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avena.v/Desktop/work_folder/Questionnaire/questionnaire_template/questionnaire_version/MQ2/"/>
    </mc:Choice>
  </mc:AlternateContent>
  <xr:revisionPtr revIDLastSave="0" documentId="13_ncr:1_{F6353824-B864-C143-BA3B-86E5DF4B7D43}" xr6:coauthVersionLast="47" xr6:coauthVersionMax="47" xr10:uidLastSave="{00000000-0000-0000-0000-000000000000}"/>
  <bookViews>
    <workbookView xWindow="0" yWindow="460" windowWidth="28800" windowHeight="15760" activeTab="15" xr2:uid="{6EA1A446-87CF-7D46-BCAC-DA5B1EE4BBA3}"/>
  </bookViews>
  <sheets>
    <sheet name="Sheet2" sheetId="21" r:id="rId1"/>
    <sheet name="tarder_offline_mqe" sheetId="22" r:id="rId2"/>
    <sheet name="trader_offline_mq0" sheetId="1" r:id="rId3"/>
    <sheet name="trader_offline_mq1" sheetId="14" r:id="rId4"/>
    <sheet name="trader_offline_mq2" sheetId="30" r:id="rId5"/>
    <sheet name="tarder_online_mqe" sheetId="23" r:id="rId6"/>
    <sheet name="trader_online_mq0" sheetId="4" r:id="rId7"/>
    <sheet name="trader_online_mq1" sheetId="15" r:id="rId8"/>
    <sheet name="trader_online_mq2" sheetId="31" r:id="rId9"/>
    <sheet name="construction_contractor_mqe" sheetId="24" r:id="rId10"/>
    <sheet name="construction_contractor_mq0" sheetId="13" r:id="rId11"/>
    <sheet name="construction_contractor_mq1" sheetId="18" r:id="rId12"/>
    <sheet name="construction_contractor_mq2" sheetId="32" r:id="rId13"/>
    <sheet name="construction_handyman_mqe" sheetId="25" r:id="rId14"/>
    <sheet name="construction_handyman_mq0" sheetId="35" r:id="rId15"/>
    <sheet name="construction_handyman_mq1" sheetId="20" r:id="rId16"/>
    <sheet name="food_mqe" sheetId="26" r:id="rId17"/>
    <sheet name="food_mq0" sheetId="3" r:id="rId18"/>
    <sheet name="food_mq1" sheetId="16" r:id="rId19"/>
    <sheet name="food_mq2" sheetId="33" r:id="rId20"/>
    <sheet name="agri_factory_mqe" sheetId="27" r:id="rId21"/>
    <sheet name="agri_factory_mq1" sheetId="7" r:id="rId22"/>
    <sheet name="agri_withshop_mqe" sheetId="28" r:id="rId23"/>
    <sheet name="agri_withoutshop_mqe" sheetId="29" r:id="rId24"/>
    <sheet name="agri_with_x_without_shop_mq0" sheetId="8" r:id="rId25"/>
    <sheet name="agri_with_x_without_shop_mq1" sheetId="17" r:id="rId26"/>
    <sheet name="agri_with_x_without_shop_mq2" sheetId="34" r:id="rId27"/>
    <sheet name="Others" sheetId="11" r:id="rId28"/>
    <sheet name="Sheet1" sheetId="2" state="hidden" r:id="rId29"/>
    <sheet name="drop_down_list" sheetId="10" state="hidden" r:id="rId30"/>
  </sheets>
  <definedNames>
    <definedName name="_xlnm._FilterDatabase" localSheetId="21" hidden="1">agri_factory_mq1!$A$1:$N$35</definedName>
    <definedName name="_xlnm._FilterDatabase" localSheetId="20" hidden="1">agri_factory_mqe!$A$1:$D$20</definedName>
    <definedName name="_xlnm._FilterDatabase" localSheetId="24" hidden="1">agri_with_x_without_shop_mq0!$A$1:$N$30</definedName>
    <definedName name="_xlnm._FilterDatabase" localSheetId="25" hidden="1">agri_with_x_without_shop_mq1!$A$1:$M$27</definedName>
    <definedName name="_xlnm._FilterDatabase" localSheetId="26" hidden="1">agri_with_x_without_shop_mq2!$A$1:$M$27</definedName>
    <definedName name="_xlnm._FilterDatabase" localSheetId="22" hidden="1">agri_withshop_mqe!$A$1:$D$25</definedName>
    <definedName name="_xlnm._FilterDatabase" localSheetId="10" hidden="1">construction_contractor_mq0!$A$1:$M$39</definedName>
    <definedName name="_xlnm._FilterDatabase" localSheetId="11" hidden="1">construction_contractor_mq1!$A$1:$M$39</definedName>
    <definedName name="_xlnm._FilterDatabase" localSheetId="12" hidden="1">construction_contractor_mq2!$A$1:$M$37</definedName>
    <definedName name="_xlnm._FilterDatabase" localSheetId="9" hidden="1">construction_contractor_mqe!$A$1:$D$28</definedName>
    <definedName name="_xlnm._FilterDatabase" localSheetId="14" hidden="1">construction_handyman_mq0!$A$1:$M$39</definedName>
    <definedName name="_xlnm._FilterDatabase" localSheetId="15" hidden="1">construction_handyman_mq1!$A$1:$M$33</definedName>
    <definedName name="_xlnm._FilterDatabase" localSheetId="17" hidden="1">food_mq0!$A$1:$M$41</definedName>
    <definedName name="_xlnm._FilterDatabase" localSheetId="18" hidden="1">food_mq1!$A$1:$K$40</definedName>
    <definedName name="_xlnm._FilterDatabase" localSheetId="19" hidden="1">food_mq2!$A$1:$K$38</definedName>
    <definedName name="_xlnm._FilterDatabase" localSheetId="1" hidden="1">tarder_offline_mqe!$A$1:$D$23</definedName>
    <definedName name="_xlnm._FilterDatabase" localSheetId="5" hidden="1">tarder_online_mqe!$C$1:$D$23</definedName>
    <definedName name="_xlnm._FilterDatabase" localSheetId="2" hidden="1">trader_offline_mq0!$A$1:$M$35</definedName>
    <definedName name="_xlnm._FilterDatabase" localSheetId="3" hidden="1">trader_offline_mq1!$A$1:$M$37</definedName>
    <definedName name="_xlnm._FilterDatabase" localSheetId="4" hidden="1">trader_offline_mq2!$A$1:$M$37</definedName>
    <definedName name="_xlnm._FilterDatabase" localSheetId="6" hidden="1">trader_online_mq0!$A$1:$M$30</definedName>
    <definedName name="_xlnm._FilterDatabase" localSheetId="7" hidden="1">trader_online_mq1!$A$1:$O$30</definedName>
    <definedName name="_xlnm._FilterDatabase" localSheetId="8" hidden="1">trader_online_mq2!$A$1:$M$30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21" l="1"/>
  <c r="J4" i="21"/>
  <c r="J5" i="21"/>
  <c r="J6" i="21"/>
  <c r="J7" i="21"/>
  <c r="J3" i="21"/>
  <c r="H8" i="21"/>
  <c r="H4" i="21"/>
  <c r="H5" i="21"/>
  <c r="H6" i="21"/>
  <c r="H7" i="21"/>
  <c r="H3" i="21"/>
  <c r="F8" i="21"/>
  <c r="F4" i="21"/>
  <c r="F5" i="21"/>
  <c r="F6" i="21"/>
  <c r="F7" i="21"/>
  <c r="F3" i="21"/>
  <c r="Q8" i="21"/>
  <c r="Q4" i="21"/>
  <c r="Q5" i="21"/>
  <c r="Q6" i="21"/>
  <c r="Q7" i="21"/>
  <c r="Q3" i="21"/>
  <c r="O8" i="21"/>
  <c r="O4" i="21"/>
  <c r="O5" i="21"/>
  <c r="O6" i="21"/>
  <c r="O7" i="21"/>
  <c r="O3" i="21"/>
  <c r="M8" i="21"/>
  <c r="M4" i="21"/>
  <c r="M5" i="21"/>
  <c r="M6" i="21"/>
  <c r="M7" i="21"/>
  <c r="M3" i="21"/>
  <c r="R8" i="21"/>
  <c r="R4" i="21"/>
  <c r="R5" i="21"/>
  <c r="R6" i="21"/>
  <c r="R7" i="21"/>
  <c r="R3" i="21"/>
  <c r="K8" i="21"/>
  <c r="K4" i="21"/>
  <c r="K5" i="21"/>
  <c r="K6" i="21"/>
  <c r="K7" i="21"/>
  <c r="K3" i="21"/>
  <c r="H7" i="2"/>
  <c r="H3" i="2"/>
  <c r="H4" i="2"/>
  <c r="H5" i="2"/>
  <c r="H6" i="2"/>
  <c r="H2" i="2"/>
  <c r="E7" i="2"/>
  <c r="E3" i="2"/>
  <c r="E4" i="2"/>
  <c r="E5" i="2"/>
  <c r="E6" i="2"/>
  <c r="E2" i="2"/>
  <c r="D7" i="2"/>
  <c r="G3" i="2"/>
  <c r="G4" i="2"/>
  <c r="G5" i="2"/>
  <c r="G6" i="2"/>
  <c r="G2" i="2"/>
  <c r="G7" i="2" s="1"/>
</calcChain>
</file>

<file path=xl/sharedStrings.xml><?xml version="1.0" encoding="utf-8"?>
<sst xmlns="http://schemas.openxmlformats.org/spreadsheetml/2006/main" count="7098" uniqueCount="1115">
  <si>
    <t>ข้อมูล PD</t>
  </si>
  <si>
    <t>ข้อมูล PD (Onsite)</t>
  </si>
  <si>
    <t>Category</t>
  </si>
  <si>
    <t>Group</t>
  </si>
  <si>
    <t>No</t>
  </si>
  <si>
    <t>Question</t>
  </si>
  <si>
    <t>Format</t>
  </si>
  <si>
    <t>Choice</t>
  </si>
  <si>
    <t>Weight</t>
  </si>
  <si>
    <t>Score 0</t>
  </si>
  <si>
    <t>Score 50</t>
  </si>
  <si>
    <t>Score 100</t>
  </si>
  <si>
    <t>Subtitle</t>
  </si>
  <si>
    <t>-</t>
  </si>
  <si>
    <t>กิจการท่านมีรายได้วันละประมาณกี่บาท</t>
  </si>
  <si>
    <t>(กรณีมีสาขา ให้นับยอดรวมทุกสาขา)</t>
  </si>
  <si>
    <t>ลูกค้าซื้อสินค้าเฉลี่ยวันละกี่คน</t>
  </si>
  <si>
    <t>ยอดขายเฉลี่ยต่อคนประมาณกี่บาท</t>
  </si>
  <si>
    <t>ท่านมีการขายในรูปแบบเงินเชื่อ/เทอมการค้ากี่วัน</t>
  </si>
  <si>
    <t>(กรณีไม่มี ให้ใส่ 0)</t>
  </si>
  <si>
    <t>ข้อมูลรายได้และค่าใช้จ่าย</t>
  </si>
  <si>
    <t>ต้นทุนเฉลี่ยของสินค้าต่อเดือน (บาท/เดือน)</t>
  </si>
  <si>
    <t>ค่าเช่าพื้นที่ร้านเฉลี่ยกี่บาทต่อเดือน (บาท/เดือน)</t>
  </si>
  <si>
    <t>ค่าวัสดุอุปกรณ์ในการขนส่ง+ค่าขนส่ง เฉลี่ยกี่บาทต่อเดือน (บาท/เดือน)</t>
  </si>
  <si>
    <t>ค่าใช้จ่ายอื่น ๆ นอกเหนือจากค่าเช่าพื้นที่ร้าน และค่าวัสดุอุปกรณ์ในการขนส่ง+ค่าขนส่ง (เช่น ค่าน้ำค่าไฟ ฯลฯ) เฉลี่ยกี่บาทต่อเดือน (บาท/เดือน)</t>
  </si>
  <si>
    <t>(ระบุได้หลายชนิด)</t>
  </si>
  <si>
    <t>ขายมาแล้วกี่เดือน (เดือน)</t>
  </si>
  <si>
    <t>ที่ตั้งประจำของร้านค้าของท่านตั้งอยู่ในพื้นที่ประเภทไหน</t>
  </si>
  <si>
    <t>ท่านมีร้านค้ากี่สาขา</t>
  </si>
  <si>
    <t>(ไม่รวมร้านหลักของท่าน)</t>
  </si>
  <si>
    <t>ช่องทางในการขาย Online มีช่องทางใดบ้าง</t>
  </si>
  <si>
    <t>(เลือกได้มากกว่า 1 ข้อ)</t>
  </si>
  <si>
    <t>ใช้โปรแกรมบัญชี/โปรแกรมสต๊อกสินค้าหรือไม่</t>
  </si>
  <si>
    <t>1. ไม่ได้ทำบัญชี
2. ทำบัญชีด้วยตนเอง
3. ทำบัญชีโดยใช้โปรแกรมสำเร็จรูปหรือจ้างคน
4. ไม่ได้ทำสต๊อกสินค้า
5. ทำสต๊อกสินค้าด้วยตนเอง
6. ทำสต๊อกสินค้าโดยใช้โปรแกรมสำเร็จรูปหรือจ้างคน</t>
  </si>
  <si>
    <t>1. ได้รับผลกระทบ: แต่ไม่ได้ปรับตัว
2. ได้รับผลกระทบ: นำเงินเก็บสำรองมาใช้,ยืมเงินจากคนอื่น, กู้เงินจากธนาคาร, ปิดกิจการชั่วคราว, ลดพนักงาน
3. ได้รับผลกระทบ: ปรับตัวไปขายช่องทางอื่น
4. ไม่ได้รับผลกระทบ</t>
  </si>
  <si>
    <t>ลูกค้ามีการหารายได้หรือทำงานเสริม (นอกจากงานหลัก) ในช่วง 1 ปีที่ผ่านมาหรือไม่</t>
  </si>
  <si>
    <t>1. มี
2. ไม่มี</t>
  </si>
  <si>
    <t>ลูกค้ามีการทำประกันใน 1 ปีที่ผ่านมาหรือไม่</t>
  </si>
  <si>
    <t>(ตอบได้มากกว่า 1 คำตอบ)</t>
  </si>
  <si>
    <t>1. ไม่มี
2. มีทำประกันชีวิต
3. มีทำประกันสุขภาพ
4. มีทำประกันโควิด
5. OTHERS</t>
  </si>
  <si>
    <t>1. ไม่มี
2. Instagram
3. Facebook
4. Shopee
5. Lazada
6. Line
7. Youtube
8. Website เช่น INWShop
9. OTHERS</t>
  </si>
  <si>
    <t>ปัจจุบัน ลูกค้ามีการผ่อนบ้านอยู่หรือไม่</t>
  </si>
  <si>
    <t>1. ยังมีผ่อนอยู่
2. ไม่เคยผ่อน
3. เคยมีการผ่อน แต่ผ่อนชำระหมดแล้ว</t>
  </si>
  <si>
    <t>1. ใช่
2. ไม่ใช่</t>
  </si>
  <si>
    <t>ช่วงเวลาขาย : พื้นที่เช่าเป็นทำเลที่มีคนเดินผ่านประมาณกี่คนต่อ 15 นาที</t>
  </si>
  <si>
    <t>สถานที่ตั้งของร้านเวลาออกงาน Event หรือหน้าร้านประจำ มีตำแหน่งที่ตั้งตรงหัวมุม หรือเป็นร้านแรกของ zone หรือไม่</t>
  </si>
  <si>
    <t>มีร้านขายของประเภทที่คล้ายคลึงกันกี่ร้านในบริเวณ 200 เมตร</t>
  </si>
  <si>
    <t>มีที่จอดรถหรือไม่</t>
  </si>
  <si>
    <t>1. ไม่มี
2. มีจอดแปะ/จอดที่อื่นได้
3. มีของตัวเอง</t>
  </si>
  <si>
    <t>หน้าร้านมีติดตั้งตู้เติมเงิน (เช่น ตู้บุญเติม) หรือตู้ ATM ไหม</t>
  </si>
  <si>
    <t>1. มีตู้เติมเงิน
2. มีตู้ ATM
3. ไม่มีทั้งตู้เติมเงินและตู้ ATM</t>
  </si>
  <si>
    <t>ในรัศมี 2 กม. มีสถานที่สำคัญกี่แห่ง</t>
  </si>
  <si>
    <t>(เช่น ตลาด,โรงงาน,สถานที่ราชการ,ปั๊ม,ธนาคาร,โรงเรียน,วัด)</t>
  </si>
  <si>
    <t>เจ้าของร้านดูมีความกังวลในการกู้หรือได้รับสินเชื่อจากธนาคารหรือไม่ อย่างไร</t>
  </si>
  <si>
    <t>(ไม่ต้องถามลูกค้า ให้สังเกตด้วยตัวเอง)</t>
  </si>
  <si>
    <t>เจ้าของร้านดูมีความกังวลในการกู้เพราะอะไร</t>
  </si>
  <si>
    <t>1. ไม่มั่นใจเศรษฐกิจ</t>
  </si>
  <si>
    <t>1. ไม่มั่นใจเศรษฐกิจ
2. มีเงินทุนส่วนตัวเยอะ
3. ไม่อยากเสียดอกเบี้ย
4. ไม่มีความกังวลหรือไม่ต้องการสินเชื่อ</t>
  </si>
  <si>
    <t>None</t>
  </si>
  <si>
    <t>Decimal</t>
  </si>
  <si>
    <t>Text</t>
  </si>
  <si>
    <t>Number</t>
  </si>
  <si>
    <t>Checkbox (sum)</t>
  </si>
  <si>
    <t>High</t>
  </si>
  <si>
    <t>Medium</t>
  </si>
  <si>
    <t>Low</t>
  </si>
  <si>
    <t>3-11</t>
  </si>
  <si>
    <t>0-2</t>
  </si>
  <si>
    <t>0</t>
  </si>
  <si>
    <t>1-3</t>
  </si>
  <si>
    <t>Checkbox (Sum)</t>
  </si>
  <si>
    <t>1. ไม่มี (0)
2. Instagram (10)
3. Facebook (20)
4. Shopee (15)
5. Lazada (15)
6. Line (20)
7. Youtube (10)
8. Website เช่น INWShop (5)
9. OTHERS (5)</t>
  </si>
  <si>
    <t>1. ไม่ได้ทำบัญชี
4. ไม่ได้ทำสต๊อกสินค้า</t>
  </si>
  <si>
    <t>3. ทำบัญชีโดยใช้โปรแกรมสำเร็จรูปหรือจ้างคน
6. ทำสต๊อกสินค้าโดยใช้โปรแกรมสำเร็จรูปหรือจ้างคน</t>
  </si>
  <si>
    <t>2. ทำบัญชีด้วยตนเอง
5. ทำสต๊อกสินค้าด้วยตนเอง</t>
  </si>
  <si>
    <t>1. ได้รับผลกระทบ: แต่ไม่ได้ปรับตัว</t>
  </si>
  <si>
    <t>2. ได้รับผลกระทบ: นำเงินเก็บสำรองมาใช้,ยืมเงินจากคนอื่น, กู้เงินจากธนาคาร, ปิดกิจการชั่วคราว, ลดพนักงาน</t>
  </si>
  <si>
    <t>3. ได้รับผลกระทบ: ปรับตัวไปขายช่องทางอื่น
4. ไม่ได้รับผลกระทบ</t>
  </si>
  <si>
    <t>0-1</t>
  </si>
  <si>
    <t>2-4</t>
  </si>
  <si>
    <t>3-4</t>
  </si>
  <si>
    <t>1. ไม่มี</t>
  </si>
  <si>
    <t>2. มีจอดแปะ/จอดที่อื่นได้</t>
  </si>
  <si>
    <t>3. มีของตัวเอง</t>
  </si>
  <si>
    <t>1</t>
  </si>
  <si>
    <t>2. ไม่มี</t>
  </si>
  <si>
    <t>1. มี</t>
  </si>
  <si>
    <t>2. มีเงินทุนส่วนตัวเยอะ</t>
  </si>
  <si>
    <t>3. ไม่อยากเสียดอกเบี้ย
4. ไม่มีความกังวลหรือไม่ต้องการสินเชื่อ</t>
  </si>
  <si>
    <t>Checkbox (Max)</t>
  </si>
  <si>
    <t>Q1</t>
  </si>
  <si>
    <t>Q2</t>
  </si>
  <si>
    <t>Q3</t>
  </si>
  <si>
    <t>Q4</t>
  </si>
  <si>
    <t>Q5</t>
  </si>
  <si>
    <t>Score</t>
  </si>
  <si>
    <t>Raw Score</t>
  </si>
  <si>
    <t>Normalized Weight</t>
  </si>
  <si>
    <t>Normalized Score</t>
  </si>
  <si>
    <t>ข้อมูลทั่วไป</t>
  </si>
  <si>
    <t>โดยเฉลี่ยลูกค้าเปิดร้านกี่วันในรอบ 1 เดือน</t>
  </si>
  <si>
    <t>จำนวน (จาน/แก้ว/กล่อง/หัว-กรณีบุฟเฟ่หรือรับจัดงานเลี้ยง) ที่ขายได้ต่อวันโดยประมาณ</t>
  </si>
  <si>
    <t>ราคาเฉลี่ยต่อ (จาน/แก้ว/กล่อง/หัว-กรณีบุฟเฟ่หรือรับจัดงานเลี้ยง) ประมาณกี่บาท</t>
  </si>
  <si>
    <t>(ให้ใช้หน่วยคำตอบเหมือนกับข้อก่อนหน้า)</t>
  </si>
  <si>
    <t>(อาหารสด,อาหารแห้ง,เครื่องปรุง,ค่าเครื่องดื่ม,ค่าแก๊ส ฯลฯ)</t>
  </si>
  <si>
    <t>(ค่าแรงงานลูกจ้าง,ค่าน้ำ,ค่าไฟ,ค่าเช่า ฯลฯ)</t>
  </si>
  <si>
    <t>เริ่มทำร้านอาหารนี้มานานกี่เดือน</t>
  </si>
  <si>
    <t>โดยเฉลี่ยลูกค้าปิดร้านกี่วันในรอบ 1 เดือน</t>
  </si>
  <si>
    <t>(เช่น Grab/Lineman/FoodPanda/GoJek)</t>
  </si>
  <si>
    <t>ปกติใครเป็นคนจัดการเรื่องการซื้อวัตถุดิบหลักเข้าร้าน</t>
  </si>
  <si>
    <t>(ลูกจ้างหรือเจ้าของร้านซื้อเอง)</t>
  </si>
  <si>
    <t>1. มีพนักงานคนอื่นจัดซื้อให้</t>
  </si>
  <si>
    <t>1. มีพนักงานคนอื่นจัดซื้อให้
2. ซื้อด้วยตัวเอง
3. มี Supplier มาส่ง</t>
  </si>
  <si>
    <t>มีภาระหนี้ หรือค่าใช้จ่ายเท่าไหร่ต่อเดือนโดยประมาณ</t>
  </si>
  <si>
    <t>1. ตอบไม่ได้
2. อึกอักหรือดูไม่อยากตอบ
3. ตอบได้ แต่ดูไม่ค่อยมั่นใจ
4. ตอบได้ทันทีอย่างมั่นใจ</t>
  </si>
  <si>
    <t>1. มีภาระหนี้ แต่ยังจ่ายไม่ได้ทั้งต้นและดอกเบี้ย
2. มีภาระหนี้ จ่ายได้แต่ดอกเบี้ย
3. มีภาระหนี้ และจ่ายได้ทั้งเงินต้นและดอกเบี้ย
4. ไม่เข้ามาตรการ
5. ไม่มีภาระหนี้</t>
  </si>
  <si>
    <t>1. ไม่มี
2. มีร้านถูกดี (TD) หรือร้านขายของ Local Brand อื่นๆ
3. มีอย่างน้อย 1 ร้าน (7-11/CJ Express/Lotus Express/Mini Big C)</t>
  </si>
  <si>
    <t>สังเกตว่ามีคนรอรับอาหารผ่าน Food Delivery App หรือไม่</t>
  </si>
  <si>
    <t>1. ไม่มีเลย
2. มีคนมารอรับอาหาร 1-2 ราย
3. มีคนมารอรับอาหารมากกว่า 2 ราย</t>
  </si>
  <si>
    <t>มือถือที่เจ้าของร้านใช้อยู่</t>
  </si>
  <si>
    <t>(สังเกตจากยี่ห้อ)</t>
  </si>
  <si>
    <t>1. Iphone
2. Samsung
3. Huawei
4. Oppo
5. Vivo
6. OTHERS</t>
  </si>
  <si>
    <t>&gt;=12</t>
  </si>
  <si>
    <t>&gt;=4</t>
  </si>
  <si>
    <t>&gt;=5</t>
  </si>
  <si>
    <t>&gt;=2</t>
  </si>
  <si>
    <t>0-5</t>
  </si>
  <si>
    <t>6-9</t>
  </si>
  <si>
    <t>&gt;=10</t>
  </si>
  <si>
    <t>2. ซื้อด้วยตัวเอง
3. มี Supplier มาส่ง</t>
  </si>
  <si>
    <t>4. ตอบได้ทันทีอย่างมั่นใจ</t>
  </si>
  <si>
    <t>3. ตอบได้ แต่ดูไม่ค่อยมั่นใจ</t>
  </si>
  <si>
    <t>1. ตอบไม่ได้
2. อึกอักหรือดูไม่อยากตอบ</t>
  </si>
  <si>
    <t>3. มีภาระหนี้ และจ่ายได้ทั้งเงินต้นและดอกเบี้ย
4. ไม่เข้ามาตรการ
5. ไม่มีภาระหนี้</t>
  </si>
  <si>
    <t>2. มีภาระหนี้ จ่ายได้แต่ดอกเบี้ย</t>
  </si>
  <si>
    <t>1. มีภาระหนี้ แต่ยังจ่ายไม่ได้ทั้งต้นและดอกเบี้ย</t>
  </si>
  <si>
    <t>3. มีอย่างน้อย 1 ร้าน (7-11/CJ Express/Lotus Express/Mini Big C)</t>
  </si>
  <si>
    <t>2. มีร้านถูกดี (TD) หรือร้านขายของ Local Brand อื่นๆ</t>
  </si>
  <si>
    <t>3. มีคนมารอรับอาหารมากกว่า 2 ราย</t>
  </si>
  <si>
    <t>2. มีคนมารอรับอาหาร 1-2 ราย</t>
  </si>
  <si>
    <t>1. ไม่มีเลย</t>
  </si>
  <si>
    <t>ค่าใช้จ่ายอื่น ๆ (เช่น ค่าเช่า ค่าน้ำค่าไฟ ฯลฯ) เฉลี่ยกี่บาทต่อเดือน (บาท/เดือน)</t>
  </si>
  <si>
    <t>ค่าใช้จ่ายในการโฆษณาผ่าน ads บนช่องทางออนไลน์คิดเป็นกี่บาทต่อเดือน (บาท/เดือน)</t>
  </si>
  <si>
    <t>ขาย Online มาแล้วกี่เดือน (เดือน)</t>
  </si>
  <si>
    <t>รูปแบบการรับชำระเงิน</t>
  </si>
  <si>
    <t>1. เก็บเงินปลายทาง
2. โอนเงินบัญชี
3. รับบัตรเครดิต
4. Paypal
5. Facebook Pay
6. E-Wallet เช่น True Money , Rabbit Line pay
7. OTHERS</t>
  </si>
  <si>
    <t>1. ไม่มี
2. Instagram
3. Facebook
4. Shopee
5. Lazada
6. Line
7. YouTube
8. Website เช่น INWShop
9. OTHERS</t>
  </si>
  <si>
    <t>จำนวนครั้งในการโพสสินค้าบนช่องทางออนไลน์ ต่อสัปดาห์ (ครั้ง/สัปดาห์)</t>
  </si>
  <si>
    <t>จำนวนรายลูกค้าที่ซื้อสินค้าในแต่ละวัน (ราย/วัน)</t>
  </si>
  <si>
    <t>จำนวนรอบในการส่งสินค้าให้ผู้ซื้อต่อสัปดาห์ (รอบ/สัปดาห์)</t>
  </si>
  <si>
    <t>จำนวนคนกดติดตามร้านค้าFollower / Friends / Like</t>
  </si>
  <si>
    <t>(เลือกช่องทางที่เยอะที่สุด)</t>
  </si>
  <si>
    <t>ระยะเวลาการตอบคำถามลูกค้า เลือกช่องทางที่ดีที่สุดมาตอบ</t>
  </si>
  <si>
    <t>1. ภายในวัน หรือ ไม่เห็นข้อมูล
2. FB ระหว่าง 3-6 ชั่วโมง หรือ Shopee, LZD 90-95%
3. ภายใน 3 ชั่วโมง หรือ Shopee, LZD &gt;95%</t>
  </si>
  <si>
    <t>1. เก็บเงินปลายทาง (15)
2. โอนเงินบัญชี (20)
3. รับบัตรเครดิต (20)
4. Paypal (10)
5. Facebook Pay (10)
6. E-Wallet เช่น True Money , Rabbit Line pay (20)
7. OTHERS (5)</t>
  </si>
  <si>
    <t>0-9</t>
  </si>
  <si>
    <t>10-29</t>
  </si>
  <si>
    <t>&gt;=30</t>
  </si>
  <si>
    <t>1. ไม่มี (0)
2. Instagram (10)
3. Facebook (20)
4. Shopee (15)
5. Lazada (15)
6. Line (20)
7. YouTube (10)
8. Website เช่น INWShop (5)
9. OTHERS (5)</t>
  </si>
  <si>
    <t>1-2</t>
  </si>
  <si>
    <t>&gt;=3</t>
  </si>
  <si>
    <t>0-4</t>
  </si>
  <si>
    <t>5-9</t>
  </si>
  <si>
    <t>0-499</t>
  </si>
  <si>
    <t>500-9999</t>
  </si>
  <si>
    <t>&gt;=10000</t>
  </si>
  <si>
    <t>3. ภายใน 3 ชั่วโมง หรือ Shopee, LZD &gt;95%</t>
  </si>
  <si>
    <t>2. FB ระหว่าง 3-6 ชั่วโมง หรือ Shopee, LZD 90-95%</t>
  </si>
  <si>
    <t>1. ภายในวัน หรือ ไม่เห็นข้อมูล</t>
  </si>
  <si>
    <t>ต้นทุนในการซื้อวัสดุก่อสร้างต่อโครงการ / งานอยู่ที่เท่าไหร่ (บาท)</t>
  </si>
  <si>
    <t>ค่าแรง / ค่าใช้จ่ายอื่น ๆ ต่อโครงการ / งานเท่าไหร่ (บาท)</t>
  </si>
  <si>
    <t>ท่านรับงานประเภทใดเป็นหลัก</t>
  </si>
  <si>
    <t>ท่านรับงานจากหน่วยงานใดเป็นหลัก</t>
  </si>
  <si>
    <t>1. เอกชน (รายเล็ก)
2. เอกชน (รายใหญ่)
3. ราชการ</t>
  </si>
  <si>
    <t>ท่านมีอุปกรณ์ใดต่อไปนี้</t>
  </si>
  <si>
    <t>1. ไม่มีอุปกรณ์
2. นั่งร้าน
3. เครื่องปั่นไฟขนาดเล็ก
4. ปั่นจั่นขนาดเล็ก
5. เครื่องตัด/พับโลหะ
6. ตู้เชื่อม
7. เครนขนาดเล็ก
8. โม่ปูนขนาดเล็ก
9. เครื่องเจาะขนาดเล็ก
10. เครื่องตัดไม้แบบวงเดือน (ความกว้างใบเลื่อยมากกว่า 12")
11. รถขุดเจาะ (ขนาดเล็ก)
12. รถบด (ขนาดเล็ก)
13. แบล็กโฮ (ขนาดเล็ก)
14. OTHERS</t>
  </si>
  <si>
    <t>ท่านรับค่าจ้างผ่านช่องทางใดเป็นหลัก</t>
  </si>
  <si>
    <t>1. เงินสด
2. เงินโอน
3. เช็ค</t>
  </si>
  <si>
    <t>ท่านจ่ายค่าวัสดุด้วยวิธีการใดเป็นหลัก</t>
  </si>
  <si>
    <t>1. จ่ายเงินสด
2. เงินโอน
3. เช็ค
4. บัตรเครดิต</t>
  </si>
  <si>
    <t>ผู้ขายวัสดุ (Supplier) ให้เครดิตเทอมท่านกี่วัน</t>
  </si>
  <si>
    <t>(เช่น ช่างไฟ :หนังสือรับรองความสามารถ, ใบประกอบวิชาชีพวิศวกรรม(ภย.))</t>
  </si>
  <si>
    <t>1. ไม่มี
2. มีบางคน
3. มีทุกคน</t>
  </si>
  <si>
    <t>กรณีเจ็บป่วย ไม่สบาย ท่านเลือกใช้การรักษาแบบใด</t>
  </si>
  <si>
    <t>1. คลินิก และ อนามัย
2. รพ. เอกชน บางครั้ง หรือ รพ. รัฐบาล บางครั้ง
3. รพ. เอกชนทุกครั้ง</t>
  </si>
  <si>
    <t>ท่านมียานพาหนะที่เป็นของตนเองหรือไม่? แล้วปลอดภาระหรือไม่?</t>
  </si>
  <si>
    <t>1. ไม่มี
2. มี ยังผ่อนอยู่
3. มี ปลอดภาระ</t>
  </si>
  <si>
    <t>ครอบครัวของท่านประกอบธุรกิจอื่นหรือไม่</t>
  </si>
  <si>
    <t>บุตรคนเล็กของท่าน อายุเท่าไร (ปี)</t>
  </si>
  <si>
    <t>(กรณีไม่มีบุตรให้ใส่ 0 ปี)</t>
  </si>
  <si>
    <t>ท่านมีค่าใช้จ่ายในการเลี้ยงดูบุตรต่อเดือนเท่าไร (บาท/เดือน)</t>
  </si>
  <si>
    <t>ท่านจ่ายค่าน้ำค่าไฟของที่อยู่อาศัยและค่าโทรศัพท์อย่างไร?</t>
  </si>
  <si>
    <t>1. ชำระไม่สม่ำเสมอ หรือ ชำระสม่ำเสมอ แต่ชำระหลังวันครบกำหนด
2. ชำระสม่ำเสมอ โดยชำระตรงวันตามรอบบิล
3. ชำระสม่ำเสมอ โดยชำระก่อนวันครบกำหนด หรือ ชำระสม่ำเสมอ โดยหักชำระแบบอัตโนมัติ</t>
  </si>
  <si>
    <t>ท่านยื่นภาษีทุกปีหรือไม่</t>
  </si>
  <si>
    <t>1. ไม่เคยยื่นเลย
2. ยื่นบางปี
3. ยื่นทุกปี</t>
  </si>
  <si>
    <t>หลังจบมาตรการช่วยเหลือของภาครัฐ / ของธนาคารช่วง COVID (ระลอกแรก) ท่านสามารถกลับมาจ่ายหนี้ได้ตามปกติหรือไม่</t>
  </si>
  <si>
    <t>2. ต่อเติม / ตกแต่งภายใน
3. ติดตั้ง / งานระบบ</t>
  </si>
  <si>
    <t>1. สร้าง</t>
  </si>
  <si>
    <t>1. เอกชน (รายเล็ก) (0)
2. เอกชน (รายใหญ่) (40)
3. ราชการ (60)</t>
  </si>
  <si>
    <t>2-3</t>
  </si>
  <si>
    <t>1. ไม่มีอุปกรณ์ (0)
2. นั่งร้าน (100)
3. เครื่องปั่นไฟขนาดเล็ก (100)
4. ปั่นจั่นขนาดเล็ก (100)
5. เครื่องตัด/พับโลหะ (100)
6. ตู้เชื่อม (100)
7. เครนขนาดเล็ก (100)
8. โม่ปูนขนาดเล็ก (100)
9. เครื่องเจาะขนาดเล็ก (100)
10. เครื่องตัดไม้แบบวงเดือน (ความกว้างใบเลื่อยมากกว่า 12") (100)
11. รถขุดเจาะ (ขนาดเล็ก) (100)
12. รถบด (ขนาดเล็ก) (100)
13. แบล็กโฮ (ขนาดเล็ก) (100)
14. OTHERS (50)</t>
  </si>
  <si>
    <t>1. เงินสด (0)
2. เงินโอน (50)
3. เช็ค (50)</t>
  </si>
  <si>
    <t>1. จ่ายเงินสด (0)
2. เงินโอน (30)
3. เช็ค (30)
4. บัตรเครดิต (40)</t>
  </si>
  <si>
    <t>1-15</t>
  </si>
  <si>
    <t>&gt;=16</t>
  </si>
  <si>
    <t>6-10</t>
  </si>
  <si>
    <t>&gt;=11</t>
  </si>
  <si>
    <t>3. จ่าย 2 สัปดาห์ครั้ง
4. จ่ายเดือนละครั้ง</t>
  </si>
  <si>
    <t>2. จ่ายสัปดาห์ละครั้ง</t>
  </si>
  <si>
    <t>2. มีบางคน</t>
  </si>
  <si>
    <t>3. มีทุกคน</t>
  </si>
  <si>
    <t>1. ไม่เคยเกิดเหตุการณ์นี้</t>
  </si>
  <si>
    <t>2. ปฏิเสธการรับงาน</t>
  </si>
  <si>
    <t>3. รพ. เอกชนทุกครั้ง</t>
  </si>
  <si>
    <t>2. รพ. เอกชน บางครั้ง หรือ รพ. รัฐบาล บางครั้ง</t>
  </si>
  <si>
    <t>1. คลินิก และ อนามัย</t>
  </si>
  <si>
    <t>3. มีประกันสังคมและประกันกลุ่ม หรือ มีประกันกลุ่มอย่างเดียว</t>
  </si>
  <si>
    <t>2. มีประกันสังคมอย่างเดียว</t>
  </si>
  <si>
    <t>3. มี ปลอดภาระ</t>
  </si>
  <si>
    <t>2. มี ยังผ่อนอยู่</t>
  </si>
  <si>
    <t>1. ทำธุรกิจก่อสร้าง อย่างเดียว</t>
  </si>
  <si>
    <t>1. ชำระไม่สม่ำเสมอ หรือ ชำระสม่ำเสมอ แต่ชำระหลังวันครบกำหนด</t>
  </si>
  <si>
    <t>2. ชำระสม่ำเสมอ โดยชำระตรงวันตามรอบบิล</t>
  </si>
  <si>
    <t>3. ชำระสม่ำเสมอ โดยชำระก่อนวันครบกำหนด หรือ ชำระสม่ำเสมอ โดยหักชำระแบบอัตโนมัติ</t>
  </si>
  <si>
    <t>3. ยื่นทุกปี</t>
  </si>
  <si>
    <t>1. ไม่เคยยื่นเลย</t>
  </si>
  <si>
    <t>2. ยื่นบางปี</t>
  </si>
  <si>
    <t>ท่านเก็บเงินงวดแรกกับลูกค้าอย่างไร</t>
  </si>
  <si>
    <t>1. จ่ายก่อน 0%-50%
2. จ่ายก่อน 50%-100%
3. ทำเสร็จค่อยเก็บ100%</t>
  </si>
  <si>
    <t>หากร้อนเงินต้องใช้เงินด่วน ท่านมีวิธีหาเงินอย่างไร</t>
  </si>
  <si>
    <t>1. กู้นอกระบบ
2. กดเงินสดจากบัตรเครดิต/บัตรเงินสด
3. กู้สถาบันการเงิน
4. ยืมเพื่อนหรือญาติ
5. เปียแชร์
6. ใช้เงินเก็บ/เงินสำรอง
7. OTHERS</t>
  </si>
  <si>
    <t>ท่านจะนำเงินกู้ที่ได้รับครั้งนี้ไปทำอะไร</t>
  </si>
  <si>
    <t>1. ซื้อรถมอเตอร์ไซต์
2. ซื้อโทรศัพท์มือถือ
3. ลงทุนซื้ออุปกรณ์ช่างที่มีขนาดใหญ่ขึ้น
4. เป็นเงินทุนหมุนเวียนในการซื้อวัสดุ
5. ใช้จ่ายส่วนตัว
6. OTHERS</t>
  </si>
  <si>
    <t>3. ทำเสร็จค่อยเก็บ100%</t>
  </si>
  <si>
    <t>2. จ่ายก่อน 50%-100%</t>
  </si>
  <si>
    <t>1. จ่ายก่อน 0%-50%</t>
  </si>
  <si>
    <t>&gt;=6</t>
  </si>
  <si>
    <t>2. กดเงินสดจากบัตรเครดิต/บัตรเงินสด
3. กู้สถาบันการเงิน</t>
  </si>
  <si>
    <t>6. ใช้เงินเก็บ/เงินสำรอง</t>
  </si>
  <si>
    <t>1. กู้นอกระบบ
4. ยืมเพื่อนหรือญาติ
5. เปียแชร์
7. OTHERS</t>
  </si>
  <si>
    <t>1. ซื้อรถมอเตอร์ไซต์
2. ซื้อโทรศัพท์มือถือ</t>
  </si>
  <si>
    <t>3. ลงทุนซื้ออุปกรณ์ช่างที่มีขนาดใหญ่ขึ้น
4. เป็นเงินทุนหมุนเวียนในการซื้อวัสดุ</t>
  </si>
  <si>
    <t>5. ใช้จ่ายส่วนตัว
6. OTHERS</t>
  </si>
  <si>
    <t>1. ไม่มี
2. มี- ทะเบียนพาณิชย์/ใบอนุญาติซื้อขาย
3. มี- ทะเบียนนิติบุคคล</t>
  </si>
  <si>
    <t>(กรอกเป็นตัวเลข เช่น 70 หมายถึง 70%)</t>
  </si>
  <si>
    <t>1. ซื้อด้วยตัวเอง
2. มีพนักงานคนอื่นจัดซื้อให้
3. มีทั้งซื้อด้วยตนเอง และมีพนักงานคนอื่นจัดซื้อให้</t>
  </si>
  <si>
    <t>1. ค้าสินสินค้าเกษตรอย่างเดียว
2. มีธุรกิจอื่นที่ไม่เกี่ยวเนื่องกัน (ธุรกิจเกี่ยวเนื่อง เช่นรับจ้างขนส่ง , ผลิตภัณฑ์ทางการเกษตร ,ปุ๋ย , เคมีภัณฑ์)
3. มีธุรกิจอื่นที่เกี่ยวเนื่องกัน (ธุรกิจเกี่ยวเนื่อง เช่นรับจ้างขนส่ง , ผลิตภัณฑ์ทางการเกษตร ,ปุ๋ย , เคมีภัณฑ์)</t>
  </si>
  <si>
    <t>(เลือกได้มากกว่า 1 คำตอบ)</t>
  </si>
  <si>
    <t>1. ไม่มีสถานประกอบการ
2. มีสถานประกอบการ- แบบเช่าระยะยาว (มากกว่า 3 ปี)
3. มีสถานประกอบการ- แบบเป็นของตนเอง/ญาติ
4. มีสถานประกอบการ- แบบเช่าระยะสั้น (น้อยกว่า 3 ปี)</t>
  </si>
  <si>
    <t>1. ไม่มีเป็นของตนเอง
2. มอเตอร์ไซด์
3. รถกระบะ
4. รถหกล้อ
5. รถสิบล้อ
6. รถตัก</t>
  </si>
  <si>
    <t>1. เช่า
2. ยังผ่อนอยู่
3. ปลอดภาระ
4. มีทั้งยังผ่อนอยู่ และปลอดภาระ</t>
  </si>
  <si>
    <t>1. ไม่เคยออก
2. ออกบ้าง ไม่ออกบ้าง
3. ออกเป็นประจำ</t>
  </si>
  <si>
    <t>1. รอให้ราคาขึ้นแล้วค่อยขาย
2. รีบเทขายสินค้าแม้จะขาดทุน
3. แปรรูปสินค้าก่อนขาย</t>
  </si>
  <si>
    <t>1. 1
2. 2
3. มากกว่า 2</t>
  </si>
  <si>
    <t>1. มีการวัดคุณภาพสินค้า/คัดเกรด
2. ไม่มีการวัดคุณภาพสินค้า/คัดเกรด</t>
  </si>
  <si>
    <t>2. มี- ทะเบียนพาณิชย์/ใบอนุญาติซื้อขาย
3. มี- ทะเบียนนิติบุคคล</t>
  </si>
  <si>
    <t>0-50</t>
  </si>
  <si>
    <t>51-70</t>
  </si>
  <si>
    <t>&gt;=71</t>
  </si>
  <si>
    <t>0-7</t>
  </si>
  <si>
    <t>8-30</t>
  </si>
  <si>
    <t>&gt;=31</t>
  </si>
  <si>
    <t>2-5</t>
  </si>
  <si>
    <t>1. ซื้อด้วยตัวเอง</t>
  </si>
  <si>
    <t>3. มีทั้งซื้อด้วยตนเอง และมีพนักงานคนอื่นจัดซื้อให้</t>
  </si>
  <si>
    <t>2. มีพนักงานคนอื่นจัดซื้อให้</t>
  </si>
  <si>
    <t>3. มีธุรกิจอื่นที่เกี่ยวเนื่องกัน (ธุรกิจเกี่ยวเนื่อง เช่นรับจ้างขนส่ง , ผลิตภัณฑ์ทางการเกษตร ,ปุ๋ย , เคมีภัณฑ์)</t>
  </si>
  <si>
    <t>1. ค้าสินสินค้าเกษตรอย่างเดียว</t>
  </si>
  <si>
    <t>2. มีธุรกิจอื่นที่ไม่เกี่ยวเนื่องกัน (ธุรกิจเกี่ยวเนื่อง เช่นรับจ้างขนส่ง , ผลิตภัณฑ์ทางการเกษตร ,ปุ๋ย , เคมีภัณฑ์)</t>
  </si>
  <si>
    <t>1. ไม่มีสถานประกอบการ
4. มีสถานประกอบการ- แบบเช่าระยะสั้น (น้อยกว่า 3 ปี)</t>
  </si>
  <si>
    <t>2. มีสถานประกอบการ- แบบเช่าระยะยาว (มากกว่า 3 ปี)</t>
  </si>
  <si>
    <t>3. มีสถานประกอบการ- แบบเป็นของตนเอง/ญาติ</t>
  </si>
  <si>
    <t>3. รถกระบะ</t>
  </si>
  <si>
    <t>1. ไม่มีเป็นของตนเอง
2. มอเตอร์ไซด์</t>
  </si>
  <si>
    <t>4. รถหกล้อ
5. รถสิบล้อ
6. รถตัก</t>
  </si>
  <si>
    <t>1. เช่า</t>
  </si>
  <si>
    <t>2. ยังผ่อนอยู่</t>
  </si>
  <si>
    <t>3. ปลอดภาระ
4. มีทั้งยังผ่อนอยู่ และปลอดภาระ</t>
  </si>
  <si>
    <t>1. ไม่เคยออก</t>
  </si>
  <si>
    <t>2. ออกบ้าง ไม่ออกบ้าง</t>
  </si>
  <si>
    <t>3. ออกเป็นประจำ</t>
  </si>
  <si>
    <t>0-29</t>
  </si>
  <si>
    <t>30-89</t>
  </si>
  <si>
    <t>&gt;=90</t>
  </si>
  <si>
    <t>1. รอให้ราคาขึ้นแล้วค่อยขาย</t>
  </si>
  <si>
    <t>2. รีบเทขายสินค้าแม้จะขาดทุน</t>
  </si>
  <si>
    <t>3. แปรรูปสินค้าก่อนขาย</t>
  </si>
  <si>
    <t>1. มีการวัดคุณภาพสินค้า/คัดเกรด</t>
  </si>
  <si>
    <t>2. ไม่มีการวัดคุณภาพสินค้า/คัดเกรด</t>
  </si>
  <si>
    <t>1. ไม่มีเครือญาติขายสินค้าประเภทเดียวกัน
2. มีเครือญาติขายสินค้าประเภทเดียวกัน</t>
  </si>
  <si>
    <t>1. ไม่มี
2. มี- ทะเบียนพาณิชย์
3. มี- ทะเบียนนิติบุคคล</t>
  </si>
  <si>
    <t>1. ไม่มีเป็นของตนเอง- ใช้บริการเช่า หรือจ้างรถขนส่ง
2. มีเป็นของตนเอง</t>
  </si>
  <si>
    <t>(ดูความมั่นใจในการตอบ)</t>
  </si>
  <si>
    <t>1. ไม่มีขายผ่านออนไลน์
2. ขายผ่าน Website
3. ขายผ่าน Shopee/Lazada
4. ขายผ่าน Facebook
5. ขายผ่าน Instragram
6. ขายผ่าน Lineman/GrabFood</t>
  </si>
  <si>
    <t>31-60</t>
  </si>
  <si>
    <t>&gt;=61</t>
  </si>
  <si>
    <t>2. มีเครือญาติขายสินค้าประเภทเดียวกัน</t>
  </si>
  <si>
    <t>1. ไม่มีเครือญาติขายสินค้าประเภทเดียวกัน</t>
  </si>
  <si>
    <t>2. มี- ทะเบียนพาณิชย์
3. มี- ทะเบียนนิติบุคคล</t>
  </si>
  <si>
    <t>1. ไม่มีเป็นของตนเอง- ใช้บริการเช่า หรือจ้างรถขนส่ง</t>
  </si>
  <si>
    <t>2. มีเป็นของตนเอง</t>
  </si>
  <si>
    <t>Min(กิจการท่านมีรายได้วันละประมาณกี่บาท, ลูกค้าซื้อสินค้าเฉลี่ยวันละกี่คน * ยอดขายเฉลี่ยต่อคนประมาณกี่บาท) * 30</t>
  </si>
  <si>
    <t>1. จ่ายหนี้เพิ่ม
2. เอาไปขยายธุรกิจ
3. ฝากธนาคาร 
4. ลงทุนที่มีความเสี่ยงสูง (เล่นหุ้นหรือหวย) 
5. ซื้อของที่อยากได้1</t>
  </si>
  <si>
    <t>คุณมีหรือเคยมีค่าใช้จ่ายในการดูแล/อุปการะบุพการีหรือผู้มีพระคุณ หรือไม่</t>
  </si>
  <si>
    <t>คุณจะเลือกอะไร ระหว่าง รับเงิน 115,000 บาท ในอีก 3 วันข้างหน้า หรือ 178,000 ในอีก 3 เดือนข้างหน้า</t>
  </si>
  <si>
    <t>หากคุณมีสิ่งของที่ต้องการมากและกำลังลดราคาอยู่ แต่คุณมีเงินไม่เพียงพอ คุณเลือกที่จะซื้อหรือไม่</t>
  </si>
  <si>
    <t>คุณมีการวางแผนล่วงหน้าสำหรับการเดินทาง การท่องเที่ยว หรือเรื่องต่างๆ ในชีวิตประจำวันหรือไม่</t>
  </si>
  <si>
    <t>2. ไม่ใช่</t>
  </si>
  <si>
    <t>1. ใช่</t>
  </si>
  <si>
    <t>1. รับเงิน 115,000 บาท ในอีก 3 วันข้างหน้า
2. รับเงิน 178,000 ในอีก 3 เดือนข้างหน้า</t>
  </si>
  <si>
    <t>1. รับเงิน 115,000 บาท ในอีก 3 วันข้างหน้า</t>
  </si>
  <si>
    <t>2. รับเงิน 178,000 ในอีก 3 เดือนข้างหน้า</t>
  </si>
  <si>
    <t>1. ไม่ซื้อ
2. ยืมเงินคนรู้จักหรือผ่อนบัตรเครดิต</t>
  </si>
  <si>
    <t>2. ยืมเงินคนรู้จักหรือผ่อนบัตรเครดิต</t>
  </si>
  <si>
    <t>1. ไม่ซื้อ</t>
  </si>
  <si>
    <t>1. 4-7 วัน
2. 2-3 วัน
3. 0-1 วัน</t>
  </si>
  <si>
    <t>3. 0-1 วัน</t>
  </si>
  <si>
    <t>2. 2-3 วัน</t>
  </si>
  <si>
    <t>1. 4-7 วัน</t>
  </si>
  <si>
    <t>Financial Management vs Non-Financial Management</t>
  </si>
  <si>
    <t>Financial Management (Liquidity &amp; Asset)</t>
  </si>
  <si>
    <t>Channel &amp; Location</t>
  </si>
  <si>
    <t>Non-Financial Management</t>
  </si>
  <si>
    <t>Psychometric</t>
  </si>
  <si>
    <t>Lifestyle &amp; Behavior</t>
  </si>
  <si>
    <t>1. ไม่มีเงินสำรอง
2. 1-3 เดือน
3. มากกว่่า 3 เดือน</t>
  </si>
  <si>
    <t>1. หาเงินมาซื้อให้ได้ เช่น ยืมเงินคนรู้จัก หรือ กู้เงิน หรือ ผ่อนผ่านบัตรแบบเสียดอกเบี้ย
2. ไม่ซื้อ</t>
  </si>
  <si>
    <t>1. หาเงินมาซื้อให้ได้ เช่น ยืมเงินคนรู้จัก หรือ กู้เงิน หรือ ผ่อนผ่านบัตรแบบเสียดอกเบี้ย</t>
  </si>
  <si>
    <t>2. ไม่ซื้อ</t>
  </si>
  <si>
    <t>1. 0-1 คน
2. 2-5 คน
3. มากกว่า 5 คน</t>
  </si>
  <si>
    <t>1. ไม่เหลือเก็บ
2. 1-10%
3. มากกว่า 10%</t>
  </si>
  <si>
    <t>1. กำไรจากธุรกิจ
2. เงินออม
3. ยืมจากญาติหรือเพื่อนพี่น้อง
4. เงินกู้นอกระบบ
5. เงินกู้ธนาคารหรือสถาบันการเงิน
6. ตั้งแชร์</t>
  </si>
  <si>
    <t>1. กำไรจากธุรกิจ (80)
2. เงินออม (100)
3. ยืมจากญาติหรือเพื่อนพี่น้อง (50)
4. เงินกู้นอกระบบ (10)
5. เงินกู้ธนาคารหรือสถาบันการเงิน (40)
6. ตั้งแชร์ (30)</t>
  </si>
  <si>
    <t>หากลูกค้ามีสิ่งของที่ต้องการมาก และกำลังลดราคาอยู่ แต่ลูกค้ามีเงินไม่เพียงพอ ลูกค้าเลือกที่จะซื้อสินค้านั้นหรือไม่</t>
  </si>
  <si>
    <t xml:space="preserve">กำไรที่ได้รับจากธุรกิจ ลูกค้าเก็บออมกี่ % </t>
  </si>
  <si>
    <t>ลูกค้าที่เข้าร้าน 10 คน ตัดสินใจซื้อสินค้าในร้านจริง ๆ กี่คน</t>
  </si>
  <si>
    <t>1. มีร้านลูกค้าร้านเดียว
2. มีร้านคล้ายคลึงกัน 1-2 ร้าน
3. มีร้านคล้ายคลึงกัน &gt;=3 ร้าน</t>
  </si>
  <si>
    <t>1. มีร้านลูกค้าร้านเดียว</t>
  </si>
  <si>
    <t>2. มีร้านคล้ายคลึงกัน 1-2 ร้าน</t>
  </si>
  <si>
    <t>3. มีร้านคล้ายคลึงกัน &gt;=3 ร้าน</t>
  </si>
  <si>
    <t>1-10</t>
  </si>
  <si>
    <t>หากสถานการณ์ covid รุนแรงขึ้นและร้านของลูกค้าต้องหยุดกิจการ ลูกค้ามีแหล่งเงินทุนสำรองจากไหนเพื่อดำเนินธุรกิจต่อไป</t>
  </si>
  <si>
    <t>แหล่งเงินทุนสำรองของลูกค้าสามารถใช้ในการดำเนินธุรกิจได้กี่เดือน</t>
  </si>
  <si>
    <t>ราคาสินค้าเกษตรเฉลี่ยที่ขายโดยประมาณกี่บาทต่อกิโลกรัม * ในระยะเวลา 12 เดือนล่าสุด รับซื้อสินค้าเกษตรรวมแล้วประมาณกี่กิโลกรัม / 12</t>
  </si>
  <si>
    <t>ราคาสินค้าเกษตรเฉลี่ยที่ขายโดยประมาณกี่บาทต่อกิโลกรัม * ขายได้วันละกี่กิโลกรัม * 30</t>
  </si>
  <si>
    <t>1. ห้างสรรพสินค้า
2. ห้างท้องถิ่น
3. ตึกแถว
4. ตลาดนัด
5. ตลาดสด
6. OTHERS</t>
  </si>
  <si>
    <t xml:space="preserve">1. ไม่เคยมีการออกงาน Event หรือ หน้าร้านประจำ
2. ที่ตั้งไม่อยู่ตรงหัวมุม หรือ Prime Location(ซอกหลืบ ที่คนไม่ค่อยเดินผ่าน)
3. ที่ตั้งตรงหัวมุม หรือ Prime Location (ไม่อยู่ในซอกหลืบ มีคนเดินผ่านเรื่อยๆ) </t>
  </si>
  <si>
    <t>1. ไม่เคยมีการออกงาน Event หรือ หน้าร้านประจำ</t>
  </si>
  <si>
    <t>2. ที่ตั้งไม่อยู่ตรงหัวมุม หรือ Prime Location(ซอกหลืบ ที่คนไม่ค่อยเดินผ่าน)</t>
  </si>
  <si>
    <t>3. ที่ตั้งตรงหัวมุม หรือ Prime Location (ไม่อยู่ในซอกหลืบ มีคนเดินผ่านเรื่อยๆ)</t>
  </si>
  <si>
    <t>1. ไม่เคยมีการออกงาน Event หรือ หน้าร้านประจำ
2. ที่ตั้งไม่อยู่ตรงหัวมุม หรือ Prime Location(ซอกหลืบ ที่คนไม่ค่อยเดินผ่าน)
3. ที่ตั้งตรงหัวมุม หรือ Prime Location (ไม่อยู่ในซอกหลืบ มีคนเดินผ่านเรื่อยๆ)</t>
  </si>
  <si>
    <t>1. ไม่เคยมีการออกงาน Event หรือ หน้าร้านประจำ
2. ที่ตั้งไม่อยู่ตรงหัวมุม หรือ Prime Location(ซอกหลืบ ที่คนไม่ค่อยเดินผ่าน)</t>
  </si>
  <si>
    <t>1. 00:01-03:00 น.
2. 03:01-06:00 น.
3. 06:01-09:00 น.
4. 09:01-12:00 น.
5. 12:01-15:00 น.
6. 15:01-18:00 น.
7. 18:01-21:00 น.
8. 21:01-24:00 น.</t>
  </si>
  <si>
    <t>&lt;= 5</t>
  </si>
  <si>
    <t>&gt;= 10</t>
  </si>
  <si>
    <t>&gt;= 4</t>
  </si>
  <si>
    <t>1. ไม่มี
2. มี</t>
  </si>
  <si>
    <t>1. เคยมีการผ่อน แต่ผ่อนชำระหมดแล้ว
2. ไม่เคยผ่อน
3. ยังมีผ่อนอยู่</t>
  </si>
  <si>
    <t>1. เคยมีการผ่อน แต่ผ่อนชำระหมดแล้ว</t>
  </si>
  <si>
    <t>2. ไม่เคยผ่อน</t>
  </si>
  <si>
    <t>3. ยังมีผ่อนอยู่</t>
  </si>
  <si>
    <t>1. เงินกู้นอกระบบ
2. ไม่มีกู้
3. กู้ธนาคาร
4. บัตรกดเงินสด</t>
  </si>
  <si>
    <t>2. ไม่มีกู้</t>
  </si>
  <si>
    <t>1. เงินกู้นอกระบบ
3. กู้ธนาคาร
4. บัตรกดเงินสด</t>
  </si>
  <si>
    <t>1. เติมเงิน
2. รายเดือน</t>
  </si>
  <si>
    <t>1. เติมเงิน</t>
  </si>
  <si>
    <t>2. รายเดือน</t>
  </si>
  <si>
    <t>1. ปกติกลางๆ
2. สกปรก
3. สะอาด</t>
  </si>
  <si>
    <t>2. สกปรก</t>
  </si>
  <si>
    <t>3. สะอาด</t>
  </si>
  <si>
    <t>1. ปกติกลางๆ</t>
  </si>
  <si>
    <t>1. ไม่มีการตกแต่ง (ไม่โทรม) หรือมีการตกแต่งเล็กน้อย
2. ไม่มีการตกแต่งและดูโทรม
3. มีการตกแต่งแบบมีเอกลักษณ์ โดดเด่น</t>
  </si>
  <si>
    <t>1. ไม่มีการตกแต่ง (ไม่โทรม) หรือมีการตกแต่งเล็กน้อย</t>
  </si>
  <si>
    <t>2. ไม่มีการตกแต่งและดูโทรม</t>
  </si>
  <si>
    <t>3. มีการตกแต่งแบบมีเอกลักษณ์ โดดเด่น</t>
  </si>
  <si>
    <t>1. Yes
2. No</t>
  </si>
  <si>
    <t>ลูกค้าเปิดร้านอยู่ในช่วงกี่โมง</t>
  </si>
  <si>
    <t>ลูกค้าเปิดร้านกี่ชั่วโมงต่อวัน</t>
  </si>
  <si>
    <t>เจ้าของร้านเข้าร้านกี่วันต่อสัปดาห์</t>
  </si>
  <si>
    <t>ใน 2 ปีที่ผ่านมา ลูกค้ามีการผ่อนรถจักรยานยนต์ /เครื่องใช้ไฟฟ้า / มือถือโดยตรงกับร้านค้าหรือไม่</t>
  </si>
  <si>
    <t>ใช้แพคเกจโทรศัพท์แบบรายเดือน หรือแบบเติมเงิน</t>
  </si>
  <si>
    <t>ใช้เครือข่ายโทรศัพท์อะไร (Network)</t>
  </si>
  <si>
    <t>ความสะอาดของร้านอาหาร</t>
  </si>
  <si>
    <t>การตกแต่งของร้านอาหาร</t>
  </si>
  <si>
    <t>ลักษณะร้าน (รายได้หลัก)</t>
  </si>
  <si>
    <t>จำนวนโต๊ะในร้าน</t>
  </si>
  <si>
    <t>1. รถเข็น ที่มีการเคลื่อนที่จำหน่ายขายอาหาร (เข็นไปขายไป/มีการย้ายสถานที่ขายมากกว่า 1 ที่ต่อวัน)
2. แผงตลาด/แผงลอย/ล๊อคเล็กๆ/รถเข็นตั้งขายบนพื้นที่ถาวร (ไม่มีคูหา/ห้องแถวใดๆ)
3. ตึกแถว/บ้าน/เพิงถาวร
4. สวนอาหาร/ภัตตาคาร/ตึกหรืออาคารขนาดใหญ่
5. ฟู้ดคอร์ทในห้าง/รร./ศูนย์ราชการ เป็นต้น
6. ขายบนรถ ฟู้ดทรัค (Food Truck)
7. ไม่มีหน้าร้าน บริการจัดเลี้ยงนอกสถานที่
8. ไม่มีหน้าร้าน ขายออนไลน์
9. อื่นๆ</t>
  </si>
  <si>
    <t>ค่าใช้บริการโทรศัพท์ส่วนตัวกี่บาทต่อเดือน</t>
  </si>
  <si>
    <t>นำเงินเข้าบัญชีธนาคารเฉลี่ยกี่บาทต่อเดือน</t>
  </si>
  <si>
    <t>จำนวนเมนูในร้านอาหารมีกี่เมนู (ใส่ตัวเลข)</t>
  </si>
  <si>
    <t>ประเภทอาหารที่ขาย (สามารถตอบได้มากกว่า 1 ข้อ)</t>
  </si>
  <si>
    <t>ร้านลูกค้ารับเงินผ่านช่องทางใดบ้าง</t>
  </si>
  <si>
    <t xml:space="preserve">ในช่วง 6 เดือนที่ผ่านมา ร้านของลูกค้ามีการเพิ่มประเภทสินค้าที่ขายแตกต่างไปจากเดิมบ้างหรือไม่ </t>
  </si>
  <si>
    <t>ลูกค้ามีแผนจะขยายสาขาใน 1 ปีข้างหน้าหรือไม่ ถ้ามีตั้งเป้าว่าจะขยายเพิ่มกี่สาขา</t>
  </si>
  <si>
    <t>สินค้าของลูกค้าเป็นการรับฝากขาย หรือสินค้าที่ลูกค้าเป็นตัวแทนจำหน่าย</t>
  </si>
  <si>
    <t>ร้านของลูกค้ามีพนักงานประจำ ที่รับค่าจ้างเป็นเงินเดือนกี่คน</t>
  </si>
  <si>
    <t>1. เงินสด
2. QR/promtpay/เงินโอน
3. เครื่องรูดบัตร/EDC
4. E-wallet</t>
  </si>
  <si>
    <t>1. ไม่มี
2. 1 สาขา
3. มากกว่า 1 สาขา</t>
  </si>
  <si>
    <t>1. รับฝากขายสินค้า
2. เป็นตัวแทนจำหน่ายสินค้า
3. ไม่รับฝากขายสินค้าและไม่ได้เป็นตัวแทนจำหน่ายสินค้า</t>
  </si>
  <si>
    <t>1. ไม่มี
2. 1 - 2 คน
3. &gt; 3 คน</t>
  </si>
  <si>
    <t>1. เงินสด (10)
2. QR/promtpay/เงินโอน (20)
3. เครื่องรูดบัตร/EDC (40)
4. E-wallet (30)</t>
  </si>
  <si>
    <t>2. มี</t>
  </si>
  <si>
    <t>2. 1 สาขา</t>
  </si>
  <si>
    <t>3. มากกว่า 1 สาขา</t>
  </si>
  <si>
    <t>1. รับฝากขายสินค้า (40)
2. เป็นตัวแทนจำหน่ายสินค้า (60)
3. ไม่รับฝากขายสินค้าและไม่ได้เป็นตัวแทนจำหน่ายสินค้า (0)</t>
  </si>
  <si>
    <t>2. 1 - 2 คน</t>
  </si>
  <si>
    <t>3. &gt; 3 คน</t>
  </si>
  <si>
    <t>ลูกค้าขายสินค้าอะไร</t>
  </si>
  <si>
    <t>โดยเฉลี่ยลูกค้าเปิดร้านกี่วันในรอบ 1 เดือน * จำนวน (จาน/แก้ว/กล่อง/หัว-กรณีบุฟเฟ่หรือรับจัดงานเลี้ยง) ที่ขายได้ต่อวันโดยประมาณ * ราคาเฉลี่ยต่อ (จาน/แก้ว/กล่อง/หัว-กรณีบุฟเฟ่หรือรับจัดงานเลี้ยง) ประมาณกี่บาท</t>
  </si>
  <si>
    <t>No.</t>
  </si>
  <si>
    <t>ท่านมีลูกจ้างที่ทำงานด้วยนานที่สุดกี่ปี (กรณีไม่มีลูกจ้างให้ตอบ 0)</t>
  </si>
  <si>
    <t>ลูกค้าเปิดร้านเดือนละกี่วัน</t>
  </si>
  <si>
    <t>ยอดขายเฉลี่ยกี่บาทต่อรายการสินค้า หรือบริการ</t>
  </si>
  <si>
    <t>จำนวนรายการสั่งซื้อ หรือการให้บริการกี่ครั้ง ต่อวัน</t>
  </si>
  <si>
    <t>ลูกค้าเปิดร้านเดือนละกี่วัน x ยอดขายเฉลี่ยกี่บาทต่อรายการสินค้า หรือบริการ x จำนวนรายการสั่งซื้อ หรือการให้บริการกี่ครั้ง ต่อวัน</t>
  </si>
  <si>
    <t>TBD</t>
  </si>
  <si>
    <t>ต้นทุนเฉลี่ยของธุรกิจต่อเดือน (บาท/เดือน)</t>
  </si>
  <si>
    <t>ท่านทำธุรกิจมาแล้วกี่เดือน (เดือน)</t>
  </si>
  <si>
    <t>ท่านมีการหารายได้หรือทำงานเสริม (นอกจากการทำธุรกิจในครั้งนี้) ในช่วง 1 ปีที่ผ่านมาหรือไม่</t>
  </si>
  <si>
    <t>มีการทำประกันใน 1 ปีที่ผ่านมาหรือไม่</t>
  </si>
  <si>
    <t>ใน 2 ปีที่ผ่านมา ท่านมีการผ่อนรถจักรยานยนต์ /เครื่องใช้ไฟฟ้า / มือถือโดยตรงกับร้านค้าหรือไม่</t>
  </si>
  <si>
    <t>ท่านมีเงินสำรองเพื่อใช้ในการดำเนินธุรกิจได้ประมาณกี่เดือน</t>
  </si>
  <si>
    <t>กำไรจากธุรกิจ ส่วนใหญ่ท่านนำไปทำอะไรต่อ (สามารถตอบได้มากกว่า 1 ข้อ)</t>
  </si>
  <si>
    <t>ท่านมีภาระค่าใช้จ่ายที่ต้องดูแล บุตร บุพการี ผู้มีพระคุณ หรือไม่</t>
  </si>
  <si>
    <t>ที่ร้านของท่านรับเงินค่าสินค้า/บริการ ผ่านช่องทางใดบ้าง</t>
  </si>
  <si>
    <t>ท่านมีการวางแผนล่วงหน้าในการเดินทางท่องเที่ยว หรือเรื่องต่างๆ ในชีวิตประจำวันหรือไม่</t>
  </si>
  <si>
    <t>หากท่านมีสิ่งของที่อยากได้ และกำลังลดราคาอยู่ แต่มีเงินไม่เพียงพอ ท่านเลือกที่จะซื้อหรือไม่</t>
  </si>
  <si>
    <t>ท่านจะเลือกอะไร 
ระหว่าง รับเงิน 115,000 บาท ในอีก 3 วันข้างหน้า หรือ 178,000 ในอีก 3 เดือนข้างหน้า</t>
  </si>
  <si>
    <t>ค่าวัตถุดิบกี่บาทต่อเดือน (บาท/เดือน) (อาหารสด,อาหารแห้ง,เครื่องปรุง,ค่าเครื่องดื่ม,ค่าแก๊ส ฯลฯ)</t>
  </si>
  <si>
    <t>ค่าใช้จ่ายอื่น ๆ กี่บาทต่อเดือน (บาท/เดือน) (ค่าแรงงานลูกจ้าง,ค่าน้ำ,ค่าไฟ,ค่าเช่า ฯลฯ)</t>
  </si>
  <si>
    <t>1 กับข้าวถุง/ข้าวราดแกง
2 อาหารตามสั่ง
3 ข้าวต้มกุ๋ย
4 ก๋วยเตี๋ยว/ก๊วยจั๊บ
5 ข้าวหมูแดง
6 ต้มเลือดหมู
7 ส้มตำ/ลาบ
8 หมูปิ้ง
9 ไก่ทอด
10 หมูกระทะ/ชาบู
11 กล้วยทอด
12 เบเกอรี่/เค้ก
13 ชา/กาแฟ
14 ไอศกรีม
15 ผลไม้ พร้อมทาน (มีการหั่น/ปอกเปลือก)
16 อื่นๆ</t>
  </si>
  <si>
    <t>ร้านอาหารมีการขายผ่าน Food Delivery App หรือไม่
(เช่น Grab/Lineman/FoodPanda/GoJek)</t>
  </si>
  <si>
    <t>ซื้อวัตถุดิบหลักจากที่ไหนเป็นหลัก (ตอบได้มากกว่า 1 ข้อ)</t>
  </si>
  <si>
    <t>1. ตลาดสด
2. Makro
3. Lotus
4. สั่งออนไลน์
5. อื่นๆ</t>
  </si>
  <si>
    <t>ในช่วง 1 ปีที่ผ่านมาหรือไม่ คุณมีรายได้เสริม นอกเหนือจากการขายอาหารหรือไม่</t>
  </si>
  <si>
    <t>ใน 1 ปีที่ผ่านมา มีกู้ธนาคาร มีบัตรกดเงินสด หรือมีเงินกู้นอกระบบ หรือไม่ (ตอบได้มากกว่า 1 ข้อ)</t>
  </si>
  <si>
    <t>ลูกค้ามีการทำประกันใน 1 ปีที่ผ่านมาหรือไม่ (ตอบได้มากกว่า 1 ข้อ)</t>
  </si>
  <si>
    <t>1. AIS
2. DTAC
3. TRUE
4. อื่นๆ</t>
  </si>
  <si>
    <t>กำไรจากธุรกิจ ส่วนใหญ่คุณนำไปทำอะไรต่อ (ตอบได้มากกว่า 1 ข้อ)</t>
  </si>
  <si>
    <t>คุณมีบุตรที่ยังต้องเลี้ยงดู/รับผิดชอบค่าใช้จ่ายหรือไม่</t>
  </si>
  <si>
    <t>ใน 1 สัปดาห์คุณออกกำลังกายกี่วัน</t>
  </si>
  <si>
    <t>มีร้านถูกดี (TD), 7-11, CJ Express, Lotus Express, Mini BigC ในบริเวณใกล้เคียงหรือไม่ (ตอบได้มากกว่า 1 ข้อ)</t>
  </si>
  <si>
    <t>1. ไม่มี
2. มีทำประกันชีวิต, ประกันสุขภาพ
3. มีทำประกันสะสมทรัพย์ (PA)
4. มีทำประกันโควิด
5. OTHERS</t>
  </si>
  <si>
    <t>ใน 1 ปีที่ผ่านมา ท่านมีกู้ธนาคาร มีการกดเงินสด หรือมีเงินกู้นอกระบบ หรือไม่ (สามารถตอบได้มากกว่า 1 ข้อ)</t>
  </si>
  <si>
    <t>เมื่อธุรกิจมีกำไรท่านแบ่งไปออมกี่ %</t>
  </si>
  <si>
    <t>หากท่านต้องการใช้เงินด่วน ท่านจะทำเช่นไร</t>
  </si>
  <si>
    <t>1. จ่ายหนี้
2. นำไปขยายธุรกิจ
3. ฝากธนาคาร 
4. ลงทุนที่มีความเสี่ยงสูง (เล่นหุ้นหรือหวย) 
5. ซื้อของที่อยากได้
6. อื่นๆ</t>
  </si>
  <si>
    <t>ท่านจ่ายค่าน้ำค่าไฟและค่าโทรศัพท์อย่างไร?</t>
  </si>
  <si>
    <t>ความถี่ในการลงตรวจหน้างาน ต่อสัปดาห์</t>
  </si>
  <si>
    <t>1. รับสินเชื่อวันนี้ 
2. รออีก 3 เดือน</t>
  </si>
  <si>
    <t>น้อยกว่า 1 ครั้ง
1 ครั้ง
2 ครั้ง
3 ครั้ง
4 ครั้ง
5 ครั้ง
6 ครั้ง
เข้าทุกวัน</t>
  </si>
  <si>
    <t xml:space="preserve">1. รับสินเชื่อวันนี้ </t>
  </si>
  <si>
    <t>2. รออีก 3 เดือน</t>
  </si>
  <si>
    <t>น้อยกว่า 1 ครั้ง</t>
  </si>
  <si>
    <t xml:space="preserve">1 ครั้ง
2 ครั้ง
3 ครั้ง
</t>
  </si>
  <si>
    <t>4 ครั้ง
5 ครั้ง
6 ครั้ง
เข้าทุกวัน</t>
  </si>
  <si>
    <t>New</t>
  </si>
  <si>
    <t>1.ไม่มีหน้าร้าน 
2.มีหน้าร้าน  
3.มีหน้าร้านมากกว่าหนึ่งแห่ง</t>
  </si>
  <si>
    <t>1.ซื่อสัตย์
2.ขยัน
3.เก่ง</t>
  </si>
  <si>
    <t>รอปรับ score card</t>
  </si>
  <si>
    <t>รายได้  verify = (มูลค่างานที่ท่านรับต่อโครงการ / งานเฉลี่ยอยู่ที่เท่าไหร่ (บาท) X ย้อนหลัง 12 เดือนที่ผ่านมา ท่านรับงานทั้งหมดกี่งาน  (ชิ้นงาน/ปี))/12
กำไร = ย้อนหลัง 12 เดือนที่ผ่านมา ท่านรับงานทั้งหมดกี่งาน  (ชิ้นงาน/ปี) - (ต้นทุนในการซื้อวัสดุก่อสร้างต่อโครงการ / งานอยู่ที่เท่าไหร่ (บาท) + ค่าแรง / ค่าใช้จ่ายอื่น ๆ ต่อโครงการ / งานเท่าไหร่ (บาท)) 
cross check ว่า กำไรที่ได้ = กำไรหลังหักค่าใช้จ่ายต่าง ๆ แล้วท่านเหลืออยู่เท่าไหร่ (บาท)</t>
  </si>
  <si>
    <t>1. สร้าง
2. ต่อเติม / ตกแต่งภายใน
3. ติดตั้ง / งานระบบ
4. งานติดตั้งแอร์บ้านหรืออาคาร/เครื่องปรับอากาศ
5. งานติดตั้งประตู/หน้าต่าง/มุ้งลวด/เหล็กดัด
6. งานไฟฟ้า
7. งานประปา
8. งานซ่อมหลังคา
9. งานทาสี
10. งานฉาบปูน/ ปูกระเบื้อง/ซ่อมฝ้า/เพดาน
11.งานเคเบิล จานดาวเทียม
12.  Other (โปรดระบุ )</t>
  </si>
  <si>
    <t>4. งานติดตั้งแอร์บ้านหรืออาคาร/เครื่องปรับอากาศ
5. งานติดตั้งประตู/หน้าต่าง/มุ้งลวด/เหล็กดัด
6. งานไฟฟ้า
7. งานประปา
8. งานซ่อมหลังคา
9. งานทาสี
10. งานฉาบปูน/ ปูกระเบื้อง/ซ่อมฝ้า/เพดาน
11.งานเคเบิล จานดาวเทียม
12.  Other (โปรดระบุ )</t>
  </si>
  <si>
    <t>ท่านรับงานจากช่องทางใดเป็นหลัก</t>
  </si>
  <si>
    <t>1. เดินมาติดต่อหน้าไซส์งาน
2. แนะนำปากต่อปาก
3. ผู้ว่าจ้างประจำ 
4. ผู้รับเหมารายอื่น 
5. เว็บไซต์ (ของตนเอง)
6. เว็บ Builk
7. Application คิวช่าง Q-Chang Buddy Fixzy
8. Facebook 
9. โฆษณาแปะตามเสาไฟฟ้า
10. ประมูลงาน
11. Other (โปรดระบุ)</t>
  </si>
  <si>
    <t>1. เดินมาติดต่อหน้าไซส์งาน (0)
2. แนะนำปากต่อปาก (20)
3. ผู้ว่าจ้างประจำ  (10)
4. ผู้รับเหมารายอื่น   (10)
5. เว็บไซต์ (ของตนเอง) (5)
6. เว็บ Builk (5)
7. Application คิวช่าง Q-Chang Buddy Fixzy (5)
8. Facebook  (20)
9. โฆษณาแปะตามเสาไฟฟ้า (5)
10. ประมูลงาน (20)
11. Other (โปรดระบุ) (5)</t>
  </si>
  <si>
    <t>ท่านสามารถรับงานได้สูงสุดกี่ตัวงานในเวลาเดียวกัน</t>
  </si>
  <si>
    <t>None
(no score)</t>
  </si>
  <si>
    <t>ท่านจ่ายเงินค่าแรงให้กับลูกจ้างอย่างไร</t>
  </si>
  <si>
    <t xml:space="preserve">3. รับงาน โดยหาวิธีจัดการ เช่น เพิ่มคนงาน หรือส่งต่องานให้ผู้รับเหมารายอื่น </t>
  </si>
  <si>
    <t>1. ไม่มีประกันสังคม
4. ไม่มีลูกจ้าง</t>
  </si>
  <si>
    <r>
      <t xml:space="preserve">1. กู้นอกระบบ
2. กดเงินสดจากบัตรเครดิต/บัตรเงินสด
3. กู้สถาบันการเงิน
4. ยืมเพื่อนหรือญาติ
5. เปียแชร์
</t>
    </r>
    <r>
      <rPr>
        <sz val="12"/>
        <color rgb="FFFF0000"/>
        <rFont val="Calibri"/>
        <family val="2"/>
        <scheme val="minor"/>
      </rPr>
      <t>6. ใช้เงินเก็บ โดยมีสำรองใช้ได้ 1-3 เดือน 
7. ใช้เงินเก็บ โดยมีสำรองใช้ &gt;3 เดือน</t>
    </r>
    <r>
      <rPr>
        <sz val="12"/>
        <color rgb="FF000000"/>
        <rFont val="Calibri"/>
        <family val="2"/>
        <scheme val="minor"/>
      </rPr>
      <t xml:space="preserve">
8. OTHERS</t>
    </r>
  </si>
  <si>
    <t>2. กดเงินสดจากบัตรเครดิต/บัตรเงินสด
3. กู้สถาบันการเงิน
6. ใช้เงินเก็บ โดยมีสำรองใช้ได้ 1-3 เดือน</t>
  </si>
  <si>
    <t xml:space="preserve"> 
7. ใช้เงินเก็บ โดยมีสำรองใช้ &gt;3 เดือน</t>
  </si>
  <si>
    <t>ย้ายไปอยู่ตรงข้างหน้าเพื่อแยกว่าเป็น contractor or handyman ตอนใช้ต้องไปดึงจากอีก field นึงมาด้วย</t>
  </si>
  <si>
    <t>2. มอเตอร์ไซต์รับจ้าง หรือมอเตอร์ไซด์ ผ่านแอ๊พ Grab,Line Man
3. ขับรถรับจ้างไม่ประจำทาง
4. ค้าขาย,ขายอาหาร
5. รับจ้างทั่วไป
6. OTHERS</t>
  </si>
  <si>
    <t>1. กู้นอกระบบ
4. ยืมเพื่อนหรือญาติ
5. เปียแชร์
8. OTHERS</t>
  </si>
  <si>
    <r>
      <t>1. มีลูกจ้างคนไทย
2. มีลูกจ้างต่างด้าว</t>
    </r>
    <r>
      <rPr>
        <sz val="12"/>
        <color theme="1"/>
        <rFont val="Calibri"/>
        <family val="2"/>
        <scheme val="minor"/>
      </rPr>
      <t xml:space="preserve">
3. มีคนในครอบครัว
4. ไม่มีลูกจ้าง</t>
    </r>
  </si>
  <si>
    <r>
      <t xml:space="preserve">1. จ่ายรายวัน
2. จ่ายสัปดาห์ละครั้ง
3. จ่าย 2 สัปดาห์ครั้ง
4. จ่ายเดือนละครั้ง
</t>
    </r>
    <r>
      <rPr>
        <sz val="12"/>
        <color theme="1"/>
        <rFont val="Calibri"/>
        <family val="2"/>
        <scheme val="minor"/>
      </rPr>
      <t>5.  ไม่มี</t>
    </r>
  </si>
  <si>
    <r>
      <t xml:space="preserve">1. ไม่เคยเกิดเหตุการณ์นี้
2. ปฏิเสธการรับงาน
</t>
    </r>
    <r>
      <rPr>
        <sz val="12"/>
        <color theme="1"/>
        <rFont val="Calibri"/>
        <family val="2"/>
        <scheme val="minor"/>
      </rPr>
      <t xml:space="preserve">3. รับงาน โดยหาวิธีจัดการ เช่น เพิ่มคนงาน หรือส่งต่องานให้ผู้รับเหมารายอื่น </t>
    </r>
  </si>
  <si>
    <r>
      <t xml:space="preserve">1. จ่ายรายวัน
</t>
    </r>
    <r>
      <rPr>
        <sz val="12"/>
        <color theme="1"/>
        <rFont val="Calibri"/>
        <family val="2"/>
        <scheme val="minor"/>
      </rPr>
      <t>5.  ไม่มี</t>
    </r>
  </si>
  <si>
    <r>
      <t>1. ไม่มีประกัน</t>
    </r>
    <r>
      <rPr>
        <sz val="12"/>
        <color theme="1"/>
        <rFont val="Calibri"/>
        <family val="2"/>
        <scheme val="minor"/>
      </rPr>
      <t xml:space="preserve">
2. มีทำประกันชีวิต
3. มีทำประกันสุขภาพ 
4. มีทำประกันโควิด / อุบัติเหตุ
5.  OTHERS</t>
    </r>
  </si>
  <si>
    <r>
      <t xml:space="preserve">1. ทำธุรกิจก่อสร้าง อย่างเดียว
</t>
    </r>
    <r>
      <rPr>
        <sz val="12"/>
        <color theme="1"/>
        <rFont val="Calibri"/>
        <family val="2"/>
        <scheme val="minor"/>
      </rPr>
      <t>2. มอเตอร์ไซต์รับจ้าง หรือมอเตอร์ไซด์ ผ่านแอ๊พ Grab,Line Man
3. ขับรถรับจ้างไม่ประจำทาง
4. ค้าขาย,ขายอาหาร
5. รับจ้างทั่วไป
6. OTHERS</t>
    </r>
  </si>
  <si>
    <r>
      <t xml:space="preserve">1. คนไทย (50)
2. แรงงานต่างด้าว (-100)
</t>
    </r>
    <r>
      <rPr>
        <sz val="12"/>
        <color theme="1"/>
        <rFont val="Calibri"/>
        <family val="2"/>
        <scheme val="minor"/>
      </rPr>
      <t>3. มีคนในครอบครัว (50)
4. ไม่มีลูกจ้าง (0)</t>
    </r>
  </si>
  <si>
    <r>
      <t xml:space="preserve">** </t>
    </r>
    <r>
      <rPr>
        <b/>
        <sz val="22"/>
        <color rgb="FFFF0000"/>
        <rFont val="Calibri"/>
        <family val="2"/>
        <scheme val="minor"/>
      </rPr>
      <t>Note</t>
    </r>
    <r>
      <rPr>
        <sz val="22"/>
        <color rgb="FFFF0000"/>
        <rFont val="Calibri"/>
        <family val="2"/>
        <scheme val="minor"/>
      </rPr>
      <t>: constractor and handyman use the same set of question</t>
    </r>
  </si>
  <si>
    <t>กิจการลูกค้ามีรายได้วันละประมาณกี่บาท</t>
  </si>
  <si>
    <t>ลูกค้ามีการขายในรูปแบบเงินเชื่อ/เทอมการค้ากี่วัน</t>
  </si>
  <si>
    <t>การเริ่มทำธุรกิจออนไลน์ของลูกค้าเป็นแบบไหน</t>
  </si>
  <si>
    <t>1 ขายผ่านช่องทางออนไลน์เท่านั้น (50)
2 ขายช่องทางออนไลน์ก่อน แล้วมาเปิดหน้าร้านเพิ่ม (100)
3 เปิดหน้าร้านและช่องทางออนไลน์พร้อมกัน (100)
4 มีหน้าร้านก่อน แล้วมาเพิ่มช่องทางออนไลน์ทีหลัง (100)
5 ปิดหน้าร้านเพื่อเปลี่ยนมาขายช่องทางออนไลน์เท่านั้น (50)</t>
  </si>
  <si>
    <t>จำนวนประเภทสินค้าที่ขายมีกี่ประเภท</t>
  </si>
  <si>
    <t>โดยเฉลี่ยลูกค้าออกงาน Event / Live ขายของกี่ครั้งต่อเดือน (ครั้ง/เดือน)</t>
  </si>
  <si>
    <t>โดยเฉลี่ยลูกค้าลงโฆษณาผ่าน ads บนช่องทางออนไลน์กี่วันต่อเดือน (วัน/เดือน)</t>
  </si>
  <si>
    <t xml:space="preserve">ลูกค้าคิดว่าปัจจัยใดที่ทำให้ธุรกิจประสบความสำเร็จ (เลือกได้ 3 ข้อ)  </t>
  </si>
  <si>
    <t>1 การ LIVE ขายสินค้าบ่อยๆ (20), 
2 การโพสต์สินค้าบ่อยๆ (20),
3 การซื้อ ads promote ร้าน (เช่น boost post) (30), 
4 การบอกต่อของลูกค้า (10) , 
5 การตอบกลับลูกค้ารวดเร็ว (10), 
6 จัด promotion ต่างๆ (เช่น ลดราคา) (35),
7 การตั้งราคาให้ดึงดูด (เช่น ราคารวมส่ง) (10),
8 การขายหลาย platform (10),
9 ความน่าเชื่อถือของร้านค้า (เช่น มีรับประกันส่งคืน) (35),
10 ความพึงพอใจของลูกค้า (20)</t>
  </si>
  <si>
    <t>ถ้าธุรกิจลูกค้าจำเป็นต้องใช้เงินเร่งด่วน สามารถหาแหล่งเงินทุนได้จากแหล่งใด (เลือกไม่เกิน 2 ข้อ)</t>
  </si>
  <si>
    <t xml:space="preserve">กำไรจากธุรกิจ (80)
เงินออม (100)
ยืมจากญาติหรือเพื่อนพี่น้อง (50)
เงินกู้นอกระบบ (10)
เงินกู้ธนาคารหรือสถาบันการเงิน (40)
ตั้งแชร์ (30)
ไม่มี (0) </t>
  </si>
  <si>
    <t>สมมุติ ถ้าลูกค้าจำเป็นต้องเลิกจ้างพนักงานลูกค้าจะเลือกพนักงานคนใด ระหว่างพนักงานที่ทำงานเก่ง แต่หยุดบ่อย กับพนักงานที่ไม่ค่อยเก่งแต่มาทำงานทุกวัน</t>
  </si>
  <si>
    <t>หากลูกค้าได้รับพร 1 ข้อ ลูกค้าจะเลือกพรข้อใด ระหว่างลูกค้าได้รับรางวัลเป็นเงินสด 30,000 บาท กับลูกค้าขายสินค้าเพิ่มขึ้น 20% ตลอด 6 เดือน</t>
  </si>
  <si>
    <t>1 ขายผ่านช่องทางออนไลน์เท่านั้น
2 ขายช่องทางออนไลน์ก่อน แล้วมาเปิดหน้าร้านเพิ่ม
3 เปิดหน้าร้านและช่องทางออนไลน์พร้อมกัน
4 มีหน้าร้านก่อน แล้วมาเพิ่มช่องทางออนไลน์ทีหลัง
5 ปิดหน้าร้านเพื่อเปลี่ยนมาขายช่องทางออนไลน์เท่านั้น</t>
  </si>
  <si>
    <t>1 การ LIVE ขายสินค้าบ่อยๆ
2 การโพสต์สินค้าบ่อยๆ
3 การซื้อ ads promote ร้าน (เช่น boost post)
4 การบอกต่อของลูกค้า
5 การตอบกลับลูกค้ารวดเร็ว
6 จัด promotion ต่างๆ (เช่น ลดราคา)
7 การตั้งราคาให้ดึงดูด (เช่น ราคารวมส่ง)
8 การขายหลาย platform
9 ความน่าเชื่อถือของร้านค้า (เช่น มีรับประกันส่งคืน)
10 ความพึงพอใจของลูกค้า</t>
  </si>
  <si>
    <t>กำไรจากธุรกิจ
เงินออม
ยืมจากญาติหรือเพื่อนพี่น้อง
เงินกู้นอกระบบ
เงินกู้ธนาคารหรือสถาบันการเงิน
ตั้งแชร์
ไม่มี</t>
  </si>
  <si>
    <t>พนักงานที่ทำงานเก่ง แต่หยุดงานบ่อย</t>
  </si>
  <si>
    <t>พนักงานที่ไม่ค่อยเก่งแต่มาทำงานทุกวัน</t>
  </si>
  <si>
    <t>พนักงานที่ทำงานเก่ง แต่หยุดงานบ่อย
พนักงานที่ไม่ค่อยเก่งแต่มาทำงานทุกวัน</t>
  </si>
  <si>
    <t>ได้รับรางวัลเป็นเงินสด 30,000 บาท</t>
  </si>
  <si>
    <t>ขายสินค้าเพิ่มขึ้น 20% ตลอด 6 เดือน</t>
  </si>
  <si>
    <t>ได้รับรางวัลเป็นเงินสด 30,000 บาท
ขายสินค้าเพิ่มขึ้น 20% ตลอด 6 เดือน</t>
  </si>
  <si>
    <t>add: 20210622</t>
  </si>
  <si>
    <t>0-30</t>
  </si>
  <si>
    <r>
      <t xml:space="preserve">1.ในระยะเวลา 12 เดือนล่าสุด รับซื้อสินค้าเกษตรรวมแล้วประมาณกี่กิโลกรัม </t>
    </r>
    <r>
      <rPr>
        <sz val="12"/>
        <color theme="1"/>
        <rFont val="Calibri"/>
        <family val="2"/>
        <scheme val="minor"/>
      </rPr>
      <t>(หากหน่วยที่ระบุไม่ตรงกับลักษณะธุรกิจของลูกค้า ให้ทีมขายกรอกตัวเลขจำนวนต่อหน่วย และ ราคาต่อหน่วยให้ตรงกัน)</t>
    </r>
  </si>
  <si>
    <r>
      <t>2.ราคาสินค้าเกษตรเฉลี่ยที่ขายโดยประมาณกี่บาทต่อกิโลกรัม</t>
    </r>
    <r>
      <rPr>
        <sz val="12"/>
        <color theme="1"/>
        <rFont val="Calibri"/>
        <family val="2"/>
        <scheme val="minor"/>
      </rPr>
      <t xml:space="preserve"> (หากหน่วยที่ระบุไม่ตรงกับลักษณะธุรกิจของลูกค้า ให้ทีมขายกรอกตัวเลขจำนวนต่อหน่วย และ ราคาต่อหน่วยให้ตรงกัน)</t>
    </r>
  </si>
  <si>
    <t>ตอนนี้ท่านรับอยู่กี่ตัวงาน</t>
  </si>
  <si>
    <t>ท่านมีประกันให้กับลูกจ้าง หรือไม่</t>
  </si>
  <si>
    <t>1. ไม่มีประกันสังคม
2. มีประกันสังคมอย่างเดียว
3. มีประกันสังคมและประกันกลุ่ม หรือ มีประกันกลุ่มอย่างเดียว
4. ไม่มีลูกจ้าง</t>
  </si>
  <si>
    <t xml:space="preserve">ลักษณะลูกจ้างของท่านเป็นอย่างไร </t>
  </si>
  <si>
    <t>ท่านหรือพนักงานในบริษัทท่าน มีใบอนุญาต/ใบประกอบอาชีพ/ใบ Cer.</t>
  </si>
  <si>
    <t>ถ้างานล้นมือท่านจะทำอย่างไร</t>
  </si>
  <si>
    <t>ท่านมีการทำประกันใน 1 ปีที่ผ่านมาหรือไม่</t>
  </si>
  <si>
    <t>ท่านมีการหารายได้หรือทำงานเสริม (นอกจากงานหลัก) ในช่วง 1 ปีที่ผ่านมาหรือไม่</t>
  </si>
  <si>
    <r>
      <t>มูลค่างานที่</t>
    </r>
    <r>
      <rPr>
        <sz val="12"/>
        <color theme="1"/>
        <rFont val="Calibri"/>
        <family val="2"/>
        <scheme val="minor"/>
      </rPr>
      <t>ท่านรับต่อโครงการ / งานเฉลี่ยอยู่ที่เท่าไหร่ (บาท)</t>
    </r>
  </si>
  <si>
    <r>
      <t xml:space="preserve">ย้อนหลัง 12 เดือนที่ผ่านมา </t>
    </r>
    <r>
      <rPr>
        <sz val="12"/>
        <color theme="1"/>
        <rFont val="Calibri"/>
        <family val="2"/>
        <scheme val="minor"/>
      </rPr>
      <t>ท่านรับงานทั้งหมดกี่งาน  (ชิ้นงาน/ปี)</t>
    </r>
  </si>
  <si>
    <r>
      <t>ใน</t>
    </r>
    <r>
      <rPr>
        <sz val="12"/>
        <color theme="1"/>
        <rFont val="Calibri"/>
        <family val="2"/>
        <scheme val="minor"/>
      </rPr>
      <t xml:space="preserve"> 1 งานท่านใช้ระยะเวลาเฉลี่ยกี่วัน</t>
    </r>
  </si>
  <si>
    <r>
      <t>กำไรหลังหักค่าใช้จ่ายต่าง ๆ แล้ว</t>
    </r>
    <r>
      <rPr>
        <sz val="12"/>
        <color theme="1"/>
        <rFont val="Calibri"/>
        <family val="2"/>
        <scheme val="minor"/>
      </rPr>
      <t>ท่านเหลืออยู่เท่าไหร่ (บาท)</t>
    </r>
  </si>
  <si>
    <r>
      <t xml:space="preserve">ท่านจะเลือกอะไร 
ระหว่างรับสินเชื่อในวันนี้ </t>
    </r>
    <r>
      <rPr>
        <b/>
        <u/>
        <sz val="12"/>
        <color theme="1"/>
        <rFont val="Calibri"/>
        <family val="2"/>
        <scheme val="minor"/>
      </rPr>
      <t>ได้ครึ่งหนึ่ง</t>
    </r>
    <r>
      <rPr>
        <sz val="12"/>
        <color theme="1"/>
        <rFont val="Calibri"/>
        <family val="2"/>
        <scheme val="minor"/>
      </rPr>
      <t xml:space="preserve">ของความต้องการ
หรือรออีก 3 เดือนข้าง ท่านจะได้รับสินเชื่อตามความต้องการ </t>
    </r>
  </si>
  <si>
    <t>ท่านมีคนทำงานด้วยทั้งหมดกี่คน โดยให้นับรวมคนในครอบครัวที่มาทำงานด้วยและลูกจ้าง (กรณี ท่านทำงานคนเดียวให้ตอบ 0)</t>
  </si>
  <si>
    <t>Status</t>
  </si>
  <si>
    <t>keep</t>
  </si>
  <si>
    <t>Keep</t>
  </si>
  <si>
    <t>remove</t>
  </si>
  <si>
    <t>ท่านจ่ายค่าน้ำค่าไฟของที่อยู่อาศัยและค่าโทรศัพท์อย่างไร</t>
  </si>
  <si>
    <t>ท่านใช้แพคเกจโทรศัพท์แบบรายเดือน หรือแบบเติมเงิน</t>
  </si>
  <si>
    <t>% สัดส่วนลูกค้าซื้อประจำ (ตอบไม่เกิน 100%)</t>
  </si>
  <si>
    <r>
      <t xml:space="preserve">ขายได้วันละประมาณกี่กิโลกรัม </t>
    </r>
    <r>
      <rPr>
        <sz val="12"/>
        <color theme="1"/>
        <rFont val="Calibri"/>
        <family val="2"/>
        <scheme val="minor"/>
      </rPr>
      <t>(หากหน่วยที่ระบุไม่ตรงกับลักษณะธุรกิจของลูกค้า ให้ทีมขายกรอกตัวเลขจำนวนต่อหน่วย และ ราคาต่อหน่วยให้ตรงกัน)</t>
    </r>
  </si>
  <si>
    <r>
      <t xml:space="preserve">ราคาสินค้าเกษตรเฉลี่ยที่ขายโดยประมาณกี่บาทต่อกิโลกรัม </t>
    </r>
    <r>
      <rPr>
        <sz val="12"/>
        <color theme="1"/>
        <rFont val="Calibri"/>
        <family val="2"/>
        <scheme val="minor"/>
      </rPr>
      <t xml:space="preserve"> (หากหน่วยที่ระบุไม่ตรงกับลักษณะธุรกิจของลูกค้า ให้ทีมขายกรอกตัวเลขจำนวนต่อหน่วย และ ราคาต่อหน่วยให้ตรงกัน)</t>
    </r>
  </si>
  <si>
    <t>ประเภทผลผลิต (เช่น อ้อย ปาล์ม ยาง มัน ส้ม มังคุด ผักสด เนื้อหมู อาหารทะเล ไข่ฯลฯ)</t>
  </si>
  <si>
    <t>รายได้ที่ขายได้ต่อเดือนมีการเอาเข้าบัญชีธนาคารประมาณกี่ % ของรายได้ทั้งหมด</t>
  </si>
  <si>
    <t>กรณีขายเชื่อ ระยะเวลาให้เครดิตแก่ผู้ซื้อเฉลี่ยแต่ละรายประมาณกี่วัน</t>
  </si>
  <si>
    <t>กิจการมีหน้าร้าน สาขา หรือไม่</t>
  </si>
  <si>
    <t>มีเครือญาติขายสินค้าประเภทเดียวกันหรือไม่ (ทั้งในพื้นที่เดียวกันหรือพื้นที่อื่น)</t>
  </si>
  <si>
    <t>มีขายผ่านช่องทางออนไลน์หรือไม่</t>
  </si>
  <si>
    <t>ธุรกิจมีการจดทะเบียนพาณิชย์ หรือจดทะเบียนนิติบุคคลหรือไม่</t>
  </si>
  <si>
    <t>ท่านประกอบธุรกิจค้าสินค้าเกษตรอย่างเดียว หรือมีธุรกิจอื่นๆ ด้วย</t>
  </si>
  <si>
    <t>ยานพาหนะที่ใช้ในธุรกิจเป็นของตนเองหรือไม่ (ไม่รวมมอเตอร์ไซด์)</t>
  </si>
  <si>
    <t>ปัจจุบันมีการผ่อนบ้านอยู่หรือไม่</t>
  </si>
  <si>
    <t>ท่านมีการบริหารจัดการช่วง COVID อย่างไรบ้าง</t>
  </si>
  <si>
    <t>หากสถานการณ์ covid รุนแรงขึ้นและกิจการไม่มีแหล่งเงินทุนเพียงพอ ท่านมีแหล่งเงินทุนสำรองจากที่ไหนเพื่อดำเนินธุรกิจต่อไป</t>
  </si>
  <si>
    <t>แหล่งเงินทุนสำรองของท่านสามารถใช้ในการดำเนินธุรกิจได้กี่เดือน</t>
  </si>
  <si>
    <t>กำไรจากธุรกิจ ส่วนใหญ่ท่านนำไปทำอะไรต่อ</t>
  </si>
  <si>
    <t>ท่านจะเลือกจ้างพนักงานแบบไหนเข้าทำงาน</t>
  </si>
  <si>
    <t>ท่านจะเลือกอะไร ระหว่าง รับเงิน 115,000 บาท ในอีก 3 วันข้างหน้า หรือ 178,000 ในอีก 3 เดือนข้างหน้า</t>
  </si>
  <si>
    <t>หากท่านมีสิ่งของที่ต้องการมากและกำลังลดราคาอยู่ แต่ท่านมีเงินไม่เพียงพอ ท่านเลือกที่จะซื้อหรือไม่</t>
  </si>
  <si>
    <t>ท่านมีการวางแผนล่วงหน้าสำหรับการเดินทาง การท่องเที่ยว หรือเรื่องต่างๆ ในชีวิตประจำวันหรือไม่</t>
  </si>
  <si>
    <t>ท่านมีหรือเคยมีค่าใช้จ่ายในการดูแล/อุปการะบุพการีหรือผู้มีพระท่าน หรือไม่</t>
  </si>
  <si>
    <t>ท่านมีบุตรที่ยังต้องเลี้ยงดู/รับผิดชอบค่าใช้จ่ายหรือไม่</t>
  </si>
  <si>
    <t>ใน 1 สัปดาห์ท่านออกกำลังกายกี่วัน</t>
  </si>
  <si>
    <t>0 - 30</t>
  </si>
  <si>
    <t>31 - 60</t>
  </si>
  <si>
    <t>&gt;60</t>
  </si>
  <si>
    <t>สินค้าที่ใกล้หมดอายุ หรือใกล้เน่าเสีย ส่วนใหญ่ท่านมีวิธีจัดการอย่างไร</t>
  </si>
  <si>
    <t>1. ทิ้ง</t>
  </si>
  <si>
    <t>1. ทิ้ง
2. ขายขาดทุน/ขายเท่าทุน
3. ขายกำไรนิดหน่อย</t>
  </si>
  <si>
    <t>2. ขายขาดทุน/ขายเท่าทุน</t>
  </si>
  <si>
    <t>3. ขายกำไรนิดหน่อย</t>
  </si>
  <si>
    <t>add: 20210922</t>
  </si>
  <si>
    <t>ร้านของลูกค้าทำประกันให้กับพนักงาน/ลูกจ้าง หรือไม่</t>
  </si>
  <si>
    <t>1. ไม่มีพนักงาน/ลูกจ้าง
2. ไม่ได้ทำประกันให้
3. ทำประกันให้</t>
  </si>
  <si>
    <t>1. ไม่มีพนักงาน/ลูกจ้าง</t>
  </si>
  <si>
    <t>2. ไม่ได้ทำประกันให้</t>
  </si>
  <si>
    <t>3. ทำประกันให้</t>
  </si>
  <si>
    <t>(ถ้าไม่มีพนักงาน/ลูกจ้าง ให้ตอบ 0)</t>
  </si>
  <si>
    <t>Checkbox (No Calculation)</t>
  </si>
  <si>
    <t>1. เสื้อผ้า
2. รองเท้า
3. กระเป๋า
4. อาหาร/ขนม/เครื่องดื่ม/ของฝาก
5. เครื่องสำอางค์
6. ร้านขายของชำ/สินค้าโชห่วย
7. สลากกินแบ่งรัฐบาล
8. เครื่องครัว/เครื่องใช้ไฟฟ้า/ของใช้ของตกแต่ง
9. เครื่องมือช่าง/วัสดุก่อสร้าง
10. ประดับยนต์/อะไหล่รถ
11. OTHERS</t>
  </si>
  <si>
    <t>1. รับฝากขายสินค้า (0)
2. เป็นตัวแทนจำหน่ายสินค้า (100)
3. ไม่รับฝากขายสินค้าและไม่ได้เป็นตัวแทนจำหน่ายสินค้า (50)</t>
  </si>
  <si>
    <t>(ตอบเป็นจำนวน "เดือน" เช่น 2 ปี ให้ตอบ 24 เดือน)</t>
  </si>
  <si>
    <t>&gt;=85</t>
  </si>
  <si>
    <t>36-84</t>
  </si>
  <si>
    <t>0-35</t>
  </si>
  <si>
    <t>(ให้นับสาขาหลักด้วย)</t>
  </si>
  <si>
    <t>1. ไม่ได้ทำบัญชี (0)
2. ทำบัญชีด้วยตนเอง (100)
3. ทำบัญชีโดยใช้โปรแกรมสำเร็จรูปหรือจ้างคน (40)
4. ไม่ได้ทำสต๊อกสินค้า (60)
5. ทำสต๊อกสินค้าด้วยตนเอง (80)
6. ทำสต๊อกสินค้าโดยใช้โปรแกรมสำเร็จรูปหรือจ้างคน (20)</t>
  </si>
  <si>
    <t>1. กำไรจากธุรกิจ (100)
2. เงินออม (10)
3. ยืมจากญาติหรือเพื่อนพี่น้อง (80)
4. เงินกู้นอกระบบ (50)
5. เงินกู้ธนาคารหรือสถาบันการเงิน (30)
6. ตั้งแชร์ (40)</t>
  </si>
  <si>
    <t>ท่านมีบุตรอายุต่ำกว่า 20 ปี จำนวนกี่คน</t>
  </si>
  <si>
    <t>(ตอบไม่เกิน 10 คน)</t>
  </si>
  <si>
    <t>0-3</t>
  </si>
  <si>
    <t>&gt;=7</t>
  </si>
  <si>
    <t>1. 0-3 คน
2. 4-6 คน
3. มากกว่า 7 คน</t>
  </si>
  <si>
    <t>(ตอบไม่เกิน 100%)</t>
  </si>
  <si>
    <t>&gt;=21</t>
  </si>
  <si>
    <t>ถ้ามีสินค้าที่ขายไม่ค่อยได้ ขายไม่ออก ส่วนใหญ่ท่านมักจะทำอย่างไร</t>
  </si>
  <si>
    <t>1. ขายขาดทุน
2. ขายเท่าทุน
3. ขายลดราคาแต่ยังกำไร</t>
  </si>
  <si>
    <t>1. ขายขาดทุน</t>
  </si>
  <si>
    <t>2. ขายเท่าทุน</t>
  </si>
  <si>
    <t>3. ขายลดราคาแต่ยังกำไร</t>
  </si>
  <si>
    <t>1-4</t>
  </si>
  <si>
    <t>5-10</t>
  </si>
  <si>
    <t>4-6</t>
  </si>
  <si>
    <t>4-5</t>
  </si>
  <si>
    <t>10-20</t>
  </si>
  <si>
    <t>old</t>
  </si>
  <si>
    <t>new</t>
  </si>
  <si>
    <t>1 ขายผ่านช่องทางออนไลน์เท่านั้น (100)
2 ขายช่องทางออนไลน์ก่อน แล้วมาเปิดหน้าร้านเพิ่ม (80)
3 เปิดหน้าร้านและช่องทางออนไลน์พร้อมกัน (40)
4 มีหน้าร้านก่อน แล้วมาเพิ่มช่องทางออนไลน์ทีหลัง (20)
5 ปิดหน้าร้านเพื่อเปลี่ยนมาขายช่องทางออนไลน์เท่านั้น (60)</t>
  </si>
  <si>
    <t>รายได้ส่วนใหญ่ของลูกค้ามาจากช่องทางใด</t>
  </si>
  <si>
    <t>1. Facebook
2. Instagram
3. Lazada
4. JD
5. Line
6. Shopee
7. Website เช่น website ของร้านเอง, INWShop
8. OTHERS</t>
  </si>
  <si>
    <t>1. Facebook (100)
2. Instagram (100)
3. Lazada (50)
4. JD (50)
5. Line (100)
6. Shopee (50)
7. Website เช่น website ของร้านเอง, INWShop (100)
8. OTHERS (50)</t>
  </si>
  <si>
    <t>ลูกค้าโพสรูปสินค้า/Live ขายของ รวมกันกี่ครั้งต่อสัปดาห์ (ครั้ง/สัปดาห์)</t>
  </si>
  <si>
    <t>&gt;=8</t>
  </si>
  <si>
    <t>(ตอบเป็นจำนวน "รอบ" ไม่ใช่จำนวน "ชิ้น")</t>
  </si>
  <si>
    <t>(ตอบไม่เกิน 30 วัน)</t>
  </si>
  <si>
    <t>(ให้ตอบเป็นทุกๆ กี่เดือน เช่น ไม่มีสินค้าใหม่ตอบ 0, ทุกสัปดาห์/ทุกเดือนตอบ 1,ทุก 3 เดือนตอบ 3)</t>
  </si>
  <si>
    <t>1. สร้างแบนด์ของตัวเอง
2. มีสินค้าพร้อมส่ง
3. การันตีราคาถูกที่สุด
4. เปลี่ยนแพคเก็ตจิ้งเป็นของร้านตัวเอง
5. สินค้าเกรดพรีเมียม
6. มีบริการหลังการขาย (รับคืนสินค้า/ประกัน/ให้คำปรึกษา)</t>
  </si>
  <si>
    <t>1. สร้างแบนด์ของตัวเอง (100)
2. มีสินค้าพร้อมส่ง (50)
3. การันตีราคาถูกที่สุด (50)
4. เปลี่ยนแพคเก็ตจิ้งเป็นของร้านตัวเอง (50)
5. สินค้าเกรดพรีเมียม (100)
6. มีบริการหลังการขาย (รับคืนสินค้า/ประกัน/ให้คำปรึกษา) (100)</t>
  </si>
  <si>
    <t>1. ไม่ได้ทำบัญชี (50)
2. ทำบัญชีด้วยตนเอง (100)
3. ทำบัญชีโดยใช้โปรแกรมสำเร็จรูปหรือจ้างคน (50)
4. ไม่ได้ทำสต๊อกสินค้า (50)
5. ทำสต๊อกสินค้าด้วยตนเอง (100)
6. ทำสต๊อกสินค้าโดยใช้โปรแกรมสำเร็จรูปหรือจ้างคน (50)</t>
  </si>
  <si>
    <t>(กรณี Pre-order ใส่ 0)</t>
  </si>
  <si>
    <t>&gt;=91</t>
  </si>
  <si>
    <t>31-90</t>
  </si>
  <si>
    <t>1. ไม่มี (0)
2. มีทำประกันชีวิต (0)
3. มีทำประกันสุขภาพ (50)
4. มีทำประกันโควิด (100)
5. OTHERS (50)</t>
  </si>
  <si>
    <t>0-999</t>
  </si>
  <si>
    <t>1000-2999</t>
  </si>
  <si>
    <t>&gt;=3000</t>
  </si>
  <si>
    <t>1 การ LIVE ขายสินค้าบ่อยๆ (10), 
2 การโพสต์สินค้าบ่อยๆ (15),
3 การซื้อ ads promote ร้าน (เช่น boost post) (10), 
4 การบอกต่อของลูกค้า (5) , 
5 การตอบกลับลูกค้ารวดเร็ว (15), 
6 จัด promotion ต่างๆ (เช่น ลดราคา) (10),
7 การตั้งราคาให้ดึงดูด (เช่น ราคารวมส่ง) (10),
8 การขายหลาย platform (10),
9 ความน่าเชื่อถือของร้านค้า (เช่น มีรับประกันส่งคืน) (10),
10 ความพึงพอใจของลูกค้า (5)</t>
  </si>
  <si>
    <t>3-5</t>
  </si>
  <si>
    <t>5-7</t>
  </si>
  <si>
    <t>3-15</t>
  </si>
  <si>
    <t>แก้คำถาม</t>
  </si>
  <si>
    <t>แก้คำตอบ</t>
  </si>
  <si>
    <t>1.ไม่มีโต๊ะนั่งกิน
2.ใช้โต๊ะรวมกับร้านอาหารอื่นๆ เช่น ฟู้ดคอร์ท (Food court)
3.มีโต๊ะในร้าน (ระบุจำนวนโต๊ะ)
**อันที่ขึ้นอยู่ทำเป็น drop down ใช้ไม่ได้ ต้องเป็น choice แล้วเมื่อเลือกข้อ 3 ต้องให้เติมตัวเลขเพิ่ม</t>
  </si>
  <si>
    <t>Check Box (Sum)</t>
  </si>
  <si>
    <t>1. จ่ายเงินสด
2. เงินโอน
3. บัตรเครดิต/เดบิต
4. เช็ค</t>
  </si>
  <si>
    <t>1. จ่ายเงินสด (40)
2. เงินโอน (30)
3. บัตรเครดิต/เดบิต (20)
4. เช็ค (10)</t>
  </si>
  <si>
    <t>รูปแบบการรับชำระเงิน (สามารถตอบได้มากกว่า 1 ข้อ)</t>
  </si>
  <si>
    <t>1. รับเงินสด
2. รับผ่าน QR CODE
3. โอนเงินเข้าบัญชี/พร้อมเพย์
4. รับบัตรเครดิต/บัตรเดบิต
5. เก็บเงินปลายทาง
6. Facebook Pay
7. E-Wallet เช่น True Money , Rabbit Line pay
8. OTHERS</t>
  </si>
  <si>
    <t>1. รับเงินสด (20)
2. รับผ่าน QR CODE (20)
3. โอนเงินเข้าบัญชี/พร้อมเพย์ (20)
4. รับบัตรเครดิต/บัตรเดบิต (20)
5. เก็บเงินปลายทาง (5)
6. Facebook Pay (5)
7. E-Wallet เช่น True Money , Rabbit Line pay (5)
8. OTHERS (5)</t>
  </si>
  <si>
    <t>1. ไม่จดบันทึก
2. จดบางวัน
3. จดทุกวัน</t>
  </si>
  <si>
    <t>1. ไม่จดบันทึก</t>
  </si>
  <si>
    <t>2. จดบางวัน</t>
  </si>
  <si>
    <t>3. จดทุกวัน</t>
  </si>
  <si>
    <t xml:space="preserve">ในรอบ  6 เดือนที่ผ่านมา ท่านมีเมนูใหม่บ้างหรือไม่ </t>
  </si>
  <si>
    <t>1. มีเมนูใหม่
2. ไม่มีเมนูใหม่ (ใช้เมนูเดิม)</t>
  </si>
  <si>
    <t>2. ไม่มีเมนูใหม่ (ใช้เมนูเดิม)</t>
  </si>
  <si>
    <t>1. มีเมนูใหม่</t>
  </si>
  <si>
    <t>ร้านอาหารของท่านเป็นของตนเองหรือพื้นที่เช่า / กรณีเช่า ระยะเวลาเช่ากี่ปี (สามารถตอบได้มากกว่า 1 ข้อ)</t>
  </si>
  <si>
    <t>1. ไม่มีหน้าร้าน
2. มีหน้าร้าน- แบบเช่าระยะยาว (มากกว่า 3 ปี)
3. มีหน้าร้าน- แบบเช่าระยะสั้น (น้อยกว่า 3 ปี)
4. มีหน้าร้าน- แบบเป็นของตนเอง/ญาติ</t>
  </si>
  <si>
    <t xml:space="preserve"> High </t>
  </si>
  <si>
    <t>1. ไม่มีหน้าร้าน
3. มีหน้าร้าน- แบบเช่าระยะสั้น (น้อยกว่า 3 ปี)</t>
  </si>
  <si>
    <t>2. มีหน้าร้าน- แบบเช่าระยะยาว (มากกว่า 3 ปี)</t>
  </si>
  <si>
    <t>4. มีหน้าร้าน- แบบเป็นของตนเอง/ญาติ</t>
  </si>
  <si>
    <t>ร้านของท่านสามารถค้นหาบนช่องทางออนไลน์ใดได้บ้าง (สามารถตอบได้มากกว่า 1 ข้อ)</t>
  </si>
  <si>
    <t>1. ไม่มีบนช่องทางออนไลน์
2. เดลิเวอรี่แอพพลิเคชั่น (เช่น Grab, Line man, Food Panda etc.)
3. วงใน (Wongnai)
4. เฟสบุ๊ค (Facebook Page)
5. อินสตราแกรม (Instragram)
6. ไลน์ (Line)
7. พันทิป (Pantip.com)
8. OTHERS</t>
  </si>
  <si>
    <t>1. ไม่มีบนช่องทางออนไลน์ [0]
2. เดลิเวอรี่แอพพลิเคชั่น (เช่น Grab, Line man, Food Panda etc.) [15]
3. วงใน (Wongnai) [15]
4. เฟสบุ๊ค (Facebook Page) [15]
5. อินสตราแกรม (Instragram) [15]
6. ไลน์ (Line) [15]
7. พันทิป (Pantip.com) [15]
8. OTHERS [10]</t>
  </si>
  <si>
    <t>คุณจะเลือกอะไร ระหว่าง รับเงิน 100,000 บาท ในอีก 3 วันข้างหน้า หรือ 130,000 ในอีก 3 เดือนข้างหน้า</t>
  </si>
  <si>
    <t>1. รับเงิน 100,000 บาท ในอีก 3 วันข้างหน้า
2. รับเงิน 130,000 ในอีก 3 เดือนข้างหน้า</t>
  </si>
  <si>
    <t>โดยส่วนใหญ่ ท่านมีวิธีชำระค่าน้ำ ค่าไฟ ของที่อยู่อาศัยอย่างไร</t>
  </si>
  <si>
    <t>กรณีเจ็บป่วยหนัก ไม่สบาย ส่วนใหญ่ท่านเลือกใช้การรักษาแบบใด หรือที่ไหน</t>
  </si>
  <si>
    <t>1. คลินิก และ อนามัย
2. รพ. ของรัฐ
3. รพ. เอกชน</t>
  </si>
  <si>
    <t>2. รพ. ของรัฐ</t>
  </si>
  <si>
    <t>3. รพ. เอกชน</t>
  </si>
  <si>
    <t>1. กับข้าวถุง/ข้าวราดแกง
2. อาหารตามสั่ง
3. ข้าวต้มกุ๋ย
4. ก๋วยเตี๋ยว/ก๊วยจั๊บ
5. ข้าวหมูแดง
6. ต้มเลือดหมู
7. ส้มตำ/ลาบ
8. ผัดไทย/หอยทอด
9. อาหารฝรั่ง เช่นเสต็ก สปาเกตตี้ พิซซ่า
10. อาหารทะเล
11. หมูปิ้ง/ลูกชิ้น/ไส้กรอก/ปูอัด 
12. ไก่ทอด/หมูทอด
13. หมูกระทะ/ชาบู
14. กล้วยทอด
15. ขนมปัง/เบเกอรี่/เค้ก 
16. ชา/กาแฟ/เครื่องดื่ม
17. ไอศกรีม
18. ผลไม้ พร้อมทาน (มีการหั่น/ปอกเปลือก)
19 .OTHERS</t>
  </si>
  <si>
    <t>1.ไม่มีโต๊ะนั่งกิน
2.ใช้โต๊ะรวมกับร้านอาหารอื่นๆ เช่น ฟู้ดคอร์ท (Food court)
3.มีโต๊ะในร้าน (ระบุจำนวนโต๊ะ)</t>
  </si>
  <si>
    <t>1. รับเงิน 100,000 บาท ในอีก 3 วันข้างหน้า</t>
  </si>
  <si>
    <t>2. รับเงิน 130,000 ในอีก 3 เดือนข้างหน้า</t>
  </si>
  <si>
    <t>32. ท่านใช้แพคเกจโทรศัพท์แบบรายเดือน หรือแบบเติมเงิน</t>
  </si>
  <si>
    <t>New No"</t>
  </si>
  <si>
    <t>1. ขายได้วันละประมาณกี่กิโลกรัม (หากหน่วยที่ระบุไม่ตรงกับลักษณะธุรกิจของลูกค้า ให้ทีมขายกรอกตัวเลขจำนวนต่อหน่วย และ ราคาต่อหน่วยให้ตรงกัน)</t>
  </si>
  <si>
    <t>2.ราคาสินค้าเกษตรเฉลี่ยที่ขายโดยประมาณกี่บาทต่อกิโลกรัม  (หากหน่วยที่ระบุไม่ตรงกับลักษณะธุรกิจของลูกค้า ให้ทีมขายกรอกตัวเลขจำนวนต่อหน่วย และ ราคาต่อหน่วยให้ตรงกัน)</t>
  </si>
  <si>
    <t xml:space="preserve">ท่านมีประสบการณ์ในการประกอบธุรกิจรับเหมาของตนเองมาแล้วกี่เดือน (เดือน) </t>
  </si>
  <si>
    <t>&lt;36</t>
  </si>
  <si>
    <t>36-60</t>
  </si>
  <si>
    <t>1. สร้าง / ต่อเติม 
2. ตกแต่งภายใน</t>
  </si>
  <si>
    <t>3. งานติดตั้งแอร์บ้านหรืออาคาร/เครื่องปรับอากาศ
4. งานติดตั้งประตู/หน้าต่าง/มุ้งลวด/เหล็กดัด
6. งานประปา
7. งานซ่อมหลังคา/ซ่อมฝ้า/เพดาน
9.งานเคเบิล จานดาวเทียม
10.  Other (โปรดระบุ )</t>
  </si>
  <si>
    <t>5. งานไฟฟ้า
8. งานทาสี</t>
  </si>
  <si>
    <r>
      <t>1. สร้าง / ต่อเติม 
2. ตกแต่งภายใน</t>
    </r>
    <r>
      <rPr>
        <sz val="12"/>
        <color theme="1"/>
        <rFont val="Calibri (Body)"/>
      </rPr>
      <t xml:space="preserve">
</t>
    </r>
    <r>
      <rPr>
        <sz val="12"/>
        <color theme="1"/>
        <rFont val="Calibri"/>
        <family val="2"/>
        <scheme val="minor"/>
      </rPr>
      <t>3. งานติดตั้งแอร์บ้านหรืออาคาร/เครื่องปรับอากาศ
4. งานติดตั้งประตู/หน้าต่าง/มุ้งลวด/เหล็กดัด
5. งานไฟฟ้า
6. งานประปา
7. งานซ่อมหลังคา/ซ่อมฝ้า/เพดาน
8. งานทาสี
9.งานเคเบิล จานดาวเทียม
10.  Other (โปรดระบุ )</t>
    </r>
  </si>
  <si>
    <t>เปลี่ยน choice</t>
  </si>
  <si>
    <t>1. เดินมาติดต่อหน้าไซส์งาน (100)
2. แนะนำปากต่อปาก (100)
3. ผู้ว่าจ้างประจำ (0)
4. ผู้รับเหมารายอื่น (0)
5. เว็บไซต์ (ของตนเอง) (50)
6. เว็บ Builk  (50)
7. Application คิวช่าง Q-Chang Buddy Fixzy (50)
8. Facebook  (50)
9. โฆษณาแปะตามเสาไฟฟ้า (50)
10. ประมูลงาน (75)
11. Other (โปรดระบุ) (50)</t>
  </si>
  <si>
    <t>&gt;3</t>
  </si>
  <si>
    <t>1. เงินสด (40)
2. เงินโอน (40)
3. เช็ค (20)</t>
  </si>
  <si>
    <t>ท่านซื้อวัสดุอุปกรณ์จากที่ไหน</t>
  </si>
  <si>
    <t>1. Modern trade (เช่น ไทวัสดุ ไดนาสตี้)
2. ร้านอื่นๆ</t>
  </si>
  <si>
    <t>3. ร้านวัสดุทั่วไป
4. ร้านวัสดุใกล้ๆ หน้างาน</t>
  </si>
  <si>
    <t>1. Modern trade (เช่น ไทวัสดุ ไดนาสตี้)
2. ร้านอื่นๆ
3. ร้านวัสดุทั่วไป
4. ร้านวัสดุใกล้ๆ หน้างาน
5. ร้านวัสดุที่ซื้อประจำ</t>
  </si>
  <si>
    <t>5. ร้านวัสดุที่ซื้อประจำ</t>
  </si>
  <si>
    <t>1. จ่ายเงินสด (0)
2. เงินโอน (20)
3. เช็ค (40)
4. บัตรเครดิต (40)</t>
  </si>
  <si>
    <t>ท่านมีการจดบันทึกต้นทุนในการทำแต่ละงาน/โครงการ</t>
  </si>
  <si>
    <t>ไม่มี</t>
  </si>
  <si>
    <t>มีบางงาน/โครงการ</t>
  </si>
  <si>
    <t>มีทุกงาน/โครงการ</t>
  </si>
  <si>
    <t>1. ไม่มี
2. มีบางงาน/โครงการ
3. มีทุกงาน/โครงการ</t>
  </si>
  <si>
    <t>&gt;5</t>
  </si>
  <si>
    <t>1. คนไทย (50)
2. แรงงานต่างด้าว (-100)
3. มีคนในครอบครัว (50)
4. ไม่มีลูกจ้าง (0)</t>
  </si>
  <si>
    <t>1. จ่ายรายวัน
5.  ไม่มี
3. จ่าย 2 สัปดาห์ครั้ง</t>
  </si>
  <si>
    <t>4. จ่ายเดือนละครั้ง</t>
  </si>
  <si>
    <t>ท่านหรือพนักงานในบริษัทท่าน มีใบอนุญาตประกอบอาชีพ</t>
  </si>
  <si>
    <t>rewording</t>
  </si>
  <si>
    <r>
      <t>1. คลินิก และ อนามัย</t>
    </r>
    <r>
      <rPr>
        <sz val="12"/>
        <color theme="1"/>
        <rFont val="Calibri"/>
        <family val="2"/>
        <scheme val="minor"/>
      </rPr>
      <t xml:space="preserve"> / รพ.รัฐบาล</t>
    </r>
  </si>
  <si>
    <t>1. คลินิก และ อนามัย / รพ.รัฐบาล
2. รพ. เอกชน บางครั้ง หรือ รพ. รัฐบาล บางครั้ง
3. รพ. เอกชนทุกครั้ง</t>
  </si>
  <si>
    <r>
      <t xml:space="preserve">2. </t>
    </r>
    <r>
      <rPr>
        <sz val="12"/>
        <color theme="1"/>
        <rFont val="Calibri"/>
        <family val="2"/>
        <scheme val="minor"/>
      </rPr>
      <t>มียานพาหนะ ยังผ่อนอยู่</t>
    </r>
  </si>
  <si>
    <r>
      <t xml:space="preserve">3. </t>
    </r>
    <r>
      <rPr>
        <sz val="12"/>
        <color theme="1"/>
        <rFont val="Calibri"/>
        <family val="2"/>
        <scheme val="minor"/>
      </rPr>
      <t>มียานพาหนะ ปลอดภาระ</t>
    </r>
  </si>
  <si>
    <t>1. ไม่มี
2. มียานพาหนะ ยังผ่อนอยู่
3. มียานพาหนะ ปลอดภาระ</t>
  </si>
  <si>
    <t>rewording ตรง choice</t>
  </si>
  <si>
    <t>1. ทำธุรกิจก่อสร้าง อย่างเดียว (0)
2. มอเตอร์ไซต์รับจ้าง หรือมอเตอร์ไซด์ ผ่านแอ๊พ Grab,Line Man (20)
3. ขับรถรับจ้างไม่ประจำทาง (20)
4. ค้าขาย,ขายอาหาร (20)
5. รับจ้างทั่วไป (20)
6. OTHERS (20)</t>
  </si>
  <si>
    <t xml:space="preserve">ส่วนใหญ่ท่านทำอะไรในช่วงเวลา 20:00-22:00 น. </t>
  </si>
  <si>
    <t xml:space="preserve">ในรอบ 3 ปีที่ผ่านมาเปลี่ยนที่อยู่อาศัย / ที่ตั้งสำนักงานหรือไม่ </t>
  </si>
  <si>
    <t>เปลี่ยนเบอร์</t>
  </si>
  <si>
    <t>ไม่เปลี่ยนเบอร์ (ใช้เบอร์เดิม)</t>
  </si>
  <si>
    <t>สังสรรค์
เล่นโซเชียลมีเดีย
ดูหนัง/ดูละคร
ช้อปปิ้ง/ช้อปปิ้งออนไลน์</t>
  </si>
  <si>
    <t>ออกกำลังกาย
พักผ่อน
หาความรู้/อ่านหนังสือ
หารายได้เสริมที่ไม่ใช่รับเหมา</t>
  </si>
  <si>
    <t>วางแผนงานวันพรุ่งนี้
ทำงานรับเหมาอยู่</t>
  </si>
  <si>
    <t>เปลี่ยนที่อยู่อาศัย / ที่ตั้งสำนักงาน</t>
  </si>
  <si>
    <t>ไม่เปลี่ยนที่อยู่อาศัย / ที่ตั้งสำนักงาน</t>
  </si>
  <si>
    <t>1. เปลี่ยนเบอร์
2. ไม่เปลี่ยนเบอร์ (ใช้เบอร์เดิม)</t>
  </si>
  <si>
    <t>1. สังสรรค์
2. เล่นโซเชียลมีเดีย
3. ดูหนัง/ดูละคร
4. ช้อปปิ้ง/ช้อปปิ้งออนไลน์
5. ออกกำลังกาย
6. พักผ่อน
7. หาความรู้/อ่านหนังสือ
8. หารายได้เสริมที่ไม่ใช่รับเหมา
9. วางแผนงานวันพรุ่งนี้
10. ทำงานรับเหมาอยู่</t>
  </si>
  <si>
    <t>1. เปลี่ยนที่อยู่อาศัย / ที่ตั้งสำนักงาน
2. ไม่เปลี่ยนที่อยู่อาศัย / ที่ตั้งสำนักงาน</t>
  </si>
  <si>
    <t xml:space="preserve">2. กดเงินสดจากบัตรเครดิต/บัตรเงินสด
</t>
  </si>
  <si>
    <r>
      <t>3. กู้สถาบันการเงิน
6. ใช้เงินเก็บ โดยมีสำรองใช้ได้ 1-3 เดือน</t>
    </r>
    <r>
      <rPr>
        <sz val="12"/>
        <color theme="1"/>
        <rFont val="Calibri"/>
        <family val="2"/>
        <scheme val="minor"/>
      </rPr>
      <t xml:space="preserve">
7. ใช้เงินเก็บ โดยมีสำรองใช้ &gt;3 เดือน</t>
    </r>
  </si>
  <si>
    <t>1. กู้นอกระบบ
2. กดเงินสดจากบัตรเครดิต/บัตรเงินสด
3. กู้สถาบันการเงิน
4. ยืมเพื่อนหรือญาติ
5. เปียแชร์
6. ใช้เงินเก็บ โดยมีสำรองใช้ได้ 1-3 เดือน
7. ใช้เงินเก็บ โดยมีสำรองใช้ &gt;3 เดือน
8. OTHERS</t>
  </si>
  <si>
    <t xml:space="preserve">1. สร้าง / ต่อเติม </t>
  </si>
  <si>
    <r>
      <t xml:space="preserve">2. ตกแต่งภายใน
3. งานติดตั้งแอร์บ้านหรืออาคาร/เครื่องปรับอากาศ
4. งานติดตั้งประตู/หน้าต่าง/มุ้งลวด/เหล็กดัด
5. งานไฟฟ้า
6. งานประปา
7. งานซ่อมหลังคา/ซ่อมฝ้า/เพดาน
8. งานทาสี
</t>
    </r>
    <r>
      <rPr>
        <strike/>
        <sz val="12"/>
        <color theme="1"/>
        <rFont val="Calibri"/>
        <family val="2"/>
        <scheme val="minor"/>
      </rPr>
      <t>9</t>
    </r>
    <r>
      <rPr>
        <sz val="12"/>
        <color theme="1"/>
        <rFont val="Calibri"/>
        <family val="2"/>
        <scheme val="minor"/>
      </rPr>
      <t>.งานเคเบิล จานดาวเทียม
10.  Other (โปรดระบุ )</t>
    </r>
  </si>
  <si>
    <t>1. เอกชน (รายเล็ก) =100
2. เอกชน (รายใหญ่) =0
3. ราชการ =0</t>
  </si>
  <si>
    <t>1. จ่ายเงินสด (20)
2. เงินโอน (30)
3. เช็ค (20)
4. บัตรเครดิต (30)</t>
  </si>
  <si>
    <t>1. คนไทย (0)
2. แรงงานต่างด้าว (0)
3. มีคนในครอบครัว (100)
4. ไม่มีลูกจ้าง (0)</t>
  </si>
  <si>
    <t xml:space="preserve">1. ไม่มีประกัน </t>
  </si>
  <si>
    <t>4. มีทำประกันโควิด / อุบัติเหตุ</t>
  </si>
  <si>
    <t>2. มีทำประกันชีวิต 
3. มีทำประกันสุขภาพ 
5.  OTHERS</t>
  </si>
  <si>
    <r>
      <t xml:space="preserve">รายได้ - ต้นทุน = margin
 - distribution of </t>
    </r>
    <r>
      <rPr>
        <b/>
        <sz val="14"/>
        <color rgb="FF000000"/>
        <rFont val="Calibri"/>
        <family val="2"/>
        <scheme val="minor"/>
      </rPr>
      <t>final income</t>
    </r>
    <r>
      <rPr>
        <sz val="14"/>
        <color rgb="FF000000"/>
        <rFont val="Calibri"/>
        <family val="2"/>
        <scheme val="minor"/>
      </rPr>
      <t xml:space="preserve"> separated by segment
 - distribution of margin
- margin เทียบตามลักษณะร้าน ว่าแต่ละ segment ควรมี margin เท่าไร แล้ว convert back to income and it should not be the same on each sub-segment
- separate segment by "ลักษณะร้าน (รายได้หลัก)"</t>
    </r>
  </si>
  <si>
    <t>Industry</t>
  </si>
  <si>
    <t>Trader Offline</t>
  </si>
  <si>
    <t>Trader Online</t>
  </si>
  <si>
    <t>Food</t>
  </si>
  <si>
    <t>Construction</t>
  </si>
  <si>
    <t>Checkbox</t>
  </si>
  <si>
    <t>Free text</t>
  </si>
  <si>
    <t>MQE</t>
  </si>
  <si>
    <t>MQ0</t>
  </si>
  <si>
    <t>MQ1</t>
  </si>
  <si>
    <t>Agri Factory</t>
  </si>
  <si>
    <t>Agri With Shop</t>
  </si>
  <si>
    <t>Agri Without Shop</t>
  </si>
  <si>
    <t>Sum</t>
  </si>
  <si>
    <t>%Choice</t>
  </si>
  <si>
    <t>%Checkbox</t>
  </si>
  <si>
    <t>%Free text</t>
  </si>
  <si>
    <t>ท่านขายสินค้าอะไร</t>
  </si>
  <si>
    <t>ประเภทสินค้าหรือบริการ</t>
  </si>
  <si>
    <t>เจ้าของร้านเข้าร้านกี่วัน (วัน/สัปดาห์)</t>
  </si>
  <si>
    <t>มีการบริหารจัดการช่วง COVID อย่างไรบ้าง</t>
  </si>
  <si>
    <t>ครั้งนี้มีการออกเยี่ยมกิจการของลูกค้าหรือไม่</t>
  </si>
  <si>
    <t>การเข้าร่วมโครงการของรัฐ</t>
  </si>
  <si>
    <t>จำนวนครั้งการ Live ขายของต่อสัปดาห์ (ครั้ง/สัปดาห์)</t>
  </si>
  <si>
    <t>โดยเฉลี่ยท่านออกงาน Event กี่ครั้งต่อเดือน (ครั้ง/เดือน)</t>
  </si>
  <si>
    <t>ความพึงพอใจของลูกค้าต่อร้านค้า เลือกช่องทางที่คะแนนดีที่สุดมาตอบ</t>
  </si>
  <si>
    <t>ท่านรับงานช่องทางจากทางใดเป็นหลัก</t>
  </si>
  <si>
    <t>ท่านมีการทำประกันให้ตนเองหรือไม่?</t>
  </si>
  <si>
    <t>ท่านเป็นช่างอะไร</t>
  </si>
  <si>
    <t>ท่านเป็นช่างมากี่ปี</t>
  </si>
  <si>
    <t>ท่านมีความสามารถในการอ่านแบบแล้วสามารถทำเองได้หรือไม่</t>
  </si>
  <si>
    <t>ส่วนใหญ่ 1 งาน ท่านใช้เวลาเฉลี่ยกี่วัน</t>
  </si>
  <si>
    <t>ท่านมีเพื่อนร่วมงาน หรือมีทีมงานช่วยทำงานหรือไม่ กี่คน</t>
  </si>
  <si>
    <t>ท่านได้รับเครดิตเทอมจากร้านค้าวัสดุอุปกรณ์กี่วัน</t>
  </si>
  <si>
    <t>เบอร์โทรศัพท์ที่ใช้อยู่ ใช้มากี่ปี</t>
  </si>
  <si>
    <t>ท่านมีรถของตัวเองที่ใช้ในการทำงานหรือไม่</t>
  </si>
  <si>
    <t>บ้านที่ท่านอยู่อาศัยมีลักษณะอย่างไร</t>
  </si>
  <si>
    <t>ท่านมีรายได้จากเงินเดือนหรือไม่</t>
  </si>
  <si>
    <t>ช่วงที่ไม่มีงาน ท่านทำงานเสริมอย่างอื่นหรือไม่ งานอะไร</t>
  </si>
  <si>
    <t>หลังจบมาตรการช่วยเหลือของภาครัฐ / ของธนาคารช่วง COVID (ระลอกแรก) สามารถกลับมาจ่ายหนี้ได้ตามปกติหรือไม่</t>
  </si>
  <si>
    <t>ลูกค้าปิดร้านอยู่ในช่วงกี่โมง</t>
  </si>
  <si>
    <t>ลูกค้ามีหน้าร้านหรือไม่</t>
  </si>
  <si>
    <t>ทางร้านอาหารมีการขายหรือรับออเดอร์ผ่านช่องทางอื่น นอกจากหน้าร้านหรือไม่</t>
  </si>
  <si>
    <t>ร้านอาหารมีการขายผ่าน Food Delivery App หรือไม่</t>
  </si>
  <si>
    <t>ซื้อวัตถุดิบหลักจากที่ไหนเป็นหลัก</t>
  </si>
  <si>
    <t>ปกติซื้อวัตถุดิบหลักช่วงเวลาใด</t>
  </si>
  <si>
    <t>ใน 1 ปีที่ผ่านมา มีกู้ธนาคาร มีบัตรกดเงินสด หรือมีเงินกู้นอกระบบ หรือไม่</t>
  </si>
  <si>
    <t>ผ่อนชำระภาระหนี้ในระบบ เท่าไหร่ต่อเดือน โดยประมาณ (บาท/เดือน)</t>
  </si>
  <si>
    <t>ผ่อนชำระภาระหนี้นอกระบบ เท่าไหร่ต่อเดือน โดยประมาณ (บาท/เดือน)</t>
  </si>
  <si>
    <t>เป็นร้านดังในพื้นที่ หรือดูจากพวกป้ายหน้าร้าน</t>
  </si>
  <si>
    <t>มีร้านถูกดี (TD), 7-11, CJ Express, Lotus Express, Mini BigC ในบริเวณใกล้เคียงหรือไม่</t>
  </si>
  <si>
    <t>ในรัศมี 2 กม. มีจำนวนสถานที่สำคัญกี่แห่ง</t>
  </si>
  <si>
    <t>การเดินทางไปร้านอาหารลำบากหรือไม่ / หาร้านยากหรือไม่</t>
  </si>
  <si>
    <t>หลังจากได้ลองทานอาหารที่ร้าน รสชาติเป็นอย่างไร</t>
  </si>
  <si>
    <t>เจ้าของร้านดูมีความกังวลในการกู้สิ้นเชื่อครั้งนี้หรือไม่</t>
  </si>
  <si>
    <t>ใน 1 ปี มีผลผลิตที่รับมาขายกี่เดือน</t>
  </si>
  <si>
    <t>มีการขายให้ผู้ซื้อเจ้าประจำ มาเป็นระยะเวลากี่ปี</t>
  </si>
  <si>
    <t>การรับซื้อ/คัดเลือก พืชผลสินค้าเกษตรใครเป็นผู้ดำเนินการ</t>
  </si>
  <si>
    <t>ลูกค้าประกอบธุรกิจค้าสินค้าเกษตรอย่างเดียว หรือมีธุรกิจอื่นๆ ด้วย</t>
  </si>
  <si>
    <t>สถานประกอบการ (หมายถึง อาคาร ตึก หน้าร้าน ลานตาก โกดัง) เป็นของตนเองหรือพื้นที่เช่า / กรณีเช่า ระยะเวลาเช่ากี่ปี</t>
  </si>
  <si>
    <t>มียานพาหนะที่ใช้ในธุรกิจเป็นของตนเองหรือไม่ ประเภทรถคืออะไร (เช่น มอเตอร์ไซด์ , รถกระบะ , รถหกล้อ , รถสิบล้อ , รถตัก)</t>
  </si>
  <si>
    <t>พาหนะที่ใช้ในธุรกิจที่เป็นของตัวเองปลอดภาระหรือไม่ (ไม่รวมมอเตอร์ไซค์)</t>
  </si>
  <si>
    <t>ตอนรับซื้อสินค้าเกษตรมีการออกใบชั่งสินค้า หรือ บิลชั่งน้ำหนัก หรือ ใบเสร็จให้เกษตรกรผู้ขายสินค้าหรือไม่</t>
  </si>
  <si>
    <t>ระยะเวลาในการเก็บสต๊อคสินค้าเกษตร (วัน)</t>
  </si>
  <si>
    <t>ช่วงที่ราคาสินค้าตก จัดการธุรกิจอย่างไร</t>
  </si>
  <si>
    <t>ลูกค้าสืบทอดธุรกิจในปัจจุบันมาเป็นรุ่นที่เท่าไหร่</t>
  </si>
  <si>
    <t>มีการวัดคุณภาพสินค้า/คัดเกรด ก่อนรับซื้อหรือไม่</t>
  </si>
  <si>
    <t>ขายที่ตลาด/หน้าร้านนี้ มาเป็นระยะเวลากี่ปีแล้ว (ปี)</t>
  </si>
  <si>
    <t>ลูกค้ามีกี่สาขา/แผง ทั้งในพื้นที่เดียวกันหรือพื้นที่อื่น (สาขา)</t>
  </si>
  <si>
    <t>มีเครือญาติขายสินค้าประเภทเดียวกันหรือไม่</t>
  </si>
  <si>
    <t>มีจดบันทึกรายการขายรายวันหรือไม่</t>
  </si>
  <si>
    <t>ซื้อของจากคู่ค้าประจำกี่ราย (ราย)</t>
  </si>
  <si>
    <t>มีอุปกรณ์ เครื่องจักร ที่จำเป็นต่อการทำงานที่เป็นของตัวเองหรือไม่</t>
  </si>
  <si>
    <t>หน้าร้านมีสัญญาเช่า/เซ้ง หรือเอกสารรับรองการเช่า (ทั้งเช่าตรงและเช่าช่วง) หรือไม่</t>
  </si>
  <si>
    <t>มีลูกหนี้ผิดนัดชำระ และเก็บเงินลูกหนี้ไม่ได้หรือไม่</t>
  </si>
  <si>
    <t>ช่องทางรับชำระเงิน</t>
  </si>
  <si>
    <t>ตลาดเปิดมากี่ปีโดยประมาณ</t>
  </si>
  <si>
    <t>สภาพแวดล้อมของตลาด/สถานที่ประกอบการ</t>
  </si>
  <si>
    <t>ตลาด/สถานที่ประกอบการ มีที่จอดรถกว้างขวางหรือไม่</t>
  </si>
  <si>
    <t>ลักษณะการจัดวางหน้าร้าน มีแพคเกจ/ใส่ถุง คัดเกรดสินค้าหรือไม่</t>
  </si>
  <si>
    <t xml:space="preserve"> number</t>
  </si>
  <si>
    <t>โดยเฉลี่ยลูกค้าลงโฆษณาผ่าน ads บนช่องทางออนไลน์ "กี่วันต่อเดือน" (วัน/เดือน) ตอบไม่เกิน 30 วัน</t>
  </si>
  <si>
    <t>ใช้โปรแกรมบัญชี/โปรแกรมสต๊อกสินค้าหรือไม่ (สามารถตอบได้มากกว่า 1 ข้อ)</t>
  </si>
  <si>
    <t>checkbox</t>
  </si>
  <si>
    <t>ทำบัญชีด้วยตนเอง
ทำสต๊อกสินค้าด้วยตนเอง
ไม่ได้ทำบัญชี
ไม่ได้ทำสต๊อกสินค้า
ทำบัญชีโดยใช้โปรแกรมสำเร็จรูปหรือจ้างคน
ทำสต๊อกสินค้าโดยใช้โปรแกรมสำเร็จรูปหรือจ้างคน</t>
  </si>
  <si>
    <t>choice</t>
  </si>
  <si>
    <t>มี
ไม่มี</t>
  </si>
  <si>
    <t>ลูกค้ามีการทำประกันใน 1 ปีที่ผ่านมาหรือไม่ (สามารถตอบได้มากกว่า 1 ข้อ)</t>
  </si>
  <si>
    <t>ไม่มี
มีทำประกันโควิด
มีทำประกันชีวิต
มีทำประกันสุขภาพ
อุบัติเหตุ
OTHERS</t>
  </si>
  <si>
    <t>ไม่เคยผ่อน
ยังมีผ่อนอยู่
เคยมีการผ่อน แต่ผ่อนชำระหมดแล้ว</t>
  </si>
  <si>
    <t>number</t>
  </si>
  <si>
    <t>ภายใน 3 ชั่วโมง หรือ Shopee  LZD &gt;95%
FB ระหว่าง 3-6 ชั่วโมง หรือ Shopee  LZD 90-95%
ภายในวัน หรือ ไม่เห็นข้อมูล</t>
  </si>
  <si>
    <t>Rating 4.5 Stars+ หรือ Shopee  LZD &gt;95%
Rating 3.5-4.5 Stars หรือ Shopee  LZD 90-95%
Rating &lt;3.5 Stars หรือ Shopee  LZD &lt;90%</t>
  </si>
  <si>
    <t>ไม่ใช่
ใช่</t>
  </si>
  <si>
    <t>เก็บเงินปลายทาง
โอนเงินบัญชี
รับบัตรเครดิต
Paypal
Facebook Pay
E-Wallet เช่น True Money , Rabbit Line pay
OTHERS</t>
  </si>
  <si>
    <t>ที่ตั้งตรงหัวมุม หรือ Prime Location (ไม่อยู่ในซอกหลืบ มีคนเดินผ่านเรื่อยๆ)
ไม่เคยมีการออกงาน Event หรือ หน้าร้านประจำ
ที่ตั้งไม่อยู่ตรงหัวมุม หรือ Prime Location(ซอกหลืบ ที่คนไม่ค่อยเดินผ่าน)</t>
  </si>
  <si>
    <t>ไม่มี
มี</t>
  </si>
  <si>
    <t>ไม่มีความกังวลหรือไม่ต้องการสินเชื่อ
ไม่มั่นใจเศรษฐกิจ
ไม่อยากเสียดอกเบี้ย
มีเงินทุนส่วนตัวเยอะ</t>
  </si>
  <si>
    <t>จำนวนประเภทสินค้าที่ขายมีกี่ "ประเภท"</t>
  </si>
  <si>
    <t>ช่องทางในการขาย Online มีช่องทางใดบ้าง (สามารถตอบได้มากกว่า 1 ข้อ)</t>
  </si>
  <si>
    <t>ไม่มี
Instagram
Facebook
Shopee
Lazada
Line
YouTube
Website เช่น INWShop
OTHERS</t>
  </si>
  <si>
    <t>จำนวน "รอบ" ในการส่งสินค้าให้ผู้ซื้อต่อสัปดาห์ (รอบ/สัปดาห์) ตอบเป็นจำนวน "รอบ" ไม่ใช่จำนวน "ชิ้น"</t>
  </si>
  <si>
    <t>free text</t>
  </si>
  <si>
    <t>Type</t>
  </si>
  <si>
    <t>1. ไม่มี
2. มีทำประกันชีวิต
3. มีทำประกันโควิด
4. มีทำประกันสุขภาพ
5. OTHERS</t>
  </si>
  <si>
    <t>1. ไม่เคยผ่อน
2. ยังมีผ่อนอยู่
3. เคยมีการผ่อน แต่ผ่อนชำระหมดแล้ว</t>
  </si>
  <si>
    <t>1. ที่ตั้งตรงหัวมุม หรือ Prime Location (ไม่อยู่ในซอกหลืบ มีคนเดินผ่านเรื่อยๆ)
2. ไม่เคยมีการออกงาน Event หรือ หน้าร้านประจำ
3. ที่ตั้งไม่อยู่ตรงหัวมุม หรือ Prime Location(ซอกหลืบ ที่คนไม่ค่อยเดินผ่าน)</t>
  </si>
  <si>
    <t>1. มีของตัวเอง
2. มีจอดแปะ จอดที่อื่นได้
3. ไม่มี</t>
  </si>
  <si>
    <t>หน้าร้านมีติดตั้งตู้เติมเงิน (เช่น ตู้บุญเติม) หรือตู้ ATM ไหม (สามารถตอบได้มากกว่า 1 ข้อ)</t>
  </si>
  <si>
    <t>ขายมาแล้วกี่ "เดือน" (ตอบเป็นจำนวน "เดือน" เช่น 2 ปี ให้ตอบ 24 เดือน)</t>
  </si>
  <si>
    <t>ท่านมีร้านค้ากี่สาขา (ให้นับสาขาหลักด้วย)</t>
  </si>
  <si>
    <t>1. จำเป็นต่อการดำรงชีวิต เช่น สินค้าขายในร้านโชห่วย, ยารักษาโรค, ผ้าอ้อมเด็ก, นมผง ฯลฯ
2. จำเป็นต่อการดำรงชีวิต แต่รอได้ เช่น เครื่องสำอาง,สกินเเคร์ ฯลฯ
3. ไม่จำเป็นต่อการดำรงชีวิต เช่น Gadgetมือถือ,สินค้าแบรนด์แนม ฯลฯ</t>
  </si>
  <si>
    <t>1. โครงการคนละครึ่ง
2. โครงการเราเที่ยวด้วยกัน
3. โครงการประชารัฐ
4. โครงการเราชนะ
5. ไม่ได้เข้าร่วมโครงการของรัฐ</t>
  </si>
  <si>
    <t>1. รพ. เอกชน บางครั้ง หรือ รพ. รัฐบาล บางครั้ง
2. คลินิก และ อนามัย
3. รพ. เอกชนทุกครั้ง</t>
  </si>
  <si>
    <t>1. มีธุรกิจอื่น
2. ทำธุรกิจก่อสร้าง อย่างเดียว</t>
  </si>
  <si>
    <t>ตอนนี้ท่านรับงานอยู่กี่ตัวงาน</t>
  </si>
  <si>
    <t>1. รับงาน โดยหาวิธีจัดการ เช่น เพิ่มคนงาน หรือส่งต่องานให้ผู้รับเหมารายอื่น
2. ไม่เคยเกิดเหตุการณ์นี้
3. ปฏิเสธการรับงาน</t>
  </si>
  <si>
    <t>1. ชำระสม่ำเสมอ โดยชำระตรงวันตามรอบบิล
2. ชำระสม่ำเสมอ โดยชำระก่อนวันครบกำหนด หรือ ชำระสม่ำเสมอ โดยหักชำระแบบอัตโนมัติ
3. ชำระไม่สม่ำเสมอ หรือ ชำระสม่ำเสมอ แต่ชำระหลังวันครบกำหนด</t>
  </si>
  <si>
    <t>ท่านจ่ายค่าวัสดุด้วยวิธีการใดเป็นหลัก (สามารถตอบได้มากกว่า 1 ข้อ)</t>
  </si>
  <si>
    <t>1. จ่าย 2 สัปดาห์ครั้ง
2. จ่ายรายวัน
3. จ่ายสัปดาห์ละครั้ง
4. จ่ายเดือนละครั้ง</t>
  </si>
  <si>
    <t>ท่านมีการทำประกันใน 1 ปีที่ผ่านมาหรือไม่ (สามารถตอบได้มากกว่า 1 ข้อ)</t>
  </si>
  <si>
    <t>1. ไม่มี
2. มีทำประกันชีวิต
3. มีทำประกันสุขภาพ
4. มีทำประกันโควิด
5.  OTHERS</t>
  </si>
  <si>
    <t>1. ไม่มีประกัน
2. มีประกันสุขภาพและอุบัติเหตุ หรือ มีประกันสุขภาพอย่างเดียว
3. มีประกันอุบัติเหตุอย่างเดียว</t>
  </si>
  <si>
    <t>1. ไม่มีประกันสังคม
2. มีประกันสังคมอย่างเดียว
3. มีประกันสังคมและประกันกลุ่ม หรือ มีประกันกลุ่มอย่างเดียว</t>
  </si>
  <si>
    <t>ท่านมียานพาหนะที่เป็นของตนเองหรือไม่? และปลอดภาระหรือไม่?</t>
  </si>
  <si>
    <t>1. มียานพาหนะ ปลอดภาระ
2. มียานพาหนะ ยังผ่อนอยู่
3. ไม่มี</t>
  </si>
  <si>
    <t>ท่านมีอุปกรณ์ใดต่อไปนี้ (สามารถตอบได้มากกว่า 1 ข้อ)</t>
  </si>
  <si>
    <t>1. ไม่เคยยื่นเลย
2. ยื่นทุกปี
3. ยื่นบางปี</t>
  </si>
  <si>
    <t>ท่านรับค่าจ้างด้วยวิธีการใดเป็นหลัก (สามารถตอบได้มากกว่า 1 ข้อ)</t>
  </si>
  <si>
    <t>ท่านรับงานจากหน่วยงานใดเป็นหลัก (สามารถตอบได้มากกว่า 1 ข้อ)</t>
  </si>
  <si>
    <t>1. เดินมาติดต่อหน้าไซส์งาน
2. แนะนำปากต่อปาก
3. รับงานจากรายใหญ่
4. เว็บไซต์
5. แอ๊พคิวช่าง Q-Chang Buddy
6. เว็บBuilk
7. Facebook
8. โฆษณาแปะตามเสาไฟฟ้า
9. ประมูลงาน
10. OTHERS</t>
  </si>
  <si>
    <t>1. ต่อเติม   ตกแต่งภายใน
2. สร้าง
3. ติดตั้ง   งานระบบ
4. รับจ้างเฉพาะ เช่น ทาสี ตอกเสา
5. รับจ้างซ่อม เช่น ซ่อมก๊อก</t>
  </si>
  <si>
    <t>ปัจจุบัน ท่านมีการผ่อนบ้านอยู่หรือไม่</t>
  </si>
  <si>
    <t>ลักษณะลูกจ้างของท่านเป็นอย่างไร (สามารถตอบได้มากกว่า 1 ข้อ)</t>
  </si>
  <si>
    <t>1. มีลูกจ้างคนไทย
2. มีลูกจ้างต่างด้าว</t>
  </si>
  <si>
    <t>1. มีภาระหนี้ และจ่ายได้ทั้งเงินต้นและดอกเบี้ย
2. ไม่เข้ามาตรการ
3. ไม่มีภาระหนี้
4. มีภาระหนี้ แต่ยังจ่ายไม่ได้ทั้งต้นและดอกเบี้ย
5. มีภาระหนี้ จ่ายได้แต่ดอกเบี้ย</t>
  </si>
  <si>
    <t>1. ทำธุรกิจก่อสร้าง อย่างเดียว
2. มอเตอร์ไซต์รับจ้าง หรือมอเตอร์ไซด์ ผ่านแอ๊พ Grab,Line Man
3. ขับรถรับจ้างไม่ประจำทาง
4. ค้าขาย,ขายอาหาร
5. รับจ้างทั่วไป
6. OTHERS</t>
  </si>
  <si>
    <t xml:space="preserve">1. ไม่เคยเกิดเหตุการณ์นี้
2. ปฏิเสธการรับงาน
3. รับงาน โดยหาวิธีจัดการ เช่น เพิ่มคนงาน หรือส่งต่องานให้ผู้รับเหมารายอื่น </t>
  </si>
  <si>
    <t>1. จ่ายรายวัน
2. จ่ายสัปดาห์ละครั้ง
3. จ่าย 2 สัปดาห์ครั้ง
4. จ่ายเดือนละครั้ง
5.  ไม่มี</t>
  </si>
  <si>
    <t>1. ไม่มีประกัน
2. มีทำประกันชีวิต
3. มีทำประกันสุขภาพ 
4. มีทำประกันโควิด / อุบัติเหตุ
5.  OTHERS</t>
  </si>
  <si>
    <t>1. มีลูกจ้างคนไทย
2. มีลูกจ้างต่างด้าว
3. มีคนในครอบครัว
4. ไม่มีลูกจ้าง</t>
  </si>
  <si>
    <t>1. ช่างแอร์
2. ช่างประตู/หน้าต่าง/มุ้งลวด/เหล็กดัด
3. ช่างไฟฟ้า
4. ช่างประปา
5. ช่างซ่อมหลังคา
6. ช่างทาสี
7. ช่างฉาบปูน/ ปูกระเบื้อง/ซ่อมฝ้า/เพดาน
8. OTHERS</t>
  </si>
  <si>
    <t>1. เดินมาติดต่อหน้าไซส์งาน
2. แนะนำปากต่อปาก
3. รับงานจากรายใหญ่/ผู้รับเหมารายอื่น
4. มีนายจ้างประจำ
5. เว็บไซต์
6. app Fixzy
7. Facebook
8. โฆษณาแปะตามเสาไฟฟ้า
9. OTHERS</t>
  </si>
  <si>
    <t>1. ร้านค้า Modern trade (เช่น ไทวัสดุ บุญถาวร ฯลฯ)
2. ร้านค้าวัสดุที่ซื้อประจำ
3. ร้านค้าวัสดุทั่วไป
4. ร้านค้าวัสดุใกล้ ๆ หน้างาน
5. ร้านค้าอื่น ๆ</t>
  </si>
  <si>
    <t>1. มีรถยนต์
2. มีรถมอเตอร์ไซค์
3. ไม่มี</t>
  </si>
  <si>
    <t>1. บ้านเช่า / หอพัก
2. บ้านของตนเองหรือญาติ</t>
  </si>
  <si>
    <t>1. ไม่มีงานเสริม
2. มอเตอร์ไซต์ ผ่านแอ๊พ Grab,Line Man
3. มอเตอร์ไซค์รับจ้าง
4. ขับรถรับจ้างไม่ประจำทาง
5. ค้าขาย
6. รับจ้างทั่วไป
7. OTHERS</t>
  </si>
  <si>
    <r>
      <t xml:space="preserve">1. ไม่มี
2. มีทำประกันชีวิต
3. มีทำประกันสุขภาพ
</t>
    </r>
    <r>
      <rPr>
        <sz val="11"/>
        <color rgb="FFFF0000"/>
        <rFont val="Calibri"/>
        <family val="2"/>
        <scheme val="minor"/>
      </rPr>
      <t>4. มีทำประกันโควิด</t>
    </r>
    <r>
      <rPr>
        <sz val="11"/>
        <color rgb="FF000000"/>
        <rFont val="Calibri"/>
        <family val="2"/>
        <charset val="222"/>
        <scheme val="minor"/>
      </rPr>
      <t xml:space="preserve">
5. OTHERS</t>
    </r>
  </si>
  <si>
    <t>1. 06:01-09:00 น.
2. 09:01-12:00 น.
3. 12:01-15:00 น.
4. 15:01-18:00 น.
5. 03:01-06:00 น.
6. 18:01-21:00 น.
7. 00:01-03:00 น.
8. 21:01-24:00 น.</t>
  </si>
  <si>
    <t>1. 18:01-21:00 น.
2. 15:01-18:00 น.
3. 21:01-24:00 น.
4. 12:01-15:00 น.
5. 00:01-03:00 น.
6. 09:01-12:00 น.
7. 06:01-09:00 น.
8. 03:01-06:00 น.</t>
  </si>
  <si>
    <t>1. ซื้อด้วยตัวเอง
2. มี Supplier มาส่ง
3. มีพนักงานคนอื่นจัดซื้อให้</t>
  </si>
  <si>
    <t>1. ตลาดสด
2. Makro
3. Lotus
4. สั่งออนไลน์
5. OTHERS</t>
  </si>
  <si>
    <t>1. 6.01-12.00 น.
2. 00.00-6.00 น.
3. 18.01-00.00 น.
4. 12.01-18.00 น.</t>
  </si>
  <si>
    <t>1. ไม่มีกู้
2. กู้ธนาคาร
3. บัตรกดเงินสด
4. เงินกู้นอกระบบ</t>
  </si>
  <si>
    <t>1. ตอบได้ทันทีอย่างมั่นใจ
2. ตอบได้ แต่ดูไม่ค่อยมั่นใจ
3. ตอบไม่ได้
4. อึกอักหรือดูไม่อยากตอบ</t>
  </si>
  <si>
    <t>1. ได้รับผลกระทบ: ปรับตัวไปขายช่องทางอื่น
2. ได้รับผลกระทบ: นำเงินเก็บสำรองมาใช้,ยืมเงินจากคนอื่น, กู้เงินจากธนาคาร, ปิดกิจการชั่วคราว, ลดพนักงาน
3. ไม่ได้รับผลกระทบ
4. ได้รับผลกระทบ: แต่ไม่ได้ปรับตัว</t>
  </si>
  <si>
    <t>1. รายเดือน
2. เติมเงิน</t>
  </si>
  <si>
    <t>1. AIS
2. TRUE
3. DTAC
4. อื่น ๆ</t>
  </si>
  <si>
    <t>1. ร้านธรรมดาทั่วไป / Rating 3.5-4.5 Stars
2. ร้านชื่อดังในพื้นที่ / มีป้ายเขียว SME ของทางราชการ / Rating &gt;4.5+ Stars
3. ร้านที่ไม่เคยได้ยินชื่อเลยยย / Rating &lt;3.5 Stars</t>
  </si>
  <si>
    <t>1. ไม่ได้เข้าร่วมโครงการของรัฐ
2. โครงการคนละครึ่ง
3. โครงการประชารัฐ
4. โครงการเราเที่ยวด้วยกัน</t>
  </si>
  <si>
    <t>1. มีอย่างน้อย 1 ร้าน (7-11/CJ Express/Lotus Express/Mini Big C)
2. ไม่มี
3. มีร้านถูกดี (TD) หรือร้านขายของ Local Brand อื่นๆ</t>
  </si>
  <si>
    <t>1. เป็นแหล่งชุมชน มีรถขนส่งมวลชน/รถขนส่งสาธารณะรวมถึง BTS/MRT เข้าถึงได้ และเดินไม่เกิน 500 เมตร / มีที่จอดละแวกใกล้เคียง
2. ไม่มีรถขนส่งมวลชน/รถขนส่งสาธารณะรวมถึง BTS/MRT ผ่าน ต้องเดินทางด้วยรถส่วนตัว
3. มีรถขนส่งมวลชน/รถขนส่งสาธารณะรวมถึง BTS/MRT เข้าถึงได้ และเดินไม่เกิน 2 กม / มีที่จอดจำกัด</t>
  </si>
  <si>
    <t>1. ไม่มีเลย
2. มีคนมารอรับอาหารมากกว่า 2 ราย
3. มีคนมารอรับอาหาร 1-2 ราย</t>
  </si>
  <si>
    <t>1. สะอาด
2. ปกติกลางๆ
3. สกปรก</t>
  </si>
  <si>
    <t>1. ไม่มีการตกแต่ง (ไม่โทรม) หรือมีการตกแต่งเล็กน้อย
2. มีการตกแต่งแบบมีเอกลักษณ์ โดดเด่น
3. ไม่มีการตกแต่งและดูโทรม</t>
  </si>
  <si>
    <t>1. รสชาติอร่อย
2. รสชาติกลางๆ
3. รสชาติไม่อร่อย</t>
  </si>
  <si>
    <t>1. ไม่มั่นใจเศรษฐกิจ
2. ไม่มีความกังวลหรือไม่ต้องการสินเชื่อ
3. ไม่อยากเสียดอกเบี้ย
4. มีเงินทุนส่วนตัวเยอะ</t>
  </si>
  <si>
    <t>1. ไม่มีการจดบันทึก
2. มีการจดบันทึกเป็นบางครั้ง
3. มีการจดบันทึกเป็นประจำ</t>
  </si>
  <si>
    <t>1. ไม่มี
2. มี-เป็นของตนเอง
3. มี-เช่า</t>
  </si>
  <si>
    <t>1. ไม่มีเอกสารการเช่า/เซ้ง
2. มีเอกสารการเช่า/เซ้ง หรือเป็นเจ้าของกรรมสิทธิ์เอง</t>
  </si>
  <si>
    <t>1. ไม่มีลูกหนี้ผิดนัดชำระ
2. มีลูกหนี้ผิดนัดชำระ และติดตามหนี้ได้ทั้งหมด
3. มีลูกหนี้ผิดนัดชำระ และติดตามหนี้ได้บางส่วน
4. มีลูกหนี้ผิดนัดชำระ และไม่สามารถติดตามหนี้ได้</t>
  </si>
  <si>
    <t>1. เงินสด
2. QR Code/โอนเงินผ่าน Mobile Banking
3. Alipay
4. เป๋าตังค์/G Wallet ต่างๆ
5. เครื่องรูดบัตร EDC (บัตรเครดิต , บัตรเดบิต)</t>
  </si>
  <si>
    <t>1. หน้าร้านไม่ได้ตั้งอยู่บริเวณตลาด
2. 1 ปี
3. 2 ปี
4. 3 ปี
5. 4 ปี
6. 5 ปี
7. มากกว่า 5 ปี</t>
  </si>
  <si>
    <t>1. เงียบ/คนเดินน้อย
2. คนเดินเยอะ/คึกคัก</t>
  </si>
  <si>
    <t>1. ไม่มีที่จอดรถ
2. มีที่จอดรถแต่ไม่เพียงพอ
3. มีที่จอดรถเพียงพอ</t>
  </si>
  <si>
    <t>โดยเฉลี่ยลูกค้า "ปิด" (close) ร้านกี่วันในรอบ 1 เดือน</t>
  </si>
  <si>
    <t>ลูกค้า "เปิด" (open) ร้านอยู่ในช่วงกี่โมง</t>
  </si>
  <si>
    <t>ลูกค้า "เปิด" (open) ร้านกี่ชั่วโมงต่อวัน</t>
  </si>
  <si>
    <t>ลูกค้าซื้อวัตถุดิบหลักจากที่ไหนเป็นหลัก (ตอบได้มากกว่า 1 ข้อ)</t>
  </si>
  <si>
    <t>ลูกค้าจ่ายค่าวัตถุดิบหลักด้วยวิธีการใดเป็นหลัก (สามารถตอบได้มากกว่า 1 ข้อ)</t>
  </si>
  <si>
    <t>ลูกค้ามีการจดบันทึกรายรับรายจ่ายในแต่ละวันหรือไม่</t>
  </si>
  <si>
    <t>หากคุณมีสิ่งของที่ต้องการมากและกำลังลดราคาอยู่ แต่คุณมีเงินไม่เพียงพอ คุณเลือกที่จะซื้อหรือไม่?</t>
  </si>
  <si>
    <t>คุณมีหรือเคยมีค่าใช้จ่ายในการดูแล/อุปการะ บุพการีหรือผู้มีพระคุณ หรือไม่</t>
  </si>
  <si>
    <t>ลูกค้าหาสินค้าใหม่มาขายบ่อยแค่ไหน (ให้ตอบเป็นทุกๆ กี่เดือน เช่น ไม่มีสินค้าใหม่ตอบ 0, ทุกสัปดาห์/ทุกเดือนตอบ 1,ทุก 3 เดือนตอบ 3)</t>
  </si>
  <si>
    <t>ลูกค้าสร้างความแตกต่างของสินค้าในร้านให้ต่างจากร้านอื่นอย่างไร (สามารถตอบได้มากกว่า 1 ข้อ)</t>
  </si>
  <si>
    <t>สต๊อกสินค้าหลักของลูกค้าเพียงพอสำหรับการขายได้นานกี่วัน (กรณี Pre-order ใส่ 0)</t>
  </si>
  <si>
    <t>ลูกค้าคิดว่าปัจจัยใดที่ทำให้ธุรกิจประสบความสำเร็จ (เลือกได้ 3 ข้อ)</t>
  </si>
  <si>
    <t>พนักงาน/ลูกจ้าง (รวมคนในครอบครัวที่ได้ค่าจ้าง) อายุงานนานที่สุดกี่ปี (ถ้าไม่มีพนักงาน/ลูกจ้าง ให้ตอบ 0)</t>
  </si>
  <si>
    <t>สินค้าของลูกค้าเป็นการรับฝากขาย หรือสินค้าที่ลูกค้าเป็นตัวแทนจำหน่าย (สามารถตอบได้มากกว่า 1 ข้อ)</t>
  </si>
  <si>
    <t>ในช่วง 6 เดือนที่ผ่านมา ร้านของลูกค้ามีการเพิ่มประเภทสินค้าที่ขายแตกต่างไปจากเดิมบ้างหรือไม่</t>
  </si>
  <si>
    <t>หากสถานการณ์ covid รุนแรงขึ้นและร้านของลูกค้าต้องหยุดกิจการ ลูกค้ามีแหล่งเงินทุนสำรองจากไหนเพื่อดำเนินธุรกิจต่อไป (สามารถตอบได้มากกว่า 1 ข้อ)</t>
  </si>
  <si>
    <t>แหล่งเงินทุนสำรองของลูกค้าสามารถใช้ในการดำเนินธุรกิจได้กี่ "เดือน" (ตอบเป็นจำนวน "เดือน" เช่น 2 ปี ให้ตอบ 24 เดือน)</t>
  </si>
  <si>
    <t>ลูกค้าที่เข้าร้าน 10 คน ตัดสินใจซื้อสินค้าในร้านจริง ๆ กี่คน (ตอบไม่เกิน 10 คน)</t>
  </si>
  <si>
    <t>ลูกค้าที่เข้ามาซื้อสินค้าในร้านค้า 10 คน จะมีลูกค้าขาจรประมาณกี่คน (ตอบไม่เกิน 10 คน)</t>
  </si>
  <si>
    <t>กำไรที่ได้รับจากธุรกิจ ลูกค้าเก็บออมกี่ % (ตอบไม่เกิน 100%)</t>
  </si>
  <si>
    <t>ท่านรับงานประเภทใดเป็นหลัก (สามารถตอบได้มากกว่า 1 ข้อ)</t>
  </si>
  <si>
    <t>ท่านรับงานจากช่องทางใดเป็นหลัก (สามารถตอบได้มากกว่า 1 ข้อ)</t>
  </si>
  <si>
    <t xml:space="preserve">ในช่วง 3 ปีที่ผ่านมา ท่านเปลี่ยนเบอร์โทรศัพท์มือถือหรือไม่  </t>
  </si>
  <si>
    <t>ท่านจะเลือกอะไร ระหว่างรับสินเชื่อในวันนี้ ได้ครึ่งหนึ่งของความต้องการ หรือรออีก 3 เดือนข้างหน้า ท่านจะได้รับสินเชื่อตามความต้องการ</t>
  </si>
  <si>
    <t>ใน 1 ปี มีผลผลิตที่รับมาขายกี่เดือน (กรณีค้าสินค้าเกษตรหลายอย่าง และมีสินค้าทั้งปี ให้ตอบว่ามีผลผลิต 12 เดือน)</t>
  </si>
  <si>
    <t>รายได้ที่ขายได้ต่อเดือนมีการเอาเข้าบัญชีธนาคารประมาณกี่ % ของรายได้ทั้งหมด (ตอบเป็นตัวเลขไม่เกิน 100 เช่น 70 หมายถึง 70%)</t>
  </si>
  <si>
    <t>กรณีขายเชื่อ ระยะเวลาให้เครดิตแก่ผู้ซื้อเฉลี่ยแต่ละรายประมาณกี่วัน (ขายของกี่วันถึงได้เงินจากผู้ซื้อ)</t>
  </si>
  <si>
    <t>ช่วงที่ราคาสินค้าตก จัดการธุรกิจอย่างไร (สามารถตอบได้มากกว่า 1 ข้อ)</t>
  </si>
  <si>
    <t>ท่านสืบทอดธุรกิจในปัจจุบันมาเป็นรุ่นที่เท่าไหร่</t>
  </si>
  <si>
    <t>สถานประกอบการ (หมายถึง อาคาร ตึก หน้าร้าน ลานตาก โกดัง) เป็นของตนเองหรือพื้นที่เช่า / กรณีเช่า ระยะเวลาเช่ากี่ปี (สามารถตอบได้มากกว่า 1 ข้อ)</t>
  </si>
  <si>
    <t>มียานพาหนะที่ใช้ในธุรกิจเป็นของตนเองหรือไม่ ประเภทรถคืออะไร (เช่น มอเตอร์ไซด์ , รถกระบะ , รถหกล้อ , รถสิบล้อ , รถตัก) (สามารถตอบได้มากกว่า 1 ข้อ)</t>
  </si>
  <si>
    <t>แหล่งเงินทุนสำรองของท่านสามารถใช้ในการดำเนินธุรกิจได้กี่เดือน (ตอบเป็นจำนวนเดือน)</t>
  </si>
  <si>
    <t>ท่านมี หรือเคยมีค่าใช้จ่ายในการดูแล/อุปการะบุพการีหรือผู้มีพระคุณ หรือไม่</t>
  </si>
  <si>
    <t>หากท่านมีสิ่งของที่ต้องการมากและกำลังลดราคาอยู่ แต่คุณมีเงินไม่เพียงพอ คุณเลือกที่จะซื้อหรือไม่</t>
  </si>
  <si>
    <t>ท่านชำระค่าน้ำค่าไฟและค่าโทรศัพท์แต่ละเดือนอย่างไร</t>
  </si>
  <si>
    <t>กรณีเจ็บป่วย ไม่สบาย ท่านเลือกการรักษาที่ไหน</t>
  </si>
  <si>
    <t>% สัดส่วนลูกค้าซื้อประจำ (ตอบเป็นตัวเลขไม่เกิน 100 เช่น 70 หมายถึง 70%)</t>
  </si>
  <si>
    <t xml:space="preserve">ส่วนใหญ่ท่านมีวิธีจัดการอย่างไรกับ สินค้าที่ใกล้หมดอายุ หรือใกล้เน่าเสีย </t>
  </si>
  <si>
    <r>
      <rPr>
        <sz val="12"/>
        <color rgb="FF0070C0"/>
        <rFont val="Calibri (Body)"/>
      </rPr>
      <t>ลูกค้าสร้างความแตกต่างของสินค้าในร้านให้ต่างจากร้านอื่นอย่างไร (สามารถตอบได้มากกว่า 1 ข้อ)'</t>
    </r>
    <r>
      <rPr>
        <sz val="12"/>
        <color rgb="FF000000"/>
        <rFont val="Calibri"/>
        <family val="2"/>
        <scheme val="minor"/>
      </rPr>
      <t xml:space="preserve">
                   </t>
    </r>
    <r>
      <rPr>
        <sz val="12"/>
        <color rgb="FF0070C0"/>
        <rFont val="Calibri (Body)"/>
      </rPr>
      <t xml:space="preserve">     , 'ใช้โปรแกรมบัญชี/โปรแกรมสต๊อกสินค้าหรือไม่ (สามารถตอบได้มากกว่า 1 ข้อ)'</t>
    </r>
    <r>
      <rPr>
        <sz val="12"/>
        <color rgb="FF000000"/>
        <rFont val="Calibri"/>
        <family val="2"/>
        <scheme val="minor"/>
      </rPr>
      <t xml:space="preserve">
                      </t>
    </r>
    <r>
      <rPr>
        <sz val="12"/>
        <color rgb="FF0070C0"/>
        <rFont val="Calibri (Body)"/>
      </rPr>
      <t xml:space="preserve">  , 'ลูกค้ามีการทำประกันใน 1 ปีที่ผ่านมาหรือไม่ (สามารถตอบได้มากกว่า 1 ข้อ)'</t>
    </r>
    <r>
      <rPr>
        <sz val="12"/>
        <color rgb="FF000000"/>
        <rFont val="Calibri"/>
        <family val="2"/>
        <scheme val="minor"/>
      </rPr>
      <t xml:space="preserve">
                  </t>
    </r>
    <r>
      <rPr>
        <sz val="12"/>
        <color rgb="FF0070C0"/>
        <rFont val="Calibri (Body)"/>
      </rPr>
      <t xml:space="preserve">      , 'ลูกค้าคิดว่าปัจจัยใดที่ทำให้ธุรกิจประสบความสำเร็จ (เลือกได้ 3 ข้อ)'</t>
    </r>
    <r>
      <rPr>
        <sz val="12"/>
        <color rgb="FF000000"/>
        <rFont val="Calibri"/>
        <family val="2"/>
        <scheme val="minor"/>
      </rPr>
      <t xml:space="preserve">
                       </t>
    </r>
    <r>
      <rPr>
        <sz val="12"/>
        <color rgb="FF0070C0"/>
        <rFont val="Calibri (Body)"/>
      </rPr>
      <t xml:space="preserve"> , 'รูปแบบการรับชำระเงิน (สามารถตอบได้มากกว่า 1 ข้อ)'</t>
    </r>
    <r>
      <rPr>
        <sz val="12"/>
        <color rgb="FF000000"/>
        <rFont val="Calibri"/>
        <family val="2"/>
        <scheme val="minor"/>
      </rPr>
      <t xml:space="preserve">
               </t>
    </r>
    <r>
      <rPr>
        <sz val="12"/>
        <color rgb="FF0070C0"/>
        <rFont val="Calibri (Body)"/>
      </rPr>
      <t xml:space="preserve">         , 'ช่องทางในการขาย Online มีช่องทางใดบ้าง (สามารถตอบได้มากกว่า 1 ข้อ)'</t>
    </r>
    <r>
      <rPr>
        <sz val="12"/>
        <color rgb="FF000000"/>
        <rFont val="Calibri"/>
        <family val="2"/>
        <scheme val="minor"/>
      </rPr>
      <t xml:space="preserve">
                        , 'รายได้ส่วนใหญ่ของลูกค้ามาจากช่องทางใด'</t>
    </r>
  </si>
  <si>
    <t>old (MQ0)</t>
  </si>
  <si>
    <t>MQ2</t>
  </si>
  <si>
    <t>ท่านมีวิธีการออมเงินอย่างไร</t>
  </si>
  <si>
    <t>1. ฝากออมทรัพย์
2. ฝากประจำ
3. ซื้อพันธบัตร / ซื้อสลากออมสิน-ธกส
4. ซื้อทองคำ
5. ฝากสหกรณ์
6. ซื้อกองทุน / หุ้นกู้
7. ซื้อประกันชีวิตแบบสะสมทรัพย์
8. ซื้ออสังหาริมทรัพย์ด้วยเงินสด</t>
  </si>
  <si>
    <t>Non-financial Management (Lifestyle &amp; Behavior)</t>
  </si>
  <si>
    <t>ท่านตั้งใจจะเกษียณอายุตนเอง ตอนอายุกี่ปี</t>
  </si>
  <si>
    <t>(ถ้ายังไม่เคยคิดเรื่องเกษียณอายุให้ตอบ 0
ถ้าตั้งใจจะทำงานไปเรื่อยๆ ให้ตอบ 99)</t>
  </si>
  <si>
    <t>ท่านคิดว่าเมื่อท่านเกษียณอายุ ท่านต้องการมีเงินใช้จ่ายกี่บาทต่อเดือน</t>
  </si>
  <si>
    <t>ปกติท่านซื้อของใช้ส่วนตัวที่จำเป็น (เช่น ผงซักฟอก สบู่ ยาสีฟัน) อย่างไร</t>
  </si>
  <si>
    <t xml:space="preserve"> </t>
  </si>
  <si>
    <t>1. ซื้อเมื่อของใช้ใกล้หมด 
2. ซื้อไว้ก่อนเมื่อเห็นว่าลดราคาเลย
3. ซื้อไว้ก่อน ไม่ว่าจะลดราคาหรือไม่</t>
  </si>
  <si>
    <t>ท่านทานอาหารมื้อละ 300 บาท/คน ขึ้นไปสัปดาห์ละกี่ครั้ง</t>
  </si>
  <si>
    <t>เฉลี่ยแล้ว 1 เดือน ท่านบริจาค / ทำบุญ / ทำทาน  (ตามศาสนาของท่าน) กี่ครั้งต่อเดือน</t>
  </si>
  <si>
    <t>(กี่ครั้งต่อเดือน)</t>
  </si>
  <si>
    <t>ท่านเล่นแอปโซเชียลมีเดียอะไรบ้าง</t>
  </si>
  <si>
    <t>1. ไม่มีสมาร์ทโฟน
2. มีสมาร์ทโฟน แต่ไม่เล่น
3. ไลน์ (Line)
4. เฟซบุ้ค (Facebook)
5. อินสตราแกรม (Instragram)
6. ติ๊กต๊อก (Tiktok)
7. ทวิตเตอร์ (Twitter)
8. OTHERS</t>
  </si>
  <si>
    <t>ท่านใช้แอพพลิเคชั่นกระเป๋าตังค์ออนไลน์/E- Wallet แอพพลิเคชั่นใดบ้าง</t>
  </si>
  <si>
    <t>1. แอพธนาคารต่างๆ (เช่น K PLUS, SCB EASY)
2. เป๋าตังค์ (G-wallet)
3. Rabbit Line Pay (แรทบิด ไลน์ เพย์)
4. TrueMoney (ทรูมันนี่)
5. Dolfin (ดอลฟิน)
6. Blue Connect (บลูคอนเนค)
7. Shopee Pay / Air Pay (ช้อปปี้เพย์ / แอร์เพย์)
8. Pay Pal (เพย์พาล)
9. ไม่มีแอพ
10. ไม่มีสมาร์ทโฟน
11. OTHERS</t>
  </si>
  <si>
    <t>Non-Financial Management (Operation Management)</t>
  </si>
  <si>
    <t>ปกติในวันที่เปิดร้าน ท่านนอนวันละกี่ชั่วโมง</t>
  </si>
  <si>
    <t>ร้านลูกค้ารับเงินผ่านช่องทางใดบ้าง (สามารถตอบได้มากกว่า 1 ข้อ)</t>
  </si>
  <si>
    <t>1. เงินสด
2. QR promtpay เงินโอน
3. เครื่องรูดบัตร EDC
4. E-wallet</t>
  </si>
  <si>
    <t>ในแต่ละวัน ท่านต้องเตรียมเงินสดเพื่อใช้ทอนเงินไว้จำนวนเท่าไหร่</t>
  </si>
  <si>
    <t>(ตอบเป็นกี่บาท)</t>
  </si>
  <si>
    <t>ท่านมีวิธีจัดการกับความเครียดอย่างไร</t>
  </si>
  <si>
    <t>1. ออกกำลังกาย
2. ร่วมพิธีกรรมทางศาสนา
3. ฟังเพลง / ดูทีวี
4. เที่ยวพักผ่อน เช่น เดินห้าง ไปคาเฟ่ ร้านอาหาร
5. นอนหลับ
6. เล่นเกมส์
7. สังสรรค์กับเพื่อนฝูง
8. เสี่ยงโชค
9. OTHERS</t>
  </si>
  <si>
    <t>เทศกาลอะไรที่ทำให้ท่านต้องปิดร้านขายชั่วคราว</t>
  </si>
  <si>
    <t>1. ไม่เคยปิดร้านในช่วงวันหยุดเทศกาล
2. หยุดแต่ไม่ตรงเทศกาล (หยุดก่อนหรือหลังเทศกาล)
3. ปีใหม่
4. ตรุษจีน
5. สงกรานต์
6. OTHERS</t>
  </si>
  <si>
    <t>ปกติท่านล้างสต๊อก (กำจัดของก่อนหมดอายุ) กี่ครั้งต่อปี</t>
  </si>
  <si>
    <t>1. ไม่มี
1. 1 - 2 คน
3. &gt; 3 คน</t>
  </si>
  <si>
    <t>Non-Financial Management (Consumer Profile)</t>
  </si>
  <si>
    <t>ที่ตั้งร้าน (สาขาหลัก) ของท่านเป็นพื้นที่เช่าหรือที่ของท่านเอง</t>
  </si>
  <si>
    <t>1. เช่า/เซ้งมาแล้ว น้อยกว่า 1 ปี
2. เช่า/เซ้งมาแล้ว เกินกว่า 1 ปี
3. พื้นที่ของตนเอง</t>
  </si>
  <si>
    <t>1. ไม่มี
2. มีจอดแปะ จอดที่อื่นได้
3. มีของตัวเอง</t>
  </si>
  <si>
    <t>ช่วงอายุที่ท่านคิดว่ายังกล้าลงทุนเปิดธุรกิจใหม่ด้วยตัวเอง</t>
  </si>
  <si>
    <t>1. น้อยกว่าหรือเท่ากับ 20 ปี
2. มากกว่า 20 ปี ถึง 30 ปี
3. มากกว่า 30 ปี ถึง 40 ปี
4. มากกว่า 40 ปี ถึง 50 ปี
5. มากกว่า 50 ปี ถึง 60 ปี
6. มากกว่า 60 ปี</t>
  </si>
  <si>
    <t>1. ขายผ่านช่องทางออนไลน์เท่านั้น
2. ขายช่องทางออนไลน์ก่อน แล้วมาเปิดหน้าร้านเพิ่ม
3. เปิดหน้าร้านและช่องทางออนไลน์พร้อมกัน
4. มีหน้าร้านก่อน แล้วมาเพิ่มช่องทางออนไลน์ทีหลัง
5. ปิดหน้าร้านเพื่อเปลี่ยนมาขายช่องทางออนไลน์เท่านั้น</t>
  </si>
  <si>
    <t xml:space="preserve">ใน 3 ปีข้างหน้า ท่านตั้งเป้าหมายในการขาย Online อย่างไร </t>
  </si>
  <si>
    <t>1. เพิ่มช่องทางใน platform อื่นๆ
2. ขยายไปเปิดร้านค้าแบบมีหน้าร้านด้วย / ขยายสาขาแบบหน้าร้านเพิ่ม
3. เพิ่มสินค้าให้มีความหลากหลายเพิ่มขึ้น / ขยายกลุ่มลูกค้า
4. ไม่ขยายไปเปิดร้านค้า แต่ทำยอดขายให้เพิ่มขึ้นทุกปี
5. ไม่ได้ตั้งเป้า ปล่อยไปตามธรรมชาติ
6. OTHERS</t>
  </si>
  <si>
    <t>1. กำไรจากธุรกิจ
2. เงินออม
3. ยืมจากญาติหรือเพื่อนพี่น้อง
4. เงินกู้นอกระบบ
5. เงินกู้ธนาคารหรือสถาบันการเงิน
6. ตั้งแชร์
7. ไม่มี</t>
  </si>
  <si>
    <t>Non-financial Management (Consumer Profile)</t>
  </si>
  <si>
    <t>โดยปกติลูกค้าประจำของร้านจะซื้อของออนไลน์ในช่วงเวลาใด</t>
  </si>
  <si>
    <t>1. 0.01-4.00 น. 
2. 4.01-8.00 น. 
3. 8:01-12:00 น.
4. 12.01-16.00 น. 
5. 16.01- 20:00 น.
6. 20:01-24:00 น.</t>
  </si>
  <si>
    <t>Financial Management</t>
  </si>
  <si>
    <t>ยอดขายต่อเดือนสูงสุด ใน 12 เดือนที่ผ่านมา</t>
  </si>
  <si>
    <t>ท่านทำโปรโมชั่น เช่น ลดราคา มีของแถม ส่งฟรี กี่วันต่อปี (เช่น ทำโปรโมชั้นเดือนละ 1 ครั้ง ครั้งละ 5 วัน ให้ตอบ 5 x 12 = 60 วันต่อปี)</t>
  </si>
  <si>
    <t>1. เก็บเงินปลายทาง
2. โอนเงินบัญชี
3. รับบัตรเครดิต
4. Paypal
5. Facebook Pay
6. E-Wallet เช่น True Money   Rabbit Line pay
7. OTHERS</t>
  </si>
  <si>
    <t>ท่านแยกบัญชีใช้จ่ายเพื่อวัตถุประสงค์อะไรบ้าง</t>
  </si>
  <si>
    <t>1. มีบัญชีเดียว ไม่แยก (ใช้บัญชีธุรกิจรวมกับบัญชีส่วนตัว)
2. แยกเป็นบัญชีธุรกิจ
3. แยกเป็นบัญชีใช้จ่ายส่วนตัว
4. แยกเป็นบัญชีเงินออม/เงินเก็บ
5. แยกเป็นบัญชีเงินฉุกเฉิน
6. OTHERS</t>
  </si>
  <si>
    <t>ท่านส่งของด้วยวิธีการใด</t>
  </si>
  <si>
    <t>1. มีรถขนส่งของตัวเอง
2. ใช้บริการขนส่งของรัฐ/เอกชนโดยออกไปส่งเอง
3. ใช้บริการขนส่งของรัฐ/เอกชนโดยให้ขนส่งมารับของที่ร้าน
4. OTHERS</t>
  </si>
  <si>
    <t>1. ภายในวัน หรือ ไม่เห็นข้อมูล
2. FB ระหว่าง 3-6 ชั่วโมง หรือ Shopee  LZD 90-95%
3. ภายใน 3 ชั่วโมง หรือ Shopee  LZD &gt;95%</t>
  </si>
  <si>
    <t>ตัวท่านเองทำงานสัปดาห์ละกี่วัน</t>
  </si>
  <si>
    <t>(ตอบไม่เกิน 7 วัน)</t>
  </si>
  <si>
    <t xml:space="preserve">ท่านมีภาระเลี้ยงดูบุตรจำนวนกี่คน </t>
  </si>
  <si>
    <t xml:space="preserve">(นับเฉพาะบุตรที่ยังไม่มีรายได้
กรณีไม่มีบุตรให้ระบุ 0) </t>
  </si>
  <si>
    <t xml:space="preserve">หากท่านมีความจำเป็นต้องใช้เงินด่วน ท่านจะมีวิธีหาเงินอย่างไร  </t>
  </si>
  <si>
    <t>1. กดเงินสดจากบัตรเครดิต/บัตรเงินสด
2. กู้ ธนาคาร, สหกรณ์ ฯลฯ
3. กู้ อิออน, เมืองไทยแคปิตอล ฯลฯ
4. รถแลกเงิน เช่น ศรีสวัสดิ์, เงินติดล้อ ฯลฯ
5. กู้นอกระบบ
6. ยืมเพื่อนหรือญาติ
7. เปียแชร์
8. โรงรับจำนำ
9. นำของมีค่าไปขาย
10. ใช้เงินเก็บสำรองของตนเอง
11. OTHERS</t>
  </si>
  <si>
    <t>โดยปกติท่านจะซื้อของใช้ส่วนตัวที่จำเป็น (เช่น ผงซักฟอก สบู่ ยาสีฟัน) ที่ไหน</t>
  </si>
  <si>
    <t>1. ห้างสรรพสินค้า
2. ซุปเปอร์มาร์เกต
3. ตลาดนัด
4. ช๊อปออนไลน์
5. ร้านสะดวกซื้อ</t>
  </si>
  <si>
    <t>โดยเฉลี่ย ท่านจ่ายค่าอินเตอร์เนท / โทรศัพท์ ประมาณเดือนละเท่าไร</t>
  </si>
  <si>
    <t>(ถ้าไม่แน่ใจ ให้ประมาณได้)</t>
  </si>
  <si>
    <t>ท่านทานอาหารมื้อละ 500 บาท/คน ขึ้นไปสัปดาห์ละกี่ครั้ง</t>
  </si>
  <si>
    <t>มูลค่างานที่ท่านรับต่อโครงการ / งานเฉลี่ยอยู่ที่เท่าไหร่ (บาท)</t>
  </si>
  <si>
    <t>ย้อนหลัง 12 เดือนที่ผ่านมา ท่านรับงานทั้งหมดกี่งาน  (ชิ้นงาน/ปี)</t>
  </si>
  <si>
    <t>ใน 1 งานท่านใช้ระยะเวลาเฉลี่ยกี่วัน</t>
  </si>
  <si>
    <t>กำไรหลังหักค่าใช้จ่ายต่าง ๆ แล้วท่านเหลืออยู่เท่าไหร่ (บาท)</t>
  </si>
  <si>
    <t xml:space="preserve">ท่านตั้งใจจะเกษียณอายุตนเอง ตอนอายุเท่าไร (ถ้าไม่มีแผนเกษียณ =0,ทำงานตลอดไป=99) </t>
  </si>
  <si>
    <t xml:space="preserve">Number </t>
  </si>
  <si>
    <t>1. ไม่มีประกัน
2. มีทำประกันชีวิต
3. มีทำประกันสุขภาพ
4. มีทำประกันโควิด
5. OTHERS</t>
  </si>
  <si>
    <t xml:space="preserve">ท่านใช้ Mobile Banking / E Wallet ใดบ้าง </t>
  </si>
  <si>
    <t>1. E Wallet เช่น Rabit Line Pay,TrueMoney,Dolphin,BlueConnect,MPay,Wepay,Grab Pay,Samsung Pay,Air Pay (Shopee Pay),PalPay
2. Mobile Banking ธนาคารอื่น เช่น เป๋าตังค์,TTB,ธกส.,Mymo (ออมสิน)
3. Mobile Banking ธนาคารเอกชนขนาดใหญ่ เช่น KPlus,SCB Easy,Bualuang MBanking,KrungSri (KMA)</t>
  </si>
  <si>
    <t>ปัจจุบันท่านทำธุรรกรรมฝาก/ถอน /โอนเงิน ผ่านช่องทางใดเป็นหลัก</t>
  </si>
  <si>
    <t>1.ผ่านเคาน์เตอร์ที่มีพนักงาน
2.ผ่านตู้ CDM, ATM
3.ผ่าน Mobile Banking</t>
  </si>
  <si>
    <t xml:space="preserve">ปัจจุบันท่านใช้ยานพาหนะ (รถ) ประเภทใด
</t>
  </si>
  <si>
    <t>1. ไม่มีรถ
2.รถมอเตอร์ไซด์
3.รถเก๋ง 
4.รถกระบะ</t>
  </si>
  <si>
    <t>1. ไม่เคยเกิดเหตุการณ์นี้
2. ปฏิเสธการรับงาน
3. รับงาน โดยหาวิธีจัดการ เช่น เพิ่มคนงาน หรือส่งต่องานให้ผู้รับเหมารายอื่น</t>
  </si>
  <si>
    <t>1. จ่ายรายวัน
2. จ่ายสัปดาห์ละครั้ง
3. จ่าย 2 สัปดาห์ครั้ง
4. จ่ายเดือนละครั้ง
5. ไม่มี</t>
  </si>
  <si>
    <t>ท่านมีการให้เงินพิเศษแก่ลูกจ้างนอกเหนือจากค่าแรง ข้อใดต่อไปนี้ (ตอบได้หลายข้อ)</t>
  </si>
  <si>
    <t>1.ไม่มีเงินพิเศษ
2.เงินปีใหม่
3.เงินตรุษจีน
4.โบนัส
5.OT</t>
  </si>
  <si>
    <t>1. กู้นอกระบบ
2. กดเงินสดจากบัตรเครดิต บัตรเงินสด
3. กู้สถาบันการเงิน
4. ยืมเพื่อนหรือญาติ
5. เปียแชร์
6. ใช้เงินเก็บ โดยมีสำรองใช้ได้ 1-3 เดือน
7. ใช้เงินเก็บ โดยมีสำรองใช้ &gt;3 เดือน
8. OTHERS</t>
  </si>
  <si>
    <t>ในรอบ 3 ปี ที่ผ่านมา ท่านมีการเปลี่ยนชื่อ / นามสกุล หรือไม่</t>
  </si>
  <si>
    <t>1. เคยเปลี่ยนทั้งชื่อ และนามสกุล
2. เคยเปลี่ยนชื่อ
3. เคยเปลี่ยนนามสกุล
4. ไม่เคยเปลี่ยนทั้งชื่อ และนามสกุล</t>
  </si>
  <si>
    <t>ปกติท่านตื่นนอนกี่โมง
เช่น ตื่นตีห้า ใส่ 5.00, ตื่น8โมง ใส่ 8.00 , ตื่นบ่ายโมง ใส่ 13.00</t>
  </si>
  <si>
    <t>Number  (Time)</t>
  </si>
  <si>
    <t>ท่านกินอาหารเช้าแบบใด</t>
  </si>
  <si>
    <t>1.ไม่กินอาหารเช้า
2.กินขนมหรือกาแฟ 
3.กินอาหารมื้อหลัก</t>
  </si>
  <si>
    <t>ท่านเล่น Social Media Application ใดบ้าง  
(ตอบได้หลายข้อ)</t>
  </si>
  <si>
    <t>ท่านคิดว่าท่านมีมนุษยสัมพันธ์แบบใด</t>
  </si>
  <si>
    <t>1. ค่อนข้างเงียบ รอคนอื่นเข้ามาทักก่อน
2. พูดคุยเฉพาะคนที่รู้จักเท่านั้น
3. เป็นฝ่ายเริ่มเข้าไปคุยกับคนไม่รู้จักได้ทันที</t>
  </si>
  <si>
    <t>ถ้าจะต้องไปซื้อของที่ซุปเปอร์มาเกต ท่านจะ</t>
  </si>
  <si>
    <t>1.ไม่เคยจด เดินเลือกซื้อ และมักจะมีของที่ลืมซื้อ
2.จดไว้สื่งที่จ้องซื้อในกระดาษ ช่วยเตือน
3.จำได้ว่าต้องซื้ออะไรบ้าง (ไม่ต้องจด หรือเตือน)</t>
  </si>
  <si>
    <t>ถ้าต้องออกไปทำธุระนอกบ้านท่านจะ</t>
  </si>
  <si>
    <t xml:space="preserve">1. ออกไปเลยทันที
2. วางแผนไว้ส่วนหนึ่ง ที่เหลือจะวางแผนระหว่างการเดินทาง
3. วางแผนให้ชัดเจนและเรียบร้อยก่อนเดินทาง
</t>
  </si>
  <si>
    <t>เมื่อผู้อื่นเกิดการทะเลาะวิวาท ท่านมักจะ</t>
  </si>
  <si>
    <t>1.เป็นผู้ประนีประนอม 
2.เป็นผู้ตัดสิน 
3.เป็นผู้ลงมือ แก้ไขปัญหา</t>
  </si>
  <si>
    <t xml:space="preserve">ท่านคิดว่าข้อใด อธิบายความเป็นตัวท่านได้ดีที่สุด </t>
  </si>
  <si>
    <t>1.เป็นตัวของตัวเอง 
2.เป็นผู้ตาม
3.เป็นผู้นำ     </t>
  </si>
  <si>
    <t xml:space="preserve">เมื่อท่านโกรธลูกน้อง ท่านมักจะ </t>
  </si>
  <si>
    <t>1.โมโห โวยวายทันที 
2.น้ำเสียงเปลี่ยน สีหน้าเปลี่ยน
3.นิ่งเฉย เก็บอารมณ์</t>
  </si>
  <si>
    <t>จำนวนโต๊ะในร้าน (หากมีโต๊ะนั่งให้ระบุจำนวนโต๊ะที่ข้อ "อื่นๆ")</t>
  </si>
  <si>
    <t>ท่านตื่นนอนตอนเวลากี่โมง</t>
  </si>
  <si>
    <t xml:space="preserve">1. 00.01 - 02.00 น.
2. 02.01 - 04.00 น.
3. 04.01 - 06.00 น.
4. 06.01 - 08.00 น.
5. 08.01 - 12.00 น.
6. 12.01 - 16.00 น.
7. 16.01 - 20.00 น.
8. 20.01 - 00.00 น.
</t>
  </si>
  <si>
    <t>Financial Management 
(Liquidity &amp; Asset)</t>
  </si>
  <si>
    <t>ร้านของท่านได้เครดิตเทอมจากผู้ขายวัตถุดิบหลักนานสุดกี่วัน</t>
  </si>
  <si>
    <t xml:space="preserve">1. ไม่มีเครดิตเทอม จ่ายสดทั้งหมด
2. ใช้บัตรเครดิต
3. 1-3 วัน
4. 4-6 วัน
5. 7-10 วัน
6. มากกว่า 10 วัน
</t>
  </si>
  <si>
    <t xml:space="preserve">ปัจจัยที่สำคัญที่สุดที่ทำให้ท่านเลือกร้านสำหรับซื้อวัตถุดิบ
</t>
  </si>
  <si>
    <t xml:space="preserve">1 ร้านประจำ
2 ร้านที่ราคาวัตถุดิบที่ถูก
3 ร้านที่คุณภาพของวัตถุดิบที่สดและสะอาด
4 ร้านที่ให้เครดิตเทอมยาว
5 ร้านที่สะดวก เช่น มีบริการขนส่ง
</t>
  </si>
  <si>
    <t>ท่านคิดว่าโดยเฉลี่ยลูกค้าที่เข้าร้าน 10  คน เป็นลูกค้าประจำกี่คน</t>
  </si>
  <si>
    <t>1. 1 คน
2. 2 คน
3. 3 คน
4. 4 คน
5. 5 คน
6. 6 คน
7. 7 คน
8. 8 คน
9. 9 คน
10. 10 คน</t>
  </si>
  <si>
    <t>ร้านอาหารของท่านขายผ่านแอพพลิเคชั่นสั่งอาหาร (Food Delivery Application) ใดบ้าง</t>
  </si>
  <si>
    <t>ท่านมีวิธีโปรโมทร้านอาหารของท่านอย่างไร</t>
  </si>
  <si>
    <t>Operation Management</t>
  </si>
  <si>
    <t>ปัจจัยอะไรมีผลทำให้ยอดขายเพิ่มขึ้นมากที่สุด (นอกเหนือจากรสชาติอาหาร)</t>
  </si>
  <si>
    <t xml:space="preserve">ปัจจัยอะไรที่จะทำให้ท่านขยายธุรกิจร้านอาหารของท่าน
</t>
  </si>
  <si>
    <t>ถ้าร้านอาหารของท่านเริ่มขาดทุน ท่านจะทำอย่างไร</t>
  </si>
  <si>
    <t>ท่านวางอนาคตของร้านอาหารของท่านไว้อย่างไรในอีก 3 ปี</t>
  </si>
  <si>
    <t>1. จ่ายหนี้เพิ่ม
2. เอาไปขยายธุรกิจ
3. ฝากธนาคาร 
4. ลงทุนที่มีความเสี่ยงสูง (เล่นหุ้นหรือหวย) 
5. ซื้อของที่อยากได้</t>
  </si>
  <si>
    <t>Financial Management
(Liquidity &amp; Asset)</t>
  </si>
  <si>
    <t>ท่านมีวิธีการออมเงินหรือลงทุนอย่างไร</t>
  </si>
  <si>
    <t xml:space="preserve">หากร้อนเงินต้องใช้เงินด่วน ท่านมีวิธีหาเงินอย่างไร  </t>
  </si>
  <si>
    <t>ปัจจุบันท่านใช้รถยนต์/รถกระบะ ยี่ห้ออะไร</t>
  </si>
  <si>
    <t xml:space="preserve">ท่านมีวิธีจัดการกับความเครียดอย่างไร </t>
  </si>
  <si>
    <t>ท่านซื้อสลากกินแบ่งรัฐบาลเฉลี่ยงวดละกี่ใบ (ถ้าไม่ซื้อกรุณาใส่ 0)</t>
  </si>
  <si>
    <t>ใช้เครือข่ายโทรศัพท์อะไร</t>
  </si>
  <si>
    <t>มีร้านถูกดี , 7-11, CJ Express, Lotus Express, Mini BigC ในบริเวณใกล้เคียงหรือไม่ (ตอบได้มากกว่า 1 ข้อ)</t>
  </si>
  <si>
    <t>1. ไม่มีหน้าร้าน
2. มีหน้าร้าน
3. มีหน้าร้านมากกว่าหนึ่งแห่ง</t>
  </si>
  <si>
    <t>ท่านมีช่องทางจัดส่งสินค้าหรือไม่ มีลักษณะอย่างไร</t>
  </si>
  <si>
    <t>1. ไม่มีขายผ่านออนไลน์
2. ขายผ่าน Website
3. ขายผ่าน Shopee Lazada
4. ขายผ่าน Facebook
5. ขายผ่าน Instragram
6. ขายผ่าน Lineman GrabFood</t>
  </si>
  <si>
    <t>ท่านซื้อของมาจากกี่แหล่ง?</t>
  </si>
  <si>
    <t>1. ค้าสินสินค้าเกษตรอย่างเดียว
2. มีธุรกิจอื่นที่ไม่เกี่ยวเนื่องกัน (ธุรกิจเกี่ยวเนื่อง เช่นรับจ้างขนส่ง   ผลิตภัณฑ์ทางการเกษตร  ปุ๋ย   เคมีภัณฑ์)
3. มีธุรกิจอื่นที่เกี่ยวเนื่องกัน (ธุรกิจเกี่ยวเนื่อง เช่นรับจ้างขนส่ง   ผลิตภัณฑ์ทางการเกษตร  ปุ๋ย   เคมีภัณฑ์)</t>
  </si>
  <si>
    <t>1. จ่ายหนี้เพิ่ม
2. เอาไปขยายธุรกิจ
3. ฝากธนาคาร
4. ลงทุนที่มีความเสี่ยงสูง (เล่นหุ้นหรือหวย)
5. ซื้อของที่อยากได้1</t>
  </si>
  <si>
    <t xml:space="preserve">ใน 1ปีที่ผ่านมาท่านเคยจ่ายขั้นต่ำของบัตรเครดิตหรือไม่ </t>
  </si>
  <si>
    <t>1. ไม่มีบัตรเครดิต/ไม่เคยใช้
2. เคย โดยจ่ายขั้นต่ำ 1-2 ครั้ง
3. เคย โดยจ่ายขั้นต่ำมากกว่า 2 ครั้ง
4. ไม่เคยจ่ายขั้นต่ำ และจ่ายด้วยตนเอง
5. ไม่เคยจ่ายขั้นต่ำ และจ่ายโดยระบบอัตโนมัติ</t>
  </si>
  <si>
    <t>ปัจจุบันท่านมีการออม/ลงทุนอย่างไรบ้าง</t>
  </si>
  <si>
    <t>1. ไม่มีการออมและลงทุนเลย
2. ฝากออมทรัพย์
3. ฝากประจำ
4. ซื้อพันธบัตร/สลากออมสิน-ธกส
5. ซื้อทองคำ
6. ฝากสหกรณ์
7. ซื้อกองทุน/หุ้น
8. ซื้อประกันชีวิตแบบสะสมทรัพย์
9. คริปโต(Crypto)/ฟิวเจอร์(Future)/ฟอเร็กซ์(Forex)
10. ซื้อสลากกินแบ่งรัฐบาล
11. OTHERS</t>
  </si>
  <si>
    <t>ท่านมีการจดบันทึกรายรับรายจ่ายในการทำธุรกิจหรือไม่ อย่างไร</t>
  </si>
  <si>
    <t>1. บันทึกโดยใช้โปรแกรมสำหรับบันทึกรายรับรายจ่ายโดยเฉพาะ
2. บันทึกโดยใช้โปรแกรมทั่วไป ( เช่น Microsoft Office)
3. บันทึกโดยใช้กระดาษ
4. ไม่บันทึก</t>
  </si>
  <si>
    <t>กำไรสุทธิคิดเป็นกี่ % จากยอดขาย</t>
  </si>
  <si>
    <t xml:space="preserve">ใน 1 ปีที่ผ่านมาท่านมีการนำเข้าสินค้าจากต่างประเทศหรือไม่ กี่ประเทศ </t>
  </si>
  <si>
    <t>1.ไม่มีการนำเข้าจากต่างประเทศ
2. 1 ประเทศ
3. 2 ประเทศ
4. 3 ประเทศ
5. 4 ประเทศ
6. ตั้งแต่ 5 ประเทศขึ้นไป</t>
  </si>
  <si>
    <t>ท่านติดตามราคาสินค้า/ข่าวที่เกี่ยวข้องกับธุรกิจของท่านจากช่องทางใด</t>
  </si>
  <si>
    <t>1. หนังสือพิมพ์
2. วิทยุ
3. โทรทัศน์
4. ช่องทางออนไลน์ เช่น เว็บไซต์, เฟสบุ๊ค
5. สมาคม/กลุ่มคนที่ประกอบอาชีพเดียวกัน
6. ไม่ติดตาม
7. OTHERS</t>
  </si>
  <si>
    <t>ท่านรับซื้อผลิตภัณฑ์/สินค้ามาจากใคร</t>
  </si>
  <si>
    <t>ลูกค้าของท่านเป็นกลุ่มใด</t>
  </si>
  <si>
    <t>1. ลูกค้าที่ซื้อไปอุปโภค/บริโภคโดยตรง
2. ผู้ค้าปลีก (รายย่อย)
3. ผู้ค้าส่ง
4. ร้านอาหาร
5. โรงแรม
6. โรงงาน
7. ห้างค้าปลีก (รายใหญ่)
8. OTHERS</t>
  </si>
  <si>
    <t>1. ทรูมันนี่ (TrueMoney)
2. แอพธนาคาร (KPLUS,SCB EASY)
3. เป๋าตัง(Gwallet)
4. ช้อปปี้เพย์ (Shopee Pay/Air Pay)
5. ดอลฟิน (Dolphin)
6. แรบบิทไลน์เพย์(Rabbit Line Pay)
7. บลูคอนเนค (Blue Connect)
8. เพย์พอล (PayPal)
9. ไม่ได้ใช้สมาร์ทโฟน
10. ใช้สมาร์ทโฟนแต่ไม่มีแอพในข้อ 1 - 8
11. OTHERS</t>
  </si>
  <si>
    <t>ปัจจุบันท่านใช้รถประเภทใด</t>
  </si>
  <si>
    <t>1. ไม่มีรถ
2. รถกระบะ
3. รถยนต์นั่งส่วนบุคคล / เอสยูวี
4. มอเตอไซด์
5. รถบรรทุก
6. รถเพื่อการเกษตร
7. OTHERS</t>
  </si>
  <si>
    <t>ปัจจุบันท่านขับรถยี่ห้อใด</t>
  </si>
  <si>
    <t>1. ไม่มีรถ
2. โตโยต้า
3. ฮอนด้า
4. นิสสัน
5. มาสด้า
6. เอ็มจี
7. ซูซูกิ
8. มิตซูบิชิ
9. ฟอร์ด
10. เชฟโรเลต
11. อีซูสุ
12. เมอซีเดสเบนซ์
13. บีเอมดับบิว
14. วอลโว่
15. คาวาซากิ
16. ยามาฮ่า
17. OTHERS</t>
  </si>
  <si>
    <t>ท่านเล่น Social Media Application ใดบ้าง</t>
  </si>
  <si>
    <t>1. ไลน์
2. เฟสบุ๊ค
3. ทวิตเตอร์
4. อินสตาแกรม
5. ติ๊กต๊อก
6. ไม่มีสมาร์ทโฟน
7. มีสมาร์ทโฟน แต่ไม่ได้เล่น
8. OTHERS</t>
  </si>
  <si>
    <t>เมื่อท่านเกษียณแล้ว คิดว่าอยากมีเงินใช้ต่อเดือนเท่าไหร่ (บาท)</t>
  </si>
  <si>
    <t>ท่านรู้จักและเป็นสมาชิกกองทุนฟื้นฟูและพัฒนาเกษตรกร (กฟก.)หรือไม่
(กองทุนที่ช่วยแก้ไขหนี้และฟื้นฟูอาชีพให้เกษตรกร)</t>
  </si>
  <si>
    <t>1. เป็นสมาชิกอยู่
2. ไม่ได้เป็นสมาชิกอยู่ ไม่มีแนวโน้มที่จะเข้า
3. ไม่ได้เป็นสมาชิกอยู่ แต่มีแนวโน้มที่จะเข้า
4. เคยเป็นสมาชิก แต่ปัจจุบันไม่ได้เป็นสมาชิกแล้ว
5. ไม่รู้จักกองทุนฟื้นฟู</t>
  </si>
  <si>
    <t>ใน 1 ปีข้างหน้าท่านคาดว่าจะเพิ่มยอดขายได้กี่ %</t>
  </si>
  <si>
    <t>หากท่านต้องใช้เงินลงทุน 5 แสนบาท ในธุรกิจที่มีความเสี่ยงสูง ถ้าเลือกได้ท่านอยากจะลงทุนเงินในช่วงอายุไหน</t>
  </si>
  <si>
    <t>1. วัยเด็ก
2. วัยรุ่น
3. วัยเริ่มต้นทำงาน
4. วัยกลางคน
5. วัยชรา</t>
  </si>
  <si>
    <t>ท่านทำกิจกรรมทางศาสนาบ่อยเท่าใด เช่น ใส่บาตร เข้าโบสถ์ ละหมาด สวดมนต์ ไหว้พระ บริจาค</t>
  </si>
  <si>
    <t>1. ไม่เคยทำ
2. น้อยกว่าเดือนละครั้ง
3. เดือนละครั้ง
4. สัปดาห์ละครั้ง
5. ทุกวัน</t>
  </si>
  <si>
    <t>1. ซื่อสัตย์
2. ขยัน
3. เก่ง</t>
  </si>
  <si>
    <t>1. ไม่มีสมาร์ทโฟน
2. มีสมาร์ทโฟนแต่ไม่เล่น 
3. ไลน์ (Line)
4. เฟชบุ๊ค (Facebook) 
5. อินสตราแกรม (IG)
6. ติ๊กต๊อก (TikTok)
7. ทวิตเตอร์ (Twitter) 
8. OTHERS</t>
  </si>
  <si>
    <t>1. ตึกแถว บ้าน เพิงถาวร
2. แผงตลาด แผงลอย ล๊อคเล็กๆ รถเข็นตั้งขายบนพื้นที่ถาวร (ไม่มีคูหา ห้องแถวใดๆ)
3. สวนอาหาร ภัตตาคาร ตึกหรืออาคารขนาดใหญ่
4. รถเข็น ที่มีการเคลื่อนที่จำหน่ายขายอาหาร (เข็นไปขายไป มีการย้ายสถานที่ขายมากกว่า 1 ที่ต่อวัน)
5. ฟู้ดคอร์ทในห้าง รร. ศูนย์ราชการ เป็นต้น
6. ไม่มีหน้าร้าน ขายออนไลน์
7. ไม่มีหน้าร้าน บริการจัดเลี้ยงนอกสถานที่
8. ขายบนรถ ฟู้ดทรัค (Food Truck)
9. OTHERS</t>
  </si>
  <si>
    <t xml:space="preserve">1. ใช้โต๊ะรวมกับร้านอาหารอื่นๆ เช่น ฟู้ดคอร์ท (Food court)
2. ไม่มีโต๊ะนั่งกิน
3. OTHERS
</t>
  </si>
  <si>
    <t xml:space="preserve">1. แกร็บฟู้ด (GrabFood)
2. ไลน์แมน (Line Man)
3. โรบินฮู้ด (Robinhood) 
4. ฟู้ดแพนด้า (Foodpanda) 
5. ช้อปปี้ฟู้ด (Shopee Food)
6. ไม่ได้ขายผ่านแอพพลิเคชั่นสั่งอาหาร (Food Delivery Application) 
7. OTHERS
</t>
  </si>
  <si>
    <t xml:space="preserve">1. ติดป้ายแนะนำร้าน (นอกเหนือบริเวณร้าน) 
2. มีเพจบน เฟสบุ้ค
3. มีเพจบน อินสตาแกรม
4. จ้างคนรีวิวอาหาร
5. วงใน (Wongnai)
6. OTHERS
7. ไม่ได้โปรโมท
</t>
  </si>
  <si>
    <t xml:space="preserve">1. สถานที่ตั้งร้าน 
2. การจัดกิจกรรมส่งเสริมการขาย (Promotion)
3. การบอกต่อของลูกค้า หรือการรีวิวของลูกค้า
4. การบริการ /ความสะอาด
5. ราคา 
6. OTHERS
</t>
  </si>
  <si>
    <t xml:space="preserve">1 มีกำไรเพิ่มขึ้น
2 พื้นที่ร้านไม่เพียงต่อจำนวนลูกค้า
3 การย้ายไปสู่ทำเลที่ดีกว่า
4 มีเงินเก็บที่เพียงพอต่อการขยายธุรกิจ
5 มีวงเงินสินเชื่อเพียงพอต่อการขยายธุรกิจ
6 OTHERS
</t>
  </si>
  <si>
    <t>1 ลดจำนวนพนักงาน / ลดเงินเดือน
2 เพิ่มราคาอาหาร
3 การทำแคมเปญหรือการตลาดเพิ่มขึ้น
4 การขอสินเชื่อ / กู้ยืม
5 ขยายเวลาเปิด-ปิดร้าน
6 เพิ่มความหลากหลายของอาหาร
7 ลดต้นทุน เช่น การสต็อกอาหาร, ลดเมนูอาหาร
8 OTHERS</t>
  </si>
  <si>
    <t xml:space="preserve">1. ขยายสาขา
2. ขายแฟรนไชส์
3. เปิดขายออนไลน์เพิ่มเติม 
4. เพิ่มเมนูใหม่ 
5. ขยายร้านให้ใหญ่ขึ้น
6. OTHERS
7. ยังไม่มีแผน
</t>
  </si>
  <si>
    <t xml:space="preserve">1. ธนาคาร (เช่น ออมทรัพย์, ฝากประจำ) 
2. ซื้อพันธบัตร / ซื้อสลากออมสิน-ธกส  
3. ซื้อกองทุน / หุ้นกู้ 
4. ซื้อทองคำ 
5. ฝากสหกรณ์  
6. ซื้อประกันชีวิตแบบสะสมทรัพย์ 
7. อสังหาริมทรัพย์
8. ลงทุนหุ้น
9. คริปโทเคอร์เรนซี
10. ไม่มี 
11. OTHERS
</t>
  </si>
  <si>
    <t xml:space="preserve">1. กดเงินสดจากบัตรเครดิต/บัตรเงินสด 
2. กู้สถาบันการเงิน เช่น ธนาคาร, สหกรณ์ และอื่นๆ 
3. รถแลกเงิน เช่น ศรีสวัสดิ์, เงินติดล้อ
4. เปียแชร์ 
5. โรงรับจำนำ
6. กู้นอกระบบ
7. ยืมเพื่อนหรือญาติ 
8. ใช้เงินเก็บสำรอง
9. OTHERS
</t>
  </si>
  <si>
    <t xml:space="preserve">1. ไม่มียานพาหะนะ
2. มี แต่รถมอเตอร์ไซค์ (ไม่มีรถยนต์/รถกระบะ)
3. โตโยต้า
4. ฮอนด้า
5. อีซูซุ
6. มาสด้า
7. นิสสัน
8. เอ็มจี
9. ซูซูกิ
10. มิตซูบิชิ
11. ฟอร์ด
12. บีเอมดับบิว
13. วอลโว่
14. เมอซีเดสเบนซ์
15. OTHERS
</t>
  </si>
  <si>
    <t xml:space="preserve">1. ออกกำลังกาย 
2. เข้าวัดทำบุญ 
3. ฟังเพลง / ดูทีวี 
4. เที่ยวพักผ่อน เช่น เดินห้าง ไปคาเฟ่ ร้านอาหาร 
5. นอนหลับ 
6. เล่นเกมส์ 
7. สังสรรค์กับเพื่อน
8. เสี่ยงโชค เช่น ซื้อสลาก/หวย
9. OTHERS
</t>
  </si>
  <si>
    <t>1. AIS
2. TRUE
3. DTAC
4. OTHERS</t>
  </si>
  <si>
    <t>1. ไม่มีบริการจัดส่ง
2. มีบริการจัดส่งของทางร้านเอง
3. มีบริการจัดส่งด้วยขนส่งสาธารณะเช่น ไปรษณีย์, รถทัวร์ เป็นต้น
4. OTHERS</t>
  </si>
  <si>
    <t xml:space="preserve">1. เกษตรกร / ฟาร์ม 
2. ผู้รวบรวม/ค้าส่ง
3. ตลาดกลาง
4. ห้างค้าปลีก (รายใหญ่)
5. OTHERS
</t>
  </si>
  <si>
    <t>1. ไม่มีโต๊ะนั่งกิน
2. ใช้โต๊ะรวมกับร้านอาหารอื่นๆ เช่น ฟู้ดคอร์ท (Food court)
3. OTHERS (กรอกจำนวนโต๊ะ)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</si>
</sst>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7"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Tahoma"/>
      <family val="2"/>
      <charset val="1"/>
    </font>
    <font>
      <sz val="11"/>
      <color rgb="FF000000"/>
      <name val="Calibri"/>
      <family val="2"/>
      <scheme val="minor"/>
    </font>
    <font>
      <sz val="11"/>
      <color rgb="FF000000"/>
      <name val="Tahoma"/>
      <family val="2"/>
      <charset val="222"/>
    </font>
    <font>
      <b/>
      <sz val="12"/>
      <color rgb="FF000000"/>
      <name val="Calibri"/>
      <family val="2"/>
      <scheme val="minor"/>
    </font>
    <font>
      <sz val="12"/>
      <name val="Calibri"/>
      <family val="2"/>
      <scheme val="minor"/>
    </font>
    <font>
      <sz val="11"/>
      <color theme="1"/>
      <name val="Tahoma"/>
      <family val="2"/>
      <charset val="1"/>
    </font>
    <font>
      <sz val="11"/>
      <color theme="1"/>
      <name val="Calibri"/>
      <family val="2"/>
      <scheme val="minor"/>
    </font>
    <font>
      <sz val="12"/>
      <color rgb="FFFF0000"/>
      <name val="Calibri"/>
      <family val="2"/>
      <scheme val="minor"/>
    </font>
    <font>
      <strike/>
      <sz val="12"/>
      <color rgb="FF0070C0"/>
      <name val="Calibri"/>
      <family val="2"/>
      <scheme val="minor"/>
    </font>
    <font>
      <sz val="22"/>
      <color rgb="FFFF0000"/>
      <name val="Calibri (Body)"/>
    </font>
    <font>
      <b/>
      <u/>
      <sz val="12"/>
      <color theme="1"/>
      <name val="Calibri"/>
      <family val="2"/>
      <scheme val="minor"/>
    </font>
    <font>
      <sz val="22"/>
      <color rgb="FFFF0000"/>
      <name val="Calibri"/>
      <family val="2"/>
      <scheme val="minor"/>
    </font>
    <font>
      <b/>
      <sz val="22"/>
      <color rgb="FFFF0000"/>
      <name val="Calibri"/>
      <family val="2"/>
      <scheme val="minor"/>
    </font>
    <font>
      <sz val="10"/>
      <color rgb="FFFF0000"/>
      <name val="Calibri"/>
      <family val="2"/>
      <scheme val="minor"/>
    </font>
    <font>
      <sz val="10"/>
      <color rgb="FF000000"/>
      <name val="Calibri"/>
      <family val="2"/>
      <scheme val="minor"/>
    </font>
    <font>
      <sz val="11"/>
      <color rgb="FFFF0000"/>
      <name val="Calibri"/>
      <family val="2"/>
      <scheme val="minor"/>
    </font>
    <font>
      <sz val="12"/>
      <color theme="1"/>
      <name val="Tahoma"/>
      <family val="2"/>
      <charset val="1"/>
    </font>
    <font>
      <sz val="12"/>
      <color rgb="FF00B050"/>
      <name val="Calibri"/>
      <family val="2"/>
      <scheme val="minor"/>
    </font>
    <font>
      <sz val="12"/>
      <name val="Tahoma"/>
      <family val="2"/>
    </font>
    <font>
      <sz val="12"/>
      <color rgb="FF0070C0"/>
      <name val="Calibri"/>
      <family val="2"/>
      <scheme val="minor"/>
    </font>
    <font>
      <b/>
      <sz val="12"/>
      <color rgb="FFFF0000"/>
      <name val="Calibri"/>
      <family val="2"/>
      <scheme val="minor"/>
    </font>
    <font>
      <sz val="12"/>
      <color rgb="FF003399"/>
      <name val="Calibri"/>
      <family val="2"/>
      <scheme val="minor"/>
    </font>
    <font>
      <sz val="11"/>
      <color rgb="FFFF0000"/>
      <name val="Tahoma"/>
      <family val="2"/>
      <charset val="1"/>
    </font>
    <font>
      <sz val="12"/>
      <color rgb="FF000000"/>
      <name val="Tahoma"/>
      <family val="2"/>
      <charset val="1"/>
    </font>
    <font>
      <sz val="12"/>
      <color rgb="FF0070C0"/>
      <name val="Tahoma"/>
      <family val="2"/>
    </font>
    <font>
      <sz val="10"/>
      <color rgb="FFFF0000"/>
      <name val="Tahoma"/>
      <family val="2"/>
    </font>
    <font>
      <sz val="12"/>
      <color theme="1"/>
      <name val="Calibri (Body)"/>
    </font>
    <font>
      <strike/>
      <sz val="12"/>
      <color theme="1"/>
      <name val="Calibri"/>
      <family val="2"/>
      <scheme val="minor"/>
    </font>
    <font>
      <sz val="14"/>
      <color rgb="FF000000"/>
      <name val="Calibri"/>
      <family val="2"/>
      <scheme val="minor"/>
    </font>
    <font>
      <b/>
      <sz val="14"/>
      <color rgb="FF000000"/>
      <name val="Calibri"/>
      <family val="2"/>
      <scheme val="minor"/>
    </font>
    <font>
      <sz val="11"/>
      <color rgb="FF000000"/>
      <name val="Calibri"/>
      <family val="2"/>
      <charset val="222"/>
      <scheme val="minor"/>
    </font>
    <font>
      <sz val="12"/>
      <color rgb="FF0070C0"/>
      <name val="Calibri (Body)"/>
    </font>
    <font>
      <sz val="11"/>
      <color rgb="FF0070C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rgb="FFF8CBAD"/>
        <bgColor rgb="FF000000"/>
      </patternFill>
    </fill>
    <fill>
      <patternFill patternType="solid">
        <fgColor theme="2" tint="-0.249977111117893"/>
        <bgColor indexed="64"/>
      </patternFill>
    </fill>
    <fill>
      <patternFill patternType="solid">
        <fgColor rgb="FFFF0000"/>
        <bgColor rgb="FF000000"/>
      </patternFill>
    </fill>
    <fill>
      <patternFill patternType="solid">
        <fgColor rgb="FFFFFFFF"/>
        <bgColor rgb="FF000000"/>
      </patternFill>
    </fill>
    <fill>
      <patternFill patternType="solid">
        <fgColor rgb="FF92D050"/>
        <bgColor rgb="FF000000"/>
      </patternFill>
    </fill>
    <fill>
      <patternFill patternType="solid">
        <fgColor rgb="FFFFFF00"/>
        <bgColor rgb="FF000000"/>
      </patternFill>
    </fill>
    <fill>
      <patternFill patternType="solid">
        <fgColor theme="8" tint="0.59999389629810485"/>
        <bgColor indexed="64"/>
      </patternFill>
    </fill>
    <fill>
      <patternFill patternType="solid">
        <fgColor rgb="FFBDD7EE"/>
        <bgColor rgb="FF000000"/>
      </patternFill>
    </fill>
    <fill>
      <patternFill patternType="solid">
        <fgColor rgb="FFFFFF99"/>
        <bgColor rgb="FF000000"/>
      </patternFill>
    </fill>
    <fill>
      <patternFill patternType="solid">
        <fgColor theme="5" tint="0.59999389629810485"/>
        <bgColor rgb="FF000000"/>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8"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72">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0" fillId="0" borderId="1" xfId="0" applyBorder="1" applyAlignment="1">
      <alignment horizontal="left" vertical="center" wrapText="1"/>
    </xf>
    <xf numFmtId="0" fontId="2" fillId="0" borderId="1" xfId="0" quotePrefix="1" applyFont="1" applyBorder="1" applyAlignment="1">
      <alignment horizontal="left" vertical="center"/>
    </xf>
    <xf numFmtId="0" fontId="2" fillId="0" borderId="2" xfId="0" quotePrefix="1"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vertical="center"/>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0" fillId="0" borderId="1" xfId="0" applyFill="1" applyBorder="1" applyAlignment="1">
      <alignment vertical="center"/>
    </xf>
    <xf numFmtId="0" fontId="2" fillId="0" borderId="2"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11" xfId="0" applyFont="1" applyBorder="1" applyAlignment="1">
      <alignment vertical="center"/>
    </xf>
    <xf numFmtId="0" fontId="0" fillId="0" borderId="1" xfId="0" applyFill="1" applyBorder="1" applyAlignment="1">
      <alignment horizontal="center" vertical="center"/>
    </xf>
    <xf numFmtId="0" fontId="0" fillId="0" borderId="0" xfId="0" applyFill="1"/>
    <xf numFmtId="0" fontId="2" fillId="0" borderId="1" xfId="0" applyFont="1" applyFill="1" applyBorder="1" applyAlignment="1">
      <alignment horizontal="left" vertical="center"/>
    </xf>
    <xf numFmtId="0" fontId="2" fillId="0" borderId="2" xfId="0" applyFont="1" applyFill="1" applyBorder="1" applyAlignment="1">
      <alignment horizontal="left" vertical="center"/>
    </xf>
    <xf numFmtId="0" fontId="2" fillId="0" borderId="2" xfId="0" applyFont="1" applyBorder="1" applyAlignment="1">
      <alignment vertical="center" wrapText="1"/>
    </xf>
    <xf numFmtId="0" fontId="2" fillId="0" borderId="11" xfId="0" applyFont="1" applyBorder="1" applyAlignment="1">
      <alignment horizontal="center" vertical="center"/>
    </xf>
    <xf numFmtId="0" fontId="2" fillId="0" borderId="11" xfId="0" applyFont="1" applyBorder="1" applyAlignment="1">
      <alignment vertical="center" wrapText="1"/>
    </xf>
    <xf numFmtId="0" fontId="2" fillId="0" borderId="11" xfId="0" applyFont="1" applyBorder="1" applyAlignment="1">
      <alignment horizontal="left" vertical="center"/>
    </xf>
    <xf numFmtId="0" fontId="0" fillId="0" borderId="1" xfId="0" quotePrefix="1" applyBorder="1" applyAlignment="1">
      <alignment vertical="center" wrapText="1"/>
    </xf>
    <xf numFmtId="0" fontId="2" fillId="0" borderId="2" xfId="0" quotePrefix="1" applyFont="1" applyBorder="1" applyAlignment="1">
      <alignment vertical="center"/>
    </xf>
    <xf numFmtId="0" fontId="0" fillId="0" borderId="1" xfId="0" quotePrefix="1" applyFill="1" applyBorder="1" applyAlignment="1">
      <alignment vertical="center"/>
    </xf>
    <xf numFmtId="0" fontId="2" fillId="0" borderId="2" xfId="0" quotePrefix="1" applyFont="1" applyFill="1" applyBorder="1" applyAlignment="1">
      <alignment horizontal="left" vertical="center"/>
    </xf>
    <xf numFmtId="0" fontId="2" fillId="0" borderId="2" xfId="0" applyFont="1" applyFill="1" applyBorder="1" applyAlignment="1">
      <alignment vertical="center"/>
    </xf>
    <xf numFmtId="0" fontId="2" fillId="0" borderId="11" xfId="0" applyFont="1" applyFill="1" applyBorder="1" applyAlignment="1">
      <alignment vertical="center"/>
    </xf>
    <xf numFmtId="0" fontId="4" fillId="0" borderId="3" xfId="0" applyFont="1" applyFill="1" applyBorder="1" applyAlignment="1">
      <alignment vertical="center"/>
    </xf>
    <xf numFmtId="0" fontId="4" fillId="0" borderId="11" xfId="0" applyFont="1" applyBorder="1" applyAlignment="1">
      <alignment vertical="center"/>
    </xf>
    <xf numFmtId="0" fontId="5" fillId="0" borderId="3" xfId="0" applyFont="1" applyFill="1" applyBorder="1"/>
    <xf numFmtId="0" fontId="5" fillId="0" borderId="2" xfId="0" applyFont="1" applyBorder="1" applyAlignment="1">
      <alignment vertical="center"/>
    </xf>
    <xf numFmtId="0" fontId="5" fillId="0" borderId="2" xfId="0" applyFont="1" applyBorder="1" applyAlignment="1">
      <alignment vertical="center" wrapText="1"/>
    </xf>
    <xf numFmtId="0" fontId="5" fillId="0" borderId="11" xfId="0" applyFont="1" applyBorder="1" applyAlignment="1">
      <alignment vertical="center"/>
    </xf>
    <xf numFmtId="0" fontId="5" fillId="0" borderId="11" xfId="0" applyFont="1" applyBorder="1" applyAlignment="1">
      <alignment vertical="center" wrapText="1"/>
    </xf>
    <xf numFmtId="0" fontId="1" fillId="0" borderId="1" xfId="0" applyFont="1" applyFill="1" applyBorder="1" applyAlignment="1">
      <alignment horizontal="center" vertical="center"/>
    </xf>
    <xf numFmtId="0" fontId="6" fillId="0" borderId="6" xfId="0" applyFont="1" applyBorder="1" applyAlignment="1">
      <alignment horizontal="left" vertical="center"/>
    </xf>
    <xf numFmtId="16" fontId="2" fillId="0" borderId="2" xfId="0" applyNumberFormat="1" applyFont="1" applyBorder="1" applyAlignment="1">
      <alignment vertical="center"/>
    </xf>
    <xf numFmtId="0" fontId="6" fillId="0" borderId="6" xfId="0" applyFont="1" applyBorder="1" applyAlignment="1">
      <alignment vertical="top" wrapText="1"/>
    </xf>
    <xf numFmtId="0" fontId="5" fillId="0" borderId="11" xfId="0" applyFont="1" applyBorder="1" applyAlignment="1">
      <alignment horizontal="left" vertical="center" wrapText="1"/>
    </xf>
    <xf numFmtId="0" fontId="5" fillId="0" borderId="11" xfId="0" applyFont="1" applyFill="1" applyBorder="1" applyAlignment="1">
      <alignment horizontal="left" vertical="center" wrapText="1"/>
    </xf>
    <xf numFmtId="16" fontId="2" fillId="0" borderId="2" xfId="0" quotePrefix="1" applyNumberFormat="1" applyFont="1" applyBorder="1" applyAlignment="1">
      <alignment vertical="center"/>
    </xf>
    <xf numFmtId="0" fontId="2" fillId="0" borderId="1" xfId="0" quotePrefix="1" applyFont="1" applyBorder="1" applyAlignment="1">
      <alignment vertical="center"/>
    </xf>
    <xf numFmtId="0" fontId="2" fillId="0" borderId="11" xfId="0" quotePrefix="1" applyNumberFormat="1" applyFont="1" applyBorder="1" applyAlignment="1">
      <alignment vertical="center"/>
    </xf>
    <xf numFmtId="0" fontId="2" fillId="0" borderId="11" xfId="0" quotePrefix="1" applyFont="1" applyBorder="1" applyAlignment="1">
      <alignment vertical="center"/>
    </xf>
    <xf numFmtId="0" fontId="2" fillId="0" borderId="2" xfId="0" quotePrefix="1" applyNumberFormat="1" applyFont="1" applyBorder="1" applyAlignment="1">
      <alignment vertical="center"/>
    </xf>
    <xf numFmtId="16" fontId="2" fillId="0" borderId="11" xfId="0" quotePrefix="1" applyNumberFormat="1" applyFont="1" applyBorder="1" applyAlignment="1">
      <alignment vertical="center"/>
    </xf>
    <xf numFmtId="0" fontId="0" fillId="0" borderId="0" xfId="0" applyBorder="1"/>
    <xf numFmtId="0" fontId="2" fillId="0" borderId="0" xfId="0" applyFont="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8"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1" xfId="0" quotePrefix="1" applyNumberFormat="1" applyFont="1" applyBorder="1" applyAlignment="1">
      <alignment horizontal="left" vertical="center"/>
    </xf>
    <xf numFmtId="0" fontId="2" fillId="0" borderId="11" xfId="0" applyFont="1" applyFill="1" applyBorder="1" applyAlignment="1">
      <alignment horizontal="center" vertical="center"/>
    </xf>
    <xf numFmtId="0" fontId="2" fillId="0" borderId="11" xfId="0" applyFont="1" applyFill="1" applyBorder="1" applyAlignment="1">
      <alignment vertical="center" wrapText="1"/>
    </xf>
    <xf numFmtId="0" fontId="2" fillId="0" borderId="11" xfId="0" applyFont="1" applyFill="1" applyBorder="1" applyAlignment="1">
      <alignment horizontal="left" vertical="center" wrapText="1"/>
    </xf>
    <xf numFmtId="0" fontId="2" fillId="0" borderId="11" xfId="0" applyFont="1" applyFill="1" applyBorder="1" applyAlignment="1">
      <alignment horizontal="left" vertical="center"/>
    </xf>
    <xf numFmtId="0" fontId="0" fillId="0" borderId="11" xfId="0" applyFont="1" applyFill="1" applyBorder="1" applyAlignment="1">
      <alignment vertical="center"/>
    </xf>
    <xf numFmtId="0" fontId="2" fillId="0" borderId="11" xfId="0" applyFont="1" applyFill="1" applyBorder="1"/>
    <xf numFmtId="0" fontId="2" fillId="0" borderId="1" xfId="0" applyFont="1" applyBorder="1" applyAlignment="1">
      <alignment horizontal="center" vertical="top"/>
    </xf>
    <xf numFmtId="0" fontId="2" fillId="0" borderId="2" xfId="0" applyFont="1" applyBorder="1" applyAlignment="1">
      <alignment horizontal="center" vertical="top" wrapText="1"/>
    </xf>
    <xf numFmtId="0" fontId="2" fillId="0" borderId="3" xfId="0" applyFont="1" applyBorder="1" applyAlignment="1">
      <alignment horizontal="center" vertical="top"/>
    </xf>
    <xf numFmtId="0" fontId="2" fillId="0" borderId="11" xfId="0" applyFont="1" applyBorder="1" applyAlignment="1">
      <alignment horizontal="center" vertical="top" wrapText="1"/>
    </xf>
    <xf numFmtId="0" fontId="0" fillId="0" borderId="2" xfId="0" applyFont="1" applyFill="1" applyBorder="1" applyAlignment="1">
      <alignment vertical="top" wrapText="1"/>
    </xf>
    <xf numFmtId="0" fontId="0" fillId="0" borderId="11" xfId="0" applyFont="1" applyFill="1" applyBorder="1" applyAlignment="1">
      <alignment vertical="top" wrapText="1"/>
    </xf>
    <xf numFmtId="0" fontId="9" fillId="0" borderId="11" xfId="0" applyFont="1" applyFill="1" applyBorder="1" applyAlignment="1">
      <alignment vertical="center"/>
    </xf>
    <xf numFmtId="0" fontId="9"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0" fillId="0" borderId="11" xfId="0" applyFont="1" applyFill="1" applyBorder="1" applyAlignment="1">
      <alignment vertical="center" wrapText="1"/>
    </xf>
    <xf numFmtId="0" fontId="0" fillId="0" borderId="0" xfId="0" applyFill="1" applyAlignment="1">
      <alignment vertical="center"/>
    </xf>
    <xf numFmtId="0" fontId="0" fillId="0" borderId="1" xfId="0" applyFont="1" applyFill="1" applyBorder="1" applyAlignment="1">
      <alignment vertical="center"/>
    </xf>
    <xf numFmtId="0" fontId="10" fillId="0" borderId="11" xfId="0" applyFont="1" applyBorder="1" applyAlignment="1">
      <alignment vertical="center"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9" fillId="0" borderId="3" xfId="0" applyFont="1" applyFill="1" applyBorder="1" applyAlignment="1">
      <alignment vertical="center"/>
    </xf>
    <xf numFmtId="0" fontId="0" fillId="0" borderId="2" xfId="0" applyFont="1" applyFill="1" applyBorder="1" applyAlignment="1">
      <alignment vertical="center"/>
    </xf>
    <xf numFmtId="0" fontId="0" fillId="0" borderId="2" xfId="0" applyFont="1" applyBorder="1" applyAlignment="1">
      <alignment vertical="center" wrapText="1"/>
    </xf>
    <xf numFmtId="0" fontId="0" fillId="0" borderId="2" xfId="0" applyFont="1" applyBorder="1" applyAlignment="1">
      <alignment vertical="center"/>
    </xf>
    <xf numFmtId="0" fontId="0" fillId="0" borderId="11" xfId="0" applyFont="1" applyBorder="1" applyAlignment="1">
      <alignment vertical="center" wrapText="1"/>
    </xf>
    <xf numFmtId="0" fontId="11" fillId="0" borderId="11" xfId="0" applyFont="1" applyFill="1" applyBorder="1" applyAlignment="1">
      <alignment horizontal="center" vertical="center" wrapText="1"/>
    </xf>
    <xf numFmtId="0" fontId="2" fillId="0" borderId="2" xfId="0" applyFont="1" applyBorder="1" applyAlignment="1">
      <alignment horizontal="center" vertical="center" wrapText="1"/>
    </xf>
    <xf numFmtId="0" fontId="11" fillId="0" borderId="0" xfId="0" applyFont="1" applyAlignment="1">
      <alignment horizontal="left" vertical="center"/>
    </xf>
    <xf numFmtId="0" fontId="0" fillId="0" borderId="0" xfId="0" applyFont="1"/>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12" fillId="0" borderId="0" xfId="0" applyFont="1"/>
    <xf numFmtId="0" fontId="11" fillId="0" borderId="12" xfId="0" applyFont="1" applyFill="1" applyBorder="1" applyAlignment="1">
      <alignment horizontal="left" vertical="center"/>
    </xf>
    <xf numFmtId="0" fontId="2" fillId="0" borderId="11" xfId="0" applyFont="1" applyBorder="1" applyAlignment="1">
      <alignment horizontal="center" vertical="center"/>
    </xf>
    <xf numFmtId="0" fontId="11" fillId="0" borderId="0" xfId="0" applyFont="1" applyBorder="1"/>
    <xf numFmtId="0" fontId="2" fillId="0" borderId="0" xfId="0" applyFont="1" applyBorder="1" applyAlignment="1">
      <alignment vertical="center"/>
    </xf>
    <xf numFmtId="0" fontId="1" fillId="2" borderId="1" xfId="0" applyFont="1" applyFill="1" applyBorder="1" applyAlignment="1">
      <alignment horizontal="left" vertical="center"/>
    </xf>
    <xf numFmtId="0" fontId="0" fillId="0" borderId="0" xfId="0"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1" xfId="0" quotePrefix="1" applyNumberFormat="1" applyFont="1" applyBorder="1" applyAlignment="1">
      <alignment horizontal="left" vertical="center"/>
    </xf>
    <xf numFmtId="0" fontId="0" fillId="4" borderId="1" xfId="0" applyFont="1" applyFill="1" applyBorder="1" applyAlignment="1">
      <alignment horizontal="center" vertical="center"/>
    </xf>
    <xf numFmtId="0" fontId="0" fillId="0" borderId="0" xfId="0" applyFont="1" applyFill="1" applyBorder="1"/>
    <xf numFmtId="0" fontId="0" fillId="0" borderId="0" xfId="0" applyFont="1" applyFill="1"/>
    <xf numFmtId="0" fontId="0" fillId="4" borderId="1" xfId="0" applyFont="1" applyFill="1" applyBorder="1" applyAlignment="1">
      <alignment horizontal="left" vertical="center" wrapText="1"/>
    </xf>
    <xf numFmtId="0" fontId="0" fillId="4" borderId="1" xfId="0" applyFont="1" applyFill="1" applyBorder="1" applyAlignment="1">
      <alignment vertical="center"/>
    </xf>
    <xf numFmtId="0" fontId="0" fillId="4" borderId="1" xfId="0" applyFont="1" applyFill="1" applyBorder="1" applyAlignment="1">
      <alignment vertical="center" wrapText="1"/>
    </xf>
    <xf numFmtId="0" fontId="0" fillId="4" borderId="1" xfId="0" applyFont="1" applyFill="1" applyBorder="1" applyAlignment="1">
      <alignment horizontal="center" vertical="center" wrapText="1"/>
    </xf>
    <xf numFmtId="0" fontId="0" fillId="4" borderId="1" xfId="0" quotePrefix="1" applyFont="1" applyFill="1" applyBorder="1" applyAlignment="1">
      <alignment horizontal="left" vertical="center"/>
    </xf>
    <xf numFmtId="0" fontId="0" fillId="4" borderId="1" xfId="0" quotePrefix="1" applyFont="1" applyFill="1" applyBorder="1" applyAlignment="1">
      <alignment vertical="center" wrapText="1"/>
    </xf>
    <xf numFmtId="0" fontId="0" fillId="0" borderId="0" xfId="0" applyFont="1" applyAlignment="1">
      <alignment horizontal="left" vertical="center"/>
    </xf>
    <xf numFmtId="0" fontId="13" fillId="0" borderId="0" xfId="0" applyFont="1" applyAlignment="1">
      <alignment vertical="center"/>
    </xf>
    <xf numFmtId="0" fontId="2" fillId="0" borderId="0" xfId="0" applyFont="1"/>
    <xf numFmtId="0" fontId="2" fillId="5" borderId="11" xfId="0" applyFont="1" applyFill="1" applyBorder="1" applyAlignment="1">
      <alignment horizontal="center" vertical="center"/>
    </xf>
    <xf numFmtId="0" fontId="2" fillId="6" borderId="11" xfId="0" applyFont="1" applyFill="1" applyBorder="1" applyAlignment="1">
      <alignment horizontal="center" vertical="center"/>
    </xf>
    <xf numFmtId="0" fontId="17" fillId="0" borderId="8" xfId="0" applyFont="1" applyBorder="1" applyAlignment="1">
      <alignment horizontal="center" vertical="center" wrapText="1"/>
    </xf>
    <xf numFmtId="0" fontId="18" fillId="0" borderId="8" xfId="0" applyFont="1" applyBorder="1" applyAlignment="1">
      <alignment horizontal="left" vertical="top" wrapText="1"/>
    </xf>
    <xf numFmtId="0" fontId="2" fillId="7" borderId="11" xfId="0" applyFont="1" applyFill="1" applyBorder="1" applyAlignment="1">
      <alignment horizontal="center" vertical="center"/>
    </xf>
    <xf numFmtId="0" fontId="2" fillId="8" borderId="11" xfId="0" applyFont="1" applyFill="1" applyBorder="1" applyAlignment="1">
      <alignment horizontal="center" vertical="center"/>
    </xf>
    <xf numFmtId="0" fontId="17" fillId="0" borderId="11" xfId="0" applyFont="1" applyBorder="1" applyAlignment="1">
      <alignment horizontal="center" vertical="center" wrapText="1"/>
    </xf>
    <xf numFmtId="0" fontId="18" fillId="0" borderId="11" xfId="0" applyFont="1" applyBorder="1" applyAlignment="1">
      <alignment horizontal="left" vertical="center" wrapText="1"/>
    </xf>
    <xf numFmtId="0" fontId="19" fillId="0" borderId="19" xfId="0" applyFont="1" applyBorder="1" applyAlignment="1">
      <alignment horizontal="center" vertical="center" wrapText="1"/>
    </xf>
    <xf numFmtId="0" fontId="17" fillId="0" borderId="11" xfId="0" applyFont="1" applyBorder="1" applyAlignment="1">
      <alignment horizontal="center" vertical="top" wrapText="1"/>
    </xf>
    <xf numFmtId="0" fontId="18" fillId="0" borderId="6" xfId="0" applyFont="1" applyBorder="1" applyAlignment="1">
      <alignment horizontal="left" vertical="top" wrapText="1"/>
    </xf>
    <xf numFmtId="0" fontId="11" fillId="0" borderId="0" xfId="0" applyFont="1" applyAlignment="1">
      <alignment horizontal="center" vertical="center"/>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0" fillId="6" borderId="11" xfId="0" applyFont="1" applyFill="1" applyBorder="1" applyAlignment="1">
      <alignment vertical="center" wrapText="1"/>
    </xf>
    <xf numFmtId="0" fontId="0" fillId="0" borderId="11" xfId="0" applyFont="1" applyBorder="1" applyAlignment="1">
      <alignment vertical="center"/>
    </xf>
    <xf numFmtId="0" fontId="0" fillId="0" borderId="0" xfId="0" applyFont="1" applyAlignment="1">
      <alignment vertical="center"/>
    </xf>
    <xf numFmtId="0" fontId="2" fillId="0" borderId="3" xfId="0" applyFont="1" applyFill="1" applyBorder="1" applyAlignment="1">
      <alignment horizontal="center" vertical="center"/>
    </xf>
    <xf numFmtId="0" fontId="2" fillId="0" borderId="0" xfId="0" applyFont="1" applyAlignment="1">
      <alignment vertical="center" wrapText="1"/>
    </xf>
    <xf numFmtId="0" fontId="2" fillId="0" borderId="3" xfId="0" applyFont="1" applyBorder="1" applyAlignment="1">
      <alignment horizontal="left" vertical="center" wrapText="1"/>
    </xf>
    <xf numFmtId="0" fontId="11" fillId="0" borderId="8" xfId="0" applyFont="1" applyBorder="1" applyAlignment="1">
      <alignment horizontal="left" vertical="center"/>
    </xf>
    <xf numFmtId="0" fontId="2" fillId="0" borderId="2" xfId="0" quotePrefix="1" applyFont="1" applyBorder="1" applyAlignment="1">
      <alignment horizontal="center" vertical="center" wrapText="1"/>
    </xf>
    <xf numFmtId="0" fontId="2" fillId="0" borderId="11" xfId="0" quotePrefix="1" applyFont="1" applyBorder="1" applyAlignment="1">
      <alignment horizontal="center" vertical="center" wrapText="1"/>
    </xf>
    <xf numFmtId="0" fontId="2" fillId="0" borderId="2" xfId="0" quotePrefix="1" applyNumberFormat="1" applyFont="1" applyBorder="1" applyAlignment="1">
      <alignment horizontal="left" vertical="center"/>
    </xf>
    <xf numFmtId="0" fontId="2" fillId="0" borderId="11" xfId="0" quotePrefix="1" applyNumberFormat="1"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1" xfId="0" applyFont="1" applyBorder="1" applyAlignment="1">
      <alignment horizontal="center" vertical="center"/>
    </xf>
    <xf numFmtId="0" fontId="2" fillId="0" borderId="11" xfId="0" applyFont="1" applyFill="1" applyBorder="1" applyAlignment="1">
      <alignment horizontal="center" vertical="center" wrapText="1"/>
    </xf>
    <xf numFmtId="0" fontId="2" fillId="0" borderId="0" xfId="0" applyFont="1" applyFill="1"/>
    <xf numFmtId="0" fontId="2" fillId="0" borderId="2" xfId="0" applyFont="1" applyBorder="1" applyAlignment="1">
      <alignment wrapText="1"/>
    </xf>
    <xf numFmtId="0" fontId="11" fillId="0" borderId="0" xfId="0" applyFont="1"/>
    <xf numFmtId="0" fontId="2" fillId="0" borderId="1" xfId="0" applyFont="1" applyFill="1" applyBorder="1" applyAlignment="1">
      <alignment horizontal="center" vertical="center"/>
    </xf>
    <xf numFmtId="0" fontId="0" fillId="0" borderId="2" xfId="0" applyFont="1" applyBorder="1" applyAlignment="1">
      <alignment horizontal="left" vertical="center" wrapText="1"/>
    </xf>
    <xf numFmtId="0" fontId="0" fillId="0" borderId="3"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1" xfId="0" quotePrefix="1" applyFont="1" applyFill="1" applyBorder="1" applyAlignment="1">
      <alignment horizontal="center" vertical="center"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11" xfId="0" applyFont="1" applyBorder="1" applyAlignment="1">
      <alignment horizontal="center" vertical="center"/>
    </xf>
    <xf numFmtId="0" fontId="11" fillId="0" borderId="11" xfId="0" applyFont="1" applyBorder="1" applyAlignment="1">
      <alignment horizontal="center" vertical="center" wrapText="1"/>
    </xf>
    <xf numFmtId="0" fontId="11" fillId="0" borderId="11" xfId="0" applyFont="1" applyBorder="1" applyAlignment="1">
      <alignment vertical="center" wrapText="1"/>
    </xf>
    <xf numFmtId="0" fontId="11" fillId="0" borderId="11" xfId="0" applyFont="1" applyBorder="1" applyAlignment="1">
      <alignment vertical="center"/>
    </xf>
    <xf numFmtId="0" fontId="11" fillId="0" borderId="2" xfId="0" quotePrefix="1" applyFont="1" applyBorder="1" applyAlignment="1">
      <alignment horizontal="left" vertical="center"/>
    </xf>
    <xf numFmtId="0" fontId="11" fillId="0" borderId="2" xfId="0" applyFont="1" applyBorder="1" applyAlignment="1">
      <alignment horizontal="left" vertical="center"/>
    </xf>
    <xf numFmtId="0" fontId="11" fillId="0" borderId="2" xfId="0" applyFont="1" applyBorder="1" applyAlignment="1">
      <alignment vertical="center"/>
    </xf>
    <xf numFmtId="0" fontId="11" fillId="0" borderId="11" xfId="0" applyFont="1" applyBorder="1" applyAlignment="1">
      <alignment horizontal="left" vertical="center"/>
    </xf>
    <xf numFmtId="0" fontId="11" fillId="0" borderId="11" xfId="0" applyFont="1" applyBorder="1" applyAlignment="1">
      <alignment horizontal="left" vertical="center" wrapText="1"/>
    </xf>
    <xf numFmtId="0" fontId="11" fillId="0" borderId="3" xfId="0" applyFont="1" applyFill="1" applyBorder="1" applyAlignment="1">
      <alignment horizontal="center" vertical="center"/>
    </xf>
    <xf numFmtId="0" fontId="20" fillId="0" borderId="11" xfId="0" applyFont="1" applyBorder="1" applyAlignment="1">
      <alignment vertical="center" wrapText="1"/>
    </xf>
    <xf numFmtId="0" fontId="0" fillId="0" borderId="1" xfId="0" applyFont="1" applyBorder="1" applyAlignment="1">
      <alignment horizontal="center" vertical="center"/>
    </xf>
    <xf numFmtId="0" fontId="2" fillId="0" borderId="1" xfId="0" applyFont="1" applyFill="1" applyBorder="1" applyAlignment="1">
      <alignment vertical="center"/>
    </xf>
    <xf numFmtId="0" fontId="0" fillId="0" borderId="1" xfId="0" applyFont="1" applyBorder="1" applyAlignment="1">
      <alignment vertical="center"/>
    </xf>
    <xf numFmtId="0" fontId="21" fillId="0" borderId="1" xfId="0" applyFont="1" applyBorder="1" applyAlignment="1">
      <alignment horizontal="center" vertical="center"/>
    </xf>
    <xf numFmtId="16" fontId="22" fillId="0" borderId="2" xfId="0" quotePrefix="1" applyNumberFormat="1" applyFont="1" applyFill="1" applyBorder="1" applyAlignment="1">
      <alignment horizontal="left" vertical="center" wrapText="1"/>
    </xf>
    <xf numFmtId="0" fontId="22" fillId="0" borderId="1" xfId="0" quotePrefix="1" applyFont="1" applyFill="1" applyBorder="1" applyAlignment="1">
      <alignment horizontal="left" vertical="center" wrapText="1"/>
    </xf>
    <xf numFmtId="0" fontId="22" fillId="0" borderId="2" xfId="0" quotePrefix="1" applyFont="1" applyFill="1"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16" fontId="2" fillId="0" borderId="11" xfId="0" applyNumberFormat="1" applyFont="1" applyBorder="1" applyAlignment="1">
      <alignment vertical="center"/>
    </xf>
    <xf numFmtId="0" fontId="2" fillId="0" borderId="11" xfId="0" applyFont="1" applyBorder="1" applyAlignment="1">
      <alignment vertical="top" wrapText="1"/>
    </xf>
    <xf numFmtId="0" fontId="6" fillId="0" borderId="8" xfId="0" applyFont="1" applyBorder="1" applyAlignment="1">
      <alignment vertical="top" wrapText="1"/>
    </xf>
    <xf numFmtId="0" fontId="6" fillId="0" borderId="8" xfId="0" applyFont="1" applyBorder="1" applyAlignment="1">
      <alignment horizontal="left"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xf>
    <xf numFmtId="0" fontId="19" fillId="0" borderId="2" xfId="0" applyFont="1" applyBorder="1" applyAlignment="1">
      <alignment horizontal="left" vertical="center" wrapText="1"/>
    </xf>
    <xf numFmtId="0" fontId="11" fillId="0" borderId="2" xfId="0" applyFont="1" applyBorder="1" applyAlignment="1">
      <alignment vertical="center" wrapText="1"/>
    </xf>
    <xf numFmtId="0" fontId="11" fillId="0" borderId="11" xfId="0" applyFont="1" applyFill="1" applyBorder="1" applyAlignment="1">
      <alignment horizontal="center" vertical="center"/>
    </xf>
    <xf numFmtId="0" fontId="23" fillId="0" borderId="3" xfId="0" applyFont="1" applyBorder="1" applyAlignment="1">
      <alignment horizontal="center" vertical="center"/>
    </xf>
    <xf numFmtId="0" fontId="23" fillId="0" borderId="11" xfId="0" applyFont="1" applyBorder="1" applyAlignment="1">
      <alignment horizontal="center" vertical="center"/>
    </xf>
    <xf numFmtId="0" fontId="23" fillId="0" borderId="11" xfId="0" applyFont="1" applyBorder="1" applyAlignment="1">
      <alignment vertical="top"/>
    </xf>
    <xf numFmtId="0" fontId="23" fillId="0" borderId="11" xfId="0" applyFont="1" applyBorder="1" applyAlignment="1">
      <alignment vertical="center"/>
    </xf>
    <xf numFmtId="0" fontId="23" fillId="0" borderId="11" xfId="0" applyFont="1" applyBorder="1" applyAlignment="1">
      <alignment vertical="center" wrapText="1"/>
    </xf>
    <xf numFmtId="0" fontId="23" fillId="0" borderId="0" xfId="0" applyFont="1"/>
    <xf numFmtId="0" fontId="23" fillId="0" borderId="11" xfId="0" applyFont="1" applyBorder="1" applyAlignment="1">
      <alignment horizontal="left" vertical="center"/>
    </xf>
    <xf numFmtId="16" fontId="23" fillId="0" borderId="11" xfId="0" quotePrefix="1" applyNumberFormat="1" applyFont="1" applyBorder="1" applyAlignment="1">
      <alignment horizontal="left" vertical="center"/>
    </xf>
    <xf numFmtId="0" fontId="23" fillId="0" borderId="11" xfId="0" quotePrefix="1" applyNumberFormat="1" applyFont="1" applyBorder="1" applyAlignment="1">
      <alignment vertical="center"/>
    </xf>
    <xf numFmtId="0" fontId="7" fillId="0" borderId="2" xfId="0" applyFont="1" applyFill="1" applyBorder="1" applyAlignment="1">
      <alignment horizontal="center" vertical="center"/>
    </xf>
    <xf numFmtId="0" fontId="23" fillId="0" borderId="11" xfId="0" applyFont="1" applyFill="1" applyBorder="1" applyAlignment="1">
      <alignment vertical="top"/>
    </xf>
    <xf numFmtId="0" fontId="7" fillId="3" borderId="2" xfId="0" applyFont="1" applyFill="1" applyBorder="1" applyAlignment="1">
      <alignment horizontal="center" vertical="center" wrapText="1"/>
    </xf>
    <xf numFmtId="0" fontId="2" fillId="0" borderId="0" xfId="0" applyFont="1" applyAlignment="1">
      <alignment wrapText="1"/>
    </xf>
    <xf numFmtId="0" fontId="11" fillId="0" borderId="0" xfId="0" applyFont="1" applyAlignment="1">
      <alignment horizontal="left" vertical="center" wrapText="1"/>
    </xf>
    <xf numFmtId="0" fontId="2" fillId="0" borderId="11" xfId="0" applyNumberFormat="1" applyFont="1" applyBorder="1" applyAlignment="1">
      <alignment horizontal="left" vertical="center" wrapText="1"/>
    </xf>
    <xf numFmtId="0" fontId="0" fillId="0" borderId="0" xfId="0" applyAlignment="1"/>
    <xf numFmtId="0" fontId="2" fillId="0" borderId="1" xfId="0" applyFont="1" applyBorder="1"/>
    <xf numFmtId="0" fontId="2" fillId="6" borderId="1"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left" vertical="top" wrapText="1"/>
    </xf>
    <xf numFmtId="0" fontId="2" fillId="7" borderId="1" xfId="0" applyFont="1" applyFill="1" applyBorder="1" applyAlignment="1">
      <alignment horizontal="center" vertical="center"/>
    </xf>
    <xf numFmtId="0" fontId="11" fillId="0" borderId="1" xfId="0" applyFont="1" applyBorder="1" applyAlignment="1">
      <alignment horizontal="left" vertical="center"/>
    </xf>
    <xf numFmtId="0" fontId="2" fillId="0" borderId="1" xfId="0" applyFont="1" applyBorder="1" applyAlignment="1">
      <alignment vertical="top" wrapText="1"/>
    </xf>
    <xf numFmtId="0" fontId="2" fillId="8" borderId="1" xfId="0" applyFont="1" applyFill="1" applyBorder="1" applyAlignment="1">
      <alignment horizontal="center" vertical="center"/>
    </xf>
    <xf numFmtId="0" fontId="2" fillId="5" borderId="1" xfId="0" applyFont="1" applyFill="1" applyBorder="1" applyAlignment="1">
      <alignment horizontal="center" vertical="center"/>
    </xf>
    <xf numFmtId="0" fontId="12" fillId="0" borderId="1" xfId="0" applyFont="1" applyBorder="1"/>
    <xf numFmtId="0" fontId="18" fillId="0" borderId="1" xfId="0" applyFont="1" applyBorder="1" applyAlignment="1">
      <alignment horizontal="left" vertical="center" wrapText="1"/>
    </xf>
    <xf numFmtId="0" fontId="17" fillId="0" borderId="1" xfId="0" applyFont="1" applyBorder="1" applyAlignment="1">
      <alignment horizontal="center" vertical="top" wrapText="1"/>
    </xf>
    <xf numFmtId="0" fontId="11" fillId="0" borderId="3" xfId="0" applyFont="1" applyBorder="1" applyAlignment="1">
      <alignment horizontal="center" vertical="center"/>
    </xf>
    <xf numFmtId="0" fontId="11" fillId="5" borderId="11" xfId="0" applyFont="1" applyFill="1" applyBorder="1" applyAlignment="1">
      <alignment horizontal="center" vertical="center"/>
    </xf>
    <xf numFmtId="0" fontId="11" fillId="0" borderId="11" xfId="0" quotePrefix="1" applyNumberFormat="1" applyFont="1" applyBorder="1" applyAlignment="1">
      <alignment horizontal="left" vertical="center"/>
    </xf>
    <xf numFmtId="0" fontId="11" fillId="8" borderId="11" xfId="0" applyFont="1" applyFill="1" applyBorder="1" applyAlignment="1">
      <alignment horizontal="center" vertical="center"/>
    </xf>
    <xf numFmtId="0" fontId="11" fillId="6" borderId="11" xfId="0" applyFont="1" applyFill="1" applyBorder="1" applyAlignment="1">
      <alignment horizontal="center" vertical="center"/>
    </xf>
    <xf numFmtId="0" fontId="11" fillId="6" borderId="11" xfId="0" applyFont="1" applyFill="1" applyBorder="1" applyAlignment="1">
      <alignment vertical="center"/>
    </xf>
    <xf numFmtId="0" fontId="11" fillId="6" borderId="11" xfId="0" applyFont="1" applyFill="1" applyBorder="1" applyAlignment="1">
      <alignment horizontal="left" vertical="center"/>
    </xf>
    <xf numFmtId="0" fontId="11" fillId="6" borderId="11" xfId="0" quotePrefix="1" applyNumberFormat="1" applyFont="1" applyFill="1" applyBorder="1" applyAlignment="1">
      <alignment horizontal="left" vertical="center"/>
    </xf>
    <xf numFmtId="0" fontId="11" fillId="6" borderId="11" xfId="0" applyFont="1" applyFill="1" applyBorder="1" applyAlignment="1">
      <alignment vertical="center" wrapText="1"/>
    </xf>
    <xf numFmtId="0" fontId="11" fillId="6" borderId="11" xfId="0" applyFont="1" applyFill="1" applyBorder="1" applyAlignment="1">
      <alignment horizontal="left" vertical="center" wrapText="1"/>
    </xf>
    <xf numFmtId="0" fontId="11" fillId="6" borderId="11" xfId="0" quotePrefix="1" applyNumberFormat="1" applyFont="1" applyFill="1" applyBorder="1" applyAlignment="1">
      <alignment horizontal="left" vertical="center" wrapText="1"/>
    </xf>
    <xf numFmtId="0" fontId="19" fillId="6" borderId="11" xfId="0" applyFont="1" applyFill="1" applyBorder="1" applyAlignment="1">
      <alignment vertical="center" wrapText="1"/>
    </xf>
    <xf numFmtId="0" fontId="17" fillId="0" borderId="8" xfId="0" applyFont="1" applyBorder="1" applyAlignment="1">
      <alignment horizontal="left" vertical="top" wrapText="1"/>
    </xf>
    <xf numFmtId="0" fontId="11" fillId="7" borderId="11" xfId="0" applyFont="1" applyFill="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vertical="center"/>
    </xf>
    <xf numFmtId="0" fontId="23" fillId="0" borderId="1" xfId="0" applyFont="1" applyBorder="1" applyAlignment="1">
      <alignment vertical="center" wrapText="1"/>
    </xf>
    <xf numFmtId="0" fontId="23" fillId="5" borderId="1" xfId="0" applyFont="1" applyFill="1" applyBorder="1" applyAlignment="1">
      <alignment horizontal="center" vertical="center"/>
    </xf>
    <xf numFmtId="0" fontId="23" fillId="0" borderId="1" xfId="0" applyFont="1" applyBorder="1" applyAlignment="1">
      <alignment horizontal="left" vertical="center"/>
    </xf>
    <xf numFmtId="0" fontId="23" fillId="0" borderId="1" xfId="0" applyFont="1" applyBorder="1"/>
    <xf numFmtId="0" fontId="23" fillId="0" borderId="1" xfId="0" quotePrefix="1" applyNumberFormat="1" applyFont="1" applyBorder="1" applyAlignment="1">
      <alignment vertical="center"/>
    </xf>
    <xf numFmtId="0" fontId="23" fillId="8" borderId="1" xfId="0" applyFont="1" applyFill="1" applyBorder="1" applyAlignment="1">
      <alignment horizontal="center" vertical="center"/>
    </xf>
    <xf numFmtId="0" fontId="23" fillId="0" borderId="1" xfId="0" applyFont="1" applyBorder="1" applyAlignment="1">
      <alignment horizontal="left" vertical="center" wrapText="1"/>
    </xf>
    <xf numFmtId="0" fontId="23" fillId="0" borderId="1" xfId="0" quotePrefix="1" applyNumberFormat="1" applyFont="1" applyBorder="1" applyAlignment="1">
      <alignment horizontal="left" vertical="center"/>
    </xf>
    <xf numFmtId="0" fontId="7" fillId="0" borderId="1" xfId="0" applyFont="1" applyFill="1" applyBorder="1" applyAlignment="1">
      <alignment horizontal="center" vertical="center"/>
    </xf>
    <xf numFmtId="0" fontId="5" fillId="0" borderId="1" xfId="0" applyFont="1" applyFill="1" applyBorder="1" applyAlignment="1">
      <alignment vertical="center" wrapText="1"/>
    </xf>
    <xf numFmtId="0" fontId="23" fillId="0" borderId="1" xfId="0" applyFont="1" applyFill="1" applyBorder="1" applyAlignment="1">
      <alignment vertical="top"/>
    </xf>
    <xf numFmtId="0" fontId="0" fillId="0" borderId="0" xfId="0" applyFont="1" applyFill="1" applyAlignment="1">
      <alignment vertical="center"/>
    </xf>
    <xf numFmtId="0" fontId="23" fillId="0" borderId="1" xfId="0" applyFont="1" applyFill="1" applyBorder="1" applyAlignment="1">
      <alignment vertical="center"/>
    </xf>
    <xf numFmtId="0" fontId="24" fillId="8" borderId="8" xfId="0" applyFont="1" applyFill="1" applyBorder="1" applyAlignment="1">
      <alignment horizontal="center" vertical="center"/>
    </xf>
    <xf numFmtId="0" fontId="5" fillId="0" borderId="11" xfId="0" applyFont="1" applyBorder="1" applyAlignment="1">
      <alignment wrapText="1"/>
    </xf>
    <xf numFmtId="0" fontId="19" fillId="0" borderId="11" xfId="0" applyFont="1" applyBorder="1" applyAlignment="1">
      <alignment vertical="center" wrapText="1"/>
    </xf>
    <xf numFmtId="0" fontId="4" fillId="0" borderId="11" xfId="0" applyFont="1" applyBorder="1" applyAlignment="1">
      <alignment vertical="center" wrapText="1"/>
    </xf>
    <xf numFmtId="0" fontId="2" fillId="0" borderId="11" xfId="0" applyNumberFormat="1" applyFont="1" applyBorder="1" applyAlignment="1">
      <alignment vertical="center" wrapText="1"/>
    </xf>
    <xf numFmtId="0" fontId="25" fillId="0" borderId="11" xfId="0" applyFont="1" applyBorder="1" applyAlignment="1">
      <alignment vertical="center" wrapText="1"/>
    </xf>
    <xf numFmtId="0" fontId="25" fillId="0" borderId="11" xfId="0" applyFont="1" applyBorder="1" applyAlignment="1">
      <alignment vertical="center"/>
    </xf>
    <xf numFmtId="0" fontId="25" fillId="0" borderId="11" xfId="0" applyFont="1" applyBorder="1" applyAlignment="1">
      <alignment horizontal="left" vertical="center" wrapText="1"/>
    </xf>
    <xf numFmtId="0" fontId="11" fillId="11" borderId="11" xfId="0" applyFont="1" applyFill="1" applyBorder="1" applyAlignment="1">
      <alignment vertical="top" wrapText="1"/>
    </xf>
    <xf numFmtId="0" fontId="26" fillId="0" borderId="11" xfId="0" applyFont="1" applyBorder="1" applyAlignment="1">
      <alignment vertical="center"/>
    </xf>
    <xf numFmtId="0" fontId="25" fillId="0" borderId="11" xfId="0" applyFont="1" applyBorder="1" applyAlignment="1">
      <alignment horizontal="center" vertical="center" wrapText="1"/>
    </xf>
    <xf numFmtId="164" fontId="25" fillId="0" borderId="11" xfId="0" applyNumberFormat="1" applyFont="1" applyBorder="1" applyAlignment="1">
      <alignment horizontal="center" vertical="center" wrapText="1"/>
    </xf>
    <xf numFmtId="0" fontId="2" fillId="0" borderId="2" xfId="0" applyFont="1" applyBorder="1" applyAlignment="1"/>
    <xf numFmtId="0" fontId="2" fillId="0" borderId="11" xfId="0" applyFont="1" applyBorder="1" applyAlignment="1"/>
    <xf numFmtId="0" fontId="11" fillId="11" borderId="11" xfId="0" applyFont="1" applyFill="1" applyBorder="1" applyAlignment="1">
      <alignment vertical="top"/>
    </xf>
    <xf numFmtId="0" fontId="25" fillId="0" borderId="11" xfId="0" applyFont="1" applyBorder="1" applyAlignment="1"/>
    <xf numFmtId="0" fontId="11" fillId="0" borderId="1" xfId="0" applyFont="1" applyFill="1" applyBorder="1" applyAlignment="1">
      <alignment vertical="center"/>
    </xf>
    <xf numFmtId="0" fontId="11" fillId="0" borderId="1" xfId="0" applyFont="1" applyBorder="1" applyAlignment="1">
      <alignment vertical="center"/>
    </xf>
    <xf numFmtId="0" fontId="11" fillId="0" borderId="1" xfId="0" quotePrefix="1" applyFont="1" applyBorder="1" applyAlignment="1">
      <alignment vertical="center"/>
    </xf>
    <xf numFmtId="16" fontId="11" fillId="0" borderId="1" xfId="0" quotePrefix="1" applyNumberFormat="1" applyFont="1" applyBorder="1" applyAlignment="1">
      <alignment vertical="center"/>
    </xf>
    <xf numFmtId="0" fontId="11" fillId="0" borderId="1" xfId="0" applyFont="1" applyFill="1" applyBorder="1" applyAlignment="1">
      <alignment vertical="center" wrapText="1"/>
    </xf>
    <xf numFmtId="0" fontId="11" fillId="0" borderId="1" xfId="0" applyFont="1" applyBorder="1" applyAlignment="1">
      <alignment vertical="center" wrapText="1"/>
    </xf>
    <xf numFmtId="0" fontId="26" fillId="0" borderId="3" xfId="0" applyFont="1" applyFill="1" applyBorder="1" applyAlignment="1">
      <alignment vertical="center"/>
    </xf>
    <xf numFmtId="0" fontId="11" fillId="0" borderId="1" xfId="0" quotePrefix="1" applyFont="1" applyBorder="1" applyAlignment="1">
      <alignment horizontal="left" vertical="center"/>
    </xf>
    <xf numFmtId="0" fontId="11" fillId="0" borderId="2" xfId="0" applyFont="1" applyFill="1" applyBorder="1" applyAlignment="1">
      <alignment vertical="center"/>
    </xf>
    <xf numFmtId="0" fontId="11" fillId="0" borderId="1" xfId="0" quotePrefix="1" applyFont="1" applyFill="1" applyBorder="1" applyAlignment="1">
      <alignment vertical="center"/>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11" fillId="0" borderId="0" xfId="0" applyFont="1" applyFill="1"/>
    <xf numFmtId="0" fontId="7" fillId="12" borderId="2" xfId="0" applyFont="1" applyFill="1" applyBorder="1" applyAlignment="1">
      <alignment horizontal="center" vertical="center" wrapText="1"/>
    </xf>
    <xf numFmtId="0" fontId="23" fillId="0" borderId="2" xfId="0" applyFont="1" applyBorder="1" applyAlignment="1">
      <alignment horizontal="center" vertical="center"/>
    </xf>
    <xf numFmtId="0" fontId="23" fillId="0" borderId="2" xfId="0" applyFont="1" applyBorder="1" applyAlignment="1">
      <alignment vertical="center"/>
    </xf>
    <xf numFmtId="0" fontId="23" fillId="0" borderId="2" xfId="0" applyFont="1" applyBorder="1" applyAlignment="1">
      <alignment vertical="center" wrapText="1"/>
    </xf>
    <xf numFmtId="0" fontId="27" fillId="0" borderId="11" xfId="0" applyFont="1" applyBorder="1" applyAlignment="1">
      <alignment vertical="center" wrapText="1"/>
    </xf>
    <xf numFmtId="0" fontId="23" fillId="0" borderId="11" xfId="0" applyFont="1" applyBorder="1" applyAlignment="1">
      <alignment horizontal="center" vertical="center" wrapText="1"/>
    </xf>
    <xf numFmtId="0" fontId="11" fillId="0" borderId="8" xfId="0" applyFont="1" applyBorder="1" applyAlignment="1">
      <alignment horizontal="left" vertical="center" wrapText="1"/>
    </xf>
    <xf numFmtId="0" fontId="1" fillId="12" borderId="2" xfId="0" applyFont="1" applyFill="1" applyBorder="1" applyAlignment="1">
      <alignment horizontal="center" vertical="center" wrapText="1"/>
    </xf>
    <xf numFmtId="0" fontId="0" fillId="0" borderId="11" xfId="0" applyFont="1" applyBorder="1" applyAlignment="1">
      <alignment horizontal="center" vertical="center" wrapText="1"/>
    </xf>
    <xf numFmtId="0" fontId="28" fillId="0" borderId="11" xfId="0" applyFont="1" applyBorder="1" applyAlignment="1">
      <alignment horizontal="left" vertical="center" wrapText="1"/>
    </xf>
    <xf numFmtId="16" fontId="28" fillId="0" borderId="11" xfId="0" applyNumberFormat="1" applyFont="1" applyBorder="1" applyAlignment="1">
      <alignment horizontal="left" vertical="center" wrapText="1"/>
    </xf>
    <xf numFmtId="0" fontId="23" fillId="0" borderId="0" xfId="0" applyFont="1" applyAlignment="1">
      <alignment horizontal="left" vertical="center" wrapText="1"/>
    </xf>
    <xf numFmtId="0" fontId="23" fillId="0" borderId="11" xfId="0" applyFont="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quotePrefix="1" applyFont="1" applyBorder="1" applyAlignment="1">
      <alignment vertical="center" wrapText="1"/>
    </xf>
    <xf numFmtId="0" fontId="11" fillId="0" borderId="1" xfId="0" applyFont="1" applyBorder="1" applyAlignment="1">
      <alignment horizontal="center" vertical="center" wrapText="1"/>
    </xf>
    <xf numFmtId="0" fontId="11" fillId="0" borderId="2" xfId="0" applyFont="1" applyBorder="1" applyAlignment="1">
      <alignment horizontal="left" vertical="center" wrapText="1"/>
    </xf>
    <xf numFmtId="0" fontId="29" fillId="0" borderId="2" xfId="0" applyFont="1" applyBorder="1" applyAlignment="1">
      <alignment vertical="center"/>
    </xf>
    <xf numFmtId="0" fontId="2" fillId="0" borderId="7"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0" xfId="0" applyBorder="1" applyAlignment="1">
      <alignment horizontal="left" vertical="center"/>
    </xf>
    <xf numFmtId="0" fontId="2" fillId="0" borderId="0" xfId="0" applyFont="1" applyBorder="1" applyAlignment="1">
      <alignment horizontal="left" vertical="center"/>
    </xf>
    <xf numFmtId="0" fontId="2" fillId="0" borderId="0" xfId="0" applyFont="1" applyAlignment="1">
      <alignment horizontal="left" vertical="center"/>
    </xf>
    <xf numFmtId="0" fontId="0" fillId="0" borderId="0" xfId="0" applyFont="1" applyFill="1" applyBorder="1" applyAlignment="1">
      <alignment horizontal="left" vertical="center"/>
    </xf>
    <xf numFmtId="0" fontId="11" fillId="0" borderId="0" xfId="0" applyFont="1" applyBorder="1" applyAlignment="1">
      <alignment horizontal="left" vertical="center"/>
    </xf>
    <xf numFmtId="0" fontId="0" fillId="0" borderId="2" xfId="0" applyFont="1" applyFill="1" applyBorder="1" applyAlignment="1">
      <alignment horizontal="left" vertical="center"/>
    </xf>
    <xf numFmtId="0" fontId="2" fillId="0" borderId="1" xfId="0" quotePrefix="1" applyFont="1" applyBorder="1" applyAlignment="1">
      <alignment horizontal="left" vertical="center" wrapText="1"/>
    </xf>
    <xf numFmtId="0" fontId="23" fillId="0" borderId="1" xfId="0" applyFont="1" applyFill="1" applyBorder="1" applyAlignment="1">
      <alignment horizontal="center" vertical="center"/>
    </xf>
    <xf numFmtId="0" fontId="23" fillId="0" borderId="1" xfId="0" applyFont="1" applyFill="1" applyBorder="1" applyAlignment="1">
      <alignment horizontal="left" vertical="center"/>
    </xf>
    <xf numFmtId="0" fontId="23" fillId="0" borderId="1" xfId="0" quotePrefix="1" applyFont="1" applyBorder="1" applyAlignment="1">
      <alignment vertical="center"/>
    </xf>
    <xf numFmtId="0" fontId="23" fillId="0" borderId="0" xfId="0" applyFont="1" applyBorder="1" applyAlignment="1">
      <alignment horizontal="left" vertical="center"/>
    </xf>
    <xf numFmtId="0" fontId="23" fillId="0" borderId="0" xfId="0" applyFont="1" applyAlignment="1">
      <alignment vertical="center"/>
    </xf>
    <xf numFmtId="0" fontId="23" fillId="0" borderId="1" xfId="0" applyFont="1" applyBorder="1" applyAlignment="1">
      <alignment horizontal="center" vertical="top"/>
    </xf>
    <xf numFmtId="0" fontId="23" fillId="0" borderId="2" xfId="0" applyFont="1" applyBorder="1" applyAlignment="1">
      <alignment horizontal="center" vertical="top"/>
    </xf>
    <xf numFmtId="0" fontId="23" fillId="0" borderId="1" xfId="0" applyFont="1" applyBorder="1" applyAlignment="1">
      <alignment vertical="top" wrapText="1"/>
    </xf>
    <xf numFmtId="0" fontId="23" fillId="0" borderId="2" xfId="0" quotePrefix="1" applyFont="1" applyBorder="1" applyAlignment="1">
      <alignment vertical="top"/>
    </xf>
    <xf numFmtId="0" fontId="23" fillId="0" borderId="2" xfId="0" applyFont="1" applyBorder="1" applyAlignment="1">
      <alignment vertical="top" wrapText="1"/>
    </xf>
    <xf numFmtId="0" fontId="23" fillId="0" borderId="3" xfId="0" applyFont="1" applyBorder="1" applyAlignment="1">
      <alignment vertical="center" wrapText="1"/>
    </xf>
    <xf numFmtId="0" fontId="23" fillId="0" borderId="11" xfId="0" quotePrefix="1" applyFont="1" applyBorder="1" applyAlignment="1">
      <alignment vertical="center"/>
    </xf>
    <xf numFmtId="0" fontId="0" fillId="0" borderId="2" xfId="0" applyFont="1" applyFill="1" applyBorder="1" applyAlignment="1">
      <alignment horizontal="left" vertical="top" wrapText="1"/>
    </xf>
    <xf numFmtId="0" fontId="2" fillId="0" borderId="2" xfId="0" quotePrefix="1" applyFont="1" applyBorder="1" applyAlignment="1">
      <alignment horizontal="left" vertical="center" wrapText="1"/>
    </xf>
    <xf numFmtId="0" fontId="0" fillId="9" borderId="10" xfId="0" applyFill="1" applyBorder="1" applyAlignment="1">
      <alignment horizontal="center" vertical="center"/>
    </xf>
    <xf numFmtId="0" fontId="0" fillId="9" borderId="11" xfId="0" applyFill="1" applyBorder="1" applyAlignment="1">
      <alignment horizontal="center" vertical="center"/>
    </xf>
    <xf numFmtId="0" fontId="0" fillId="0" borderId="2" xfId="0" applyBorder="1" applyAlignment="1">
      <alignment vertical="center"/>
    </xf>
    <xf numFmtId="0" fontId="0" fillId="13" borderId="1" xfId="0" applyFill="1" applyBorder="1" applyAlignment="1">
      <alignment vertical="center"/>
    </xf>
    <xf numFmtId="0" fontId="0" fillId="14" borderId="1" xfId="0" applyFont="1" applyFill="1" applyBorder="1" applyAlignment="1">
      <alignment vertical="center"/>
    </xf>
    <xf numFmtId="0" fontId="5" fillId="14" borderId="1" xfId="0" applyFont="1" applyFill="1" applyBorder="1"/>
    <xf numFmtId="0" fontId="32" fillId="0" borderId="11" xfId="0" applyFont="1" applyFill="1" applyBorder="1" applyAlignment="1">
      <alignment vertical="center" wrapText="1"/>
    </xf>
    <xf numFmtId="0" fontId="2" fillId="15" borderId="0" xfId="0" applyFont="1" applyFill="1" applyAlignment="1">
      <alignment horizontal="center"/>
    </xf>
    <xf numFmtId="0" fontId="2" fillId="16" borderId="0" xfId="0" applyFont="1" applyFill="1" applyAlignment="1">
      <alignment horizontal="center"/>
    </xf>
    <xf numFmtId="0" fontId="2" fillId="17" borderId="0" xfId="0" applyFont="1" applyFill="1" applyAlignment="1">
      <alignment horizontal="center"/>
    </xf>
    <xf numFmtId="0" fontId="2" fillId="18" borderId="0" xfId="0" applyFont="1" applyFill="1" applyAlignment="1">
      <alignment horizontal="center"/>
    </xf>
    <xf numFmtId="0" fontId="2" fillId="15" borderId="20" xfId="0" applyFont="1" applyFill="1" applyBorder="1" applyAlignment="1">
      <alignment horizontal="center"/>
    </xf>
    <xf numFmtId="0" fontId="0" fillId="0" borderId="21" xfId="0" applyBorder="1" applyAlignment="1">
      <alignment horizontal="center"/>
    </xf>
    <xf numFmtId="0" fontId="2" fillId="16" borderId="20" xfId="0" applyFont="1" applyFill="1" applyBorder="1" applyAlignment="1">
      <alignment horizontal="center"/>
    </xf>
    <xf numFmtId="0" fontId="2" fillId="17" borderId="20" xfId="0"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2" fillId="16" borderId="11" xfId="0" applyFont="1" applyFill="1" applyBorder="1" applyAlignment="1">
      <alignment vertical="center"/>
    </xf>
    <xf numFmtId="0" fontId="0" fillId="0" borderId="0" xfId="0" applyAlignment="1">
      <alignment vertical="top"/>
    </xf>
    <xf numFmtId="0" fontId="2" fillId="0" borderId="0" xfId="0" applyFont="1" applyAlignment="1">
      <alignment vertical="top"/>
    </xf>
    <xf numFmtId="0" fontId="0" fillId="0" borderId="0" xfId="0" applyAlignment="1">
      <alignment horizontal="center" vertical="top"/>
    </xf>
    <xf numFmtId="0" fontId="34" fillId="0" borderId="0" xfId="0" applyFont="1" applyAlignment="1">
      <alignment horizontal="center" vertical="top"/>
    </xf>
    <xf numFmtId="0" fontId="34" fillId="0" borderId="0" xfId="0" applyFont="1" applyAlignment="1">
      <alignment horizontal="left" vertical="top" wrapText="1"/>
    </xf>
    <xf numFmtId="0" fontId="34" fillId="0" borderId="0" xfId="0" applyFont="1" applyAlignment="1">
      <alignment horizontal="left" vertical="top"/>
    </xf>
    <xf numFmtId="0" fontId="34" fillId="0" borderId="0" xfId="0" applyFont="1" applyAlignment="1">
      <alignment vertical="top"/>
    </xf>
    <xf numFmtId="0" fontId="34" fillId="0" borderId="0" xfId="0" applyFont="1" applyAlignment="1">
      <alignment vertical="top" wrapText="1"/>
    </xf>
    <xf numFmtId="0" fontId="5"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vertical="top" wrapText="1"/>
    </xf>
    <xf numFmtId="0" fontId="1" fillId="0" borderId="0" xfId="0" applyFont="1" applyAlignment="1">
      <alignment horizontal="center" vertical="top"/>
    </xf>
    <xf numFmtId="0" fontId="1" fillId="0" borderId="0" xfId="0" applyFont="1" applyBorder="1" applyAlignment="1">
      <alignment horizontal="center" vertical="top"/>
    </xf>
    <xf numFmtId="0" fontId="0" fillId="0" borderId="0" xfId="0" applyBorder="1" applyAlignment="1">
      <alignment horizontal="center" vertical="top"/>
    </xf>
    <xf numFmtId="0" fontId="2" fillId="0" borderId="0" xfId="0" applyFont="1" applyBorder="1" applyAlignment="1">
      <alignment vertical="top"/>
    </xf>
    <xf numFmtId="0" fontId="2" fillId="0" borderId="0" xfId="0" applyFont="1" applyBorder="1" applyAlignment="1">
      <alignment horizontal="center" vertical="top"/>
    </xf>
    <xf numFmtId="0" fontId="2" fillId="0" borderId="0" xfId="0" applyFont="1" applyBorder="1" applyAlignment="1">
      <alignment vertical="top" wrapText="1"/>
    </xf>
    <xf numFmtId="0" fontId="10" fillId="0" borderId="11" xfId="0" applyFont="1" applyBorder="1" applyAlignment="1">
      <alignment horizontal="left" vertical="center" wrapText="1"/>
    </xf>
    <xf numFmtId="0" fontId="2" fillId="0" borderId="1" xfId="0" quotePrefix="1" applyFont="1" applyFill="1" applyBorder="1" applyAlignment="1">
      <alignment vertical="center" wrapText="1"/>
    </xf>
    <xf numFmtId="0" fontId="36" fillId="0" borderId="1" xfId="0" applyFont="1" applyFill="1" applyBorder="1" applyAlignment="1">
      <alignment vertical="center" wrapText="1"/>
    </xf>
    <xf numFmtId="0" fontId="35" fillId="0" borderId="1" xfId="0" applyFont="1" applyFill="1" applyBorder="1" applyAlignment="1">
      <alignment vertical="center"/>
    </xf>
    <xf numFmtId="0" fontId="0" fillId="0" borderId="0" xfId="0" applyAlignment="1">
      <alignment horizontal="center" vertical="center"/>
    </xf>
    <xf numFmtId="0" fontId="2" fillId="18" borderId="1" xfId="0" applyFont="1" applyFill="1" applyBorder="1" applyAlignment="1">
      <alignment horizontal="center" vertical="center"/>
    </xf>
    <xf numFmtId="0" fontId="2" fillId="18" borderId="1" xfId="0" applyFont="1" applyFill="1" applyBorder="1" applyAlignment="1">
      <alignment vertical="center"/>
    </xf>
    <xf numFmtId="16" fontId="2" fillId="18" borderId="1" xfId="0" applyNumberFormat="1" applyFont="1" applyFill="1" applyBorder="1" applyAlignment="1">
      <alignment vertical="center"/>
    </xf>
    <xf numFmtId="0" fontId="23" fillId="18" borderId="1" xfId="0" applyFont="1" applyFill="1" applyBorder="1" applyAlignment="1">
      <alignment horizontal="center" vertical="center"/>
    </xf>
    <xf numFmtId="0" fontId="23" fillId="18" borderId="1" xfId="0" applyFont="1" applyFill="1" applyBorder="1" applyAlignment="1">
      <alignment vertical="top"/>
    </xf>
    <xf numFmtId="0" fontId="23" fillId="18" borderId="1" xfId="0" applyFont="1" applyFill="1" applyBorder="1" applyAlignment="1">
      <alignment vertical="center"/>
    </xf>
    <xf numFmtId="0" fontId="23" fillId="18" borderId="1" xfId="0" applyFont="1" applyFill="1" applyBorder="1" applyAlignment="1">
      <alignment horizontal="left" vertical="center"/>
    </xf>
    <xf numFmtId="16" fontId="23" fillId="18" borderId="1" xfId="0" quotePrefix="1" applyNumberFormat="1" applyFont="1" applyFill="1" applyBorder="1" applyAlignment="1">
      <alignment horizontal="left" vertical="center"/>
    </xf>
    <xf numFmtId="0" fontId="2" fillId="18" borderId="1" xfId="0" applyFont="1" applyFill="1" applyBorder="1" applyAlignment="1">
      <alignment horizontal="left" vertical="center"/>
    </xf>
    <xf numFmtId="0" fontId="2" fillId="18" borderId="1" xfId="0" applyFont="1" applyFill="1" applyBorder="1" applyAlignment="1">
      <alignment vertical="center" wrapText="1"/>
    </xf>
    <xf numFmtId="0" fontId="2" fillId="18" borderId="1" xfId="0" quotePrefix="1" applyNumberFormat="1" applyFont="1" applyFill="1" applyBorder="1" applyAlignment="1">
      <alignment vertical="center"/>
    </xf>
    <xf numFmtId="0" fontId="6" fillId="18" borderId="1" xfId="0" applyFont="1" applyFill="1" applyBorder="1" applyAlignment="1">
      <alignment horizontal="left" vertical="center"/>
    </xf>
    <xf numFmtId="0" fontId="23" fillId="18" borderId="1" xfId="0" quotePrefix="1" applyNumberFormat="1" applyFont="1" applyFill="1" applyBorder="1" applyAlignment="1">
      <alignment vertical="center"/>
    </xf>
    <xf numFmtId="16" fontId="2" fillId="18" borderId="1" xfId="0" quotePrefix="1" applyNumberFormat="1" applyFont="1" applyFill="1" applyBorder="1" applyAlignment="1">
      <alignment vertical="center"/>
    </xf>
    <xf numFmtId="0" fontId="2" fillId="18" borderId="1" xfId="0" quotePrefix="1" applyNumberFormat="1" applyFont="1" applyFill="1" applyBorder="1" applyAlignment="1">
      <alignment horizontal="left" vertical="center"/>
    </xf>
    <xf numFmtId="0" fontId="0" fillId="18" borderId="1" xfId="0" applyFill="1" applyBorder="1" applyAlignment="1">
      <alignment horizontal="center" vertical="center"/>
    </xf>
    <xf numFmtId="0" fontId="0" fillId="18" borderId="1" xfId="0" applyFill="1" applyBorder="1" applyAlignment="1">
      <alignment vertical="center"/>
    </xf>
    <xf numFmtId="0" fontId="2" fillId="19" borderId="1" xfId="0" applyFont="1" applyFill="1" applyBorder="1" applyAlignment="1">
      <alignment horizontal="center" vertical="center"/>
    </xf>
    <xf numFmtId="0" fontId="23" fillId="19" borderId="1" xfId="0" applyFont="1" applyFill="1" applyBorder="1" applyAlignment="1">
      <alignment horizontal="center" vertical="center"/>
    </xf>
    <xf numFmtId="0" fontId="23" fillId="18" borderId="1" xfId="0" applyFont="1" applyFill="1" applyBorder="1" applyAlignment="1">
      <alignment vertical="center" wrapText="1"/>
    </xf>
    <xf numFmtId="0" fontId="2" fillId="18" borderId="1" xfId="0" applyFont="1" applyFill="1" applyBorder="1" applyAlignment="1">
      <alignment horizontal="left" vertical="center" wrapText="1"/>
    </xf>
    <xf numFmtId="0" fontId="23" fillId="18" borderId="1" xfId="0" applyFont="1" applyFill="1" applyBorder="1" applyAlignment="1">
      <alignment horizontal="left" vertical="center" wrapText="1"/>
    </xf>
    <xf numFmtId="0" fontId="23" fillId="18" borderId="1" xfId="0" quotePrefix="1" applyNumberFormat="1" applyFont="1" applyFill="1" applyBorder="1" applyAlignment="1">
      <alignment horizontal="left" vertical="center"/>
    </xf>
    <xf numFmtId="0" fontId="18" fillId="18" borderId="1" xfId="0" applyFont="1" applyFill="1" applyBorder="1" applyAlignment="1">
      <alignment horizontal="left" vertical="center" wrapText="1"/>
    </xf>
    <xf numFmtId="0" fontId="2" fillId="18" borderId="1" xfId="0" applyFont="1" applyFill="1" applyBorder="1" applyAlignment="1">
      <alignment wrapText="1"/>
    </xf>
    <xf numFmtId="0" fontId="2" fillId="18" borderId="1" xfId="0" quotePrefix="1" applyFont="1" applyFill="1" applyBorder="1" applyAlignment="1">
      <alignment horizontal="left" vertical="center"/>
    </xf>
    <xf numFmtId="0" fontId="0" fillId="18" borderId="1" xfId="0" applyFont="1" applyFill="1" applyBorder="1" applyAlignment="1">
      <alignment horizontal="center" vertical="center" wrapText="1"/>
    </xf>
    <xf numFmtId="0" fontId="0" fillId="18" borderId="1" xfId="0" quotePrefix="1" applyFont="1" applyFill="1" applyBorder="1" applyAlignment="1">
      <alignment horizontal="left" vertical="center"/>
    </xf>
    <xf numFmtId="0" fontId="0" fillId="18" borderId="1" xfId="0" quotePrefix="1" applyFont="1" applyFill="1" applyBorder="1" applyAlignment="1">
      <alignment vertical="center" wrapText="1"/>
    </xf>
    <xf numFmtId="0" fontId="0" fillId="18" borderId="1" xfId="0" applyFont="1" applyFill="1" applyBorder="1" applyAlignment="1">
      <alignment vertical="center" wrapText="1"/>
    </xf>
    <xf numFmtId="0" fontId="0" fillId="18" borderId="1" xfId="0" applyFont="1" applyFill="1" applyBorder="1" applyAlignment="1">
      <alignment horizontal="left" vertical="center" wrapText="1"/>
    </xf>
    <xf numFmtId="0" fontId="0" fillId="18" borderId="1" xfId="0" applyFont="1" applyFill="1" applyBorder="1" applyAlignment="1">
      <alignment horizontal="left" vertical="center"/>
    </xf>
    <xf numFmtId="0" fontId="2" fillId="18" borderId="1" xfId="0" applyFont="1" applyFill="1" applyBorder="1" applyAlignment="1">
      <alignment horizontal="center" vertical="center" wrapText="1"/>
    </xf>
    <xf numFmtId="0" fontId="2" fillId="18" borderId="1" xfId="0" quotePrefix="1" applyFont="1" applyFill="1" applyBorder="1" applyAlignment="1">
      <alignment horizontal="left" vertical="center" wrapText="1"/>
    </xf>
    <xf numFmtId="0" fontId="23" fillId="18" borderId="1" xfId="0" quotePrefix="1" applyFont="1" applyFill="1" applyBorder="1" applyAlignment="1">
      <alignment vertical="center"/>
    </xf>
    <xf numFmtId="0" fontId="23" fillId="18" borderId="1" xfId="0" applyFont="1" applyFill="1" applyBorder="1" applyAlignment="1">
      <alignment horizontal="center" vertical="top"/>
    </xf>
    <xf numFmtId="0" fontId="23" fillId="18" borderId="1" xfId="0" applyFont="1" applyFill="1" applyBorder="1" applyAlignment="1">
      <alignment vertical="top" wrapText="1"/>
    </xf>
    <xf numFmtId="0" fontId="23" fillId="18" borderId="1" xfId="0" quotePrefix="1" applyFont="1" applyFill="1" applyBorder="1" applyAlignment="1">
      <alignment vertical="top"/>
    </xf>
    <xf numFmtId="0" fontId="2" fillId="18" borderId="1" xfId="0" applyNumberFormat="1" applyFont="1" applyFill="1" applyBorder="1" applyAlignment="1">
      <alignment vertical="center" wrapText="1"/>
    </xf>
    <xf numFmtId="0" fontId="25" fillId="18" borderId="1" xfId="0" applyFont="1" applyFill="1" applyBorder="1" applyAlignment="1">
      <alignment horizontal="center" vertical="center" wrapText="1"/>
    </xf>
    <xf numFmtId="0" fontId="25" fillId="18" borderId="1" xfId="0" applyFont="1" applyFill="1" applyBorder="1" applyAlignment="1">
      <alignment horizontal="left" vertical="center" wrapText="1"/>
    </xf>
    <xf numFmtId="0" fontId="25" fillId="18" borderId="1" xfId="0" applyFont="1" applyFill="1" applyBorder="1" applyAlignment="1">
      <alignment vertical="center" wrapText="1"/>
    </xf>
    <xf numFmtId="164" fontId="25" fillId="18" borderId="1" xfId="0" applyNumberFormat="1" applyFont="1" applyFill="1" applyBorder="1" applyAlignment="1">
      <alignment horizontal="center" vertical="center" wrapText="1"/>
    </xf>
    <xf numFmtId="0" fontId="0" fillId="0" borderId="0" xfId="0" applyFont="1" applyAlignment="1">
      <alignment horizontal="center" vertical="center"/>
    </xf>
    <xf numFmtId="0" fontId="2" fillId="18" borderId="1" xfId="0" applyNumberFormat="1" applyFont="1" applyFill="1" applyBorder="1" applyAlignment="1">
      <alignment horizontal="left" vertical="center" wrapText="1"/>
    </xf>
    <xf numFmtId="0" fontId="23" fillId="18" borderId="1" xfId="0" applyFont="1" applyFill="1" applyBorder="1" applyAlignment="1">
      <alignment horizontal="center" vertical="center" wrapText="1"/>
    </xf>
    <xf numFmtId="0" fontId="28" fillId="18" borderId="1" xfId="0" applyFont="1" applyFill="1" applyBorder="1" applyAlignment="1">
      <alignment horizontal="left" vertical="center" wrapText="1"/>
    </xf>
    <xf numFmtId="16" fontId="28" fillId="18" borderId="1" xfId="0" applyNumberFormat="1" applyFont="1" applyFill="1" applyBorder="1" applyAlignment="1">
      <alignment horizontal="left" vertical="center" wrapText="1"/>
    </xf>
    <xf numFmtId="0" fontId="11" fillId="18" borderId="1" xfId="0" applyFont="1" applyFill="1" applyBorder="1" applyAlignment="1">
      <alignment horizontal="left" vertical="center" wrapText="1"/>
    </xf>
    <xf numFmtId="0" fontId="0" fillId="18" borderId="1" xfId="0" applyFill="1" applyBorder="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0"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11" xfId="0" applyFill="1" applyBorder="1" applyAlignment="1">
      <alignment horizontal="center" vertical="center"/>
    </xf>
    <xf numFmtId="0" fontId="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15"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0" xfId="0" applyFont="1" applyFill="1" applyBorder="1" applyAlignment="1">
      <alignment horizontal="center" vertical="center"/>
    </xf>
    <xf numFmtId="0" fontId="2" fillId="10" borderId="16" xfId="0" applyFont="1" applyFill="1" applyBorder="1" applyAlignment="1">
      <alignment horizontal="center" vertical="center"/>
    </xf>
    <xf numFmtId="0" fontId="2" fillId="10" borderId="17" xfId="0" applyFont="1" applyFill="1" applyBorder="1" applyAlignment="1">
      <alignment horizontal="center" vertical="center"/>
    </xf>
    <xf numFmtId="0" fontId="2" fillId="10" borderId="18" xfId="0" applyFont="1" applyFill="1" applyBorder="1" applyAlignment="1">
      <alignment horizontal="center" vertical="center"/>
    </xf>
    <xf numFmtId="0" fontId="2" fillId="10" borderId="19" xfId="0" applyFont="1" applyFill="1" applyBorder="1" applyAlignment="1">
      <alignment horizontal="center" vertical="center"/>
    </xf>
    <xf numFmtId="0" fontId="2" fillId="10" borderId="1"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0"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15" fillId="0" borderId="0" xfId="0" applyFont="1" applyAlignment="1">
      <alignment horizontal="center"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4" borderId="14"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20" borderId="1" xfId="0" applyFont="1" applyFill="1" applyBorder="1" applyAlignment="1">
      <alignment horizontal="center" vertical="center" wrapText="1"/>
    </xf>
    <xf numFmtId="0" fontId="2" fillId="9" borderId="6"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11" xfId="0" applyFont="1" applyFill="1" applyBorder="1" applyAlignment="1">
      <alignment horizontal="center" vertical="center"/>
    </xf>
    <xf numFmtId="0" fontId="2" fillId="10" borderId="4"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2" fillId="10" borderId="18"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8B4A-2986-9545-A617-19279E8A5AED}">
  <dimension ref="A1:R9"/>
  <sheetViews>
    <sheetView workbookViewId="0">
      <selection activeCell="E13" sqref="E13"/>
    </sheetView>
  </sheetViews>
  <sheetFormatPr baseColWidth="10" defaultRowHeight="16" x14ac:dyDescent="0.2"/>
  <cols>
    <col min="1" max="1" width="17.1640625" customWidth="1"/>
    <col min="2" max="2" width="11.6640625" customWidth="1"/>
    <col min="3" max="11" width="10.83203125" customWidth="1"/>
  </cols>
  <sheetData>
    <row r="1" spans="1:18" ht="17" thickBot="1" x14ac:dyDescent="0.25">
      <c r="B1" s="411" t="s">
        <v>729</v>
      </c>
      <c r="C1" s="411"/>
      <c r="D1" s="411"/>
      <c r="E1" s="411" t="s">
        <v>730</v>
      </c>
      <c r="F1" s="411"/>
      <c r="G1" s="411"/>
      <c r="H1" s="411"/>
      <c r="I1" s="411"/>
      <c r="J1" s="8"/>
      <c r="K1" s="8"/>
      <c r="L1" s="411" t="s">
        <v>731</v>
      </c>
      <c r="M1" s="411"/>
      <c r="N1" s="411"/>
      <c r="O1" s="411"/>
      <c r="P1" s="411"/>
      <c r="Q1" s="8"/>
    </row>
    <row r="2" spans="1:18" x14ac:dyDescent="0.2">
      <c r="A2" t="s">
        <v>722</v>
      </c>
      <c r="B2" s="8" t="s">
        <v>7</v>
      </c>
      <c r="C2" s="8" t="s">
        <v>727</v>
      </c>
      <c r="D2" s="8" t="s">
        <v>728</v>
      </c>
      <c r="E2" s="324" t="s">
        <v>7</v>
      </c>
      <c r="F2" s="328" t="s">
        <v>736</v>
      </c>
      <c r="G2" s="325" t="s">
        <v>727</v>
      </c>
      <c r="H2" s="330" t="s">
        <v>737</v>
      </c>
      <c r="I2" s="326" t="s">
        <v>728</v>
      </c>
      <c r="J2" s="331" t="s">
        <v>738</v>
      </c>
      <c r="K2" s="327" t="s">
        <v>735</v>
      </c>
      <c r="L2" s="324" t="s">
        <v>7</v>
      </c>
      <c r="M2" s="328" t="s">
        <v>736</v>
      </c>
      <c r="N2" s="325" t="s">
        <v>727</v>
      </c>
      <c r="O2" s="330" t="s">
        <v>737</v>
      </c>
      <c r="P2" s="326" t="s">
        <v>728</v>
      </c>
      <c r="Q2" s="331" t="s">
        <v>738</v>
      </c>
      <c r="R2" s="327" t="s">
        <v>735</v>
      </c>
    </row>
    <row r="3" spans="1:18" x14ac:dyDescent="0.2">
      <c r="A3" t="s">
        <v>723</v>
      </c>
      <c r="B3" s="8"/>
      <c r="C3" s="8"/>
      <c r="D3" s="8"/>
      <c r="E3" s="8">
        <v>11</v>
      </c>
      <c r="F3" s="329">
        <f>ROUND((E3/K3)*100,0)</f>
        <v>42</v>
      </c>
      <c r="G3" s="8">
        <v>7</v>
      </c>
      <c r="H3" s="329">
        <f>ROUND((G3/K3)*100,0)</f>
        <v>27</v>
      </c>
      <c r="I3" s="8">
        <v>8</v>
      </c>
      <c r="J3" s="329">
        <f>ROUND((I3/K3)*100,0)</f>
        <v>31</v>
      </c>
      <c r="K3" s="8">
        <f>SUM(E3,G3,I3)</f>
        <v>26</v>
      </c>
      <c r="L3" s="8">
        <v>11</v>
      </c>
      <c r="M3" s="329">
        <f>ROUND((L3/R3)*100,0)</f>
        <v>39</v>
      </c>
      <c r="N3" s="8">
        <v>7</v>
      </c>
      <c r="O3" s="329">
        <f>ROUND((N3/R3)*100,0)</f>
        <v>25</v>
      </c>
      <c r="P3" s="8">
        <v>10</v>
      </c>
      <c r="Q3" s="329">
        <f>ROUND((P3/R3)*100,0)</f>
        <v>36</v>
      </c>
      <c r="R3" s="8">
        <f>SUM(L3,N3,P3)</f>
        <v>28</v>
      </c>
    </row>
    <row r="4" spans="1:18" x14ac:dyDescent="0.2">
      <c r="A4" t="s">
        <v>724</v>
      </c>
      <c r="B4" s="8"/>
      <c r="C4" s="8"/>
      <c r="D4" s="8"/>
      <c r="E4" s="8">
        <v>6</v>
      </c>
      <c r="F4" s="329">
        <f t="shared" ref="F4:F7" si="0">ROUND((E4/K4)*100,0)</f>
        <v>29</v>
      </c>
      <c r="G4" s="8">
        <v>6</v>
      </c>
      <c r="H4" s="329">
        <f t="shared" ref="H4:H7" si="1">ROUND((G4/K4)*100,0)</f>
        <v>29</v>
      </c>
      <c r="I4" s="8">
        <v>9</v>
      </c>
      <c r="J4" s="329">
        <f t="shared" ref="J4:J7" si="2">ROUND((I4/K4)*100,0)</f>
        <v>43</v>
      </c>
      <c r="K4" s="8">
        <f t="shared" ref="K4:K7" si="3">SUM(E4,G4,I4)</f>
        <v>21</v>
      </c>
      <c r="L4" s="8">
        <v>7</v>
      </c>
      <c r="M4" s="329">
        <f t="shared" ref="M4:M7" si="4">ROUND((L4/R4)*100,0)</f>
        <v>33</v>
      </c>
      <c r="N4" s="8">
        <v>7</v>
      </c>
      <c r="O4" s="329">
        <f t="shared" ref="O4:O7" si="5">ROUND((N4/R4)*100,0)</f>
        <v>33</v>
      </c>
      <c r="P4" s="8">
        <v>7</v>
      </c>
      <c r="Q4" s="329">
        <f t="shared" ref="Q4:Q7" si="6">ROUND((P4/R4)*100,0)</f>
        <v>33</v>
      </c>
      <c r="R4" s="8">
        <f t="shared" ref="R4:R7" si="7">SUM(L4,N4,P4)</f>
        <v>21</v>
      </c>
    </row>
    <row r="5" spans="1:18" x14ac:dyDescent="0.2">
      <c r="A5" t="s">
        <v>725</v>
      </c>
      <c r="B5" s="8"/>
      <c r="C5" s="8"/>
      <c r="D5" s="8"/>
      <c r="E5" s="8">
        <v>19</v>
      </c>
      <c r="F5" s="329">
        <f t="shared" si="0"/>
        <v>68</v>
      </c>
      <c r="G5" s="8">
        <v>5</v>
      </c>
      <c r="H5" s="329">
        <f t="shared" si="1"/>
        <v>18</v>
      </c>
      <c r="I5" s="8">
        <v>4</v>
      </c>
      <c r="J5" s="329">
        <f t="shared" si="2"/>
        <v>14</v>
      </c>
      <c r="K5" s="8">
        <f t="shared" si="3"/>
        <v>28</v>
      </c>
      <c r="L5" s="8">
        <v>16</v>
      </c>
      <c r="M5" s="329">
        <f t="shared" si="4"/>
        <v>57</v>
      </c>
      <c r="N5" s="8">
        <v>9</v>
      </c>
      <c r="O5" s="329">
        <f t="shared" si="5"/>
        <v>32</v>
      </c>
      <c r="P5" s="8">
        <v>3</v>
      </c>
      <c r="Q5" s="329">
        <f t="shared" si="6"/>
        <v>11</v>
      </c>
      <c r="R5" s="8">
        <f t="shared" si="7"/>
        <v>28</v>
      </c>
    </row>
    <row r="6" spans="1:18" x14ac:dyDescent="0.2">
      <c r="A6" t="s">
        <v>726</v>
      </c>
      <c r="B6" s="8"/>
      <c r="C6" s="8"/>
      <c r="D6" s="8"/>
      <c r="E6" s="8">
        <v>16</v>
      </c>
      <c r="F6" s="329">
        <f t="shared" si="0"/>
        <v>52</v>
      </c>
      <c r="G6" s="8">
        <v>9</v>
      </c>
      <c r="H6" s="329">
        <f t="shared" si="1"/>
        <v>29</v>
      </c>
      <c r="I6" s="8">
        <v>6</v>
      </c>
      <c r="J6" s="329">
        <f t="shared" si="2"/>
        <v>19</v>
      </c>
      <c r="K6" s="8">
        <f t="shared" si="3"/>
        <v>31</v>
      </c>
      <c r="L6" s="8">
        <v>17</v>
      </c>
      <c r="M6" s="329">
        <f t="shared" si="4"/>
        <v>55</v>
      </c>
      <c r="N6" s="8">
        <v>10</v>
      </c>
      <c r="O6" s="329">
        <f t="shared" si="5"/>
        <v>32</v>
      </c>
      <c r="P6" s="8">
        <v>4</v>
      </c>
      <c r="Q6" s="329">
        <f t="shared" si="6"/>
        <v>13</v>
      </c>
      <c r="R6" s="8">
        <f t="shared" si="7"/>
        <v>31</v>
      </c>
    </row>
    <row r="7" spans="1:18" x14ac:dyDescent="0.2">
      <c r="A7" t="s">
        <v>732</v>
      </c>
      <c r="B7" s="8"/>
      <c r="C7" s="8"/>
      <c r="D7" s="8"/>
      <c r="E7" s="8">
        <v>16</v>
      </c>
      <c r="F7" s="329">
        <f t="shared" si="0"/>
        <v>57</v>
      </c>
      <c r="G7" s="8">
        <v>6</v>
      </c>
      <c r="H7" s="329">
        <f t="shared" si="1"/>
        <v>21</v>
      </c>
      <c r="I7" s="8">
        <v>6</v>
      </c>
      <c r="J7" s="329">
        <f t="shared" si="2"/>
        <v>21</v>
      </c>
      <c r="K7" s="8">
        <f t="shared" si="3"/>
        <v>28</v>
      </c>
      <c r="L7" s="8">
        <v>19</v>
      </c>
      <c r="M7" s="329">
        <f t="shared" si="4"/>
        <v>61</v>
      </c>
      <c r="N7" s="8">
        <v>6</v>
      </c>
      <c r="O7" s="329">
        <f t="shared" si="5"/>
        <v>19</v>
      </c>
      <c r="P7" s="8">
        <v>6</v>
      </c>
      <c r="Q7" s="329">
        <f t="shared" si="6"/>
        <v>19</v>
      </c>
      <c r="R7" s="8">
        <f t="shared" si="7"/>
        <v>31</v>
      </c>
    </row>
    <row r="8" spans="1:18" x14ac:dyDescent="0.2">
      <c r="A8" t="s">
        <v>733</v>
      </c>
      <c r="E8" s="412">
        <v>18</v>
      </c>
      <c r="F8" s="413">
        <f>ROUND((E8/K8)*100,0)</f>
        <v>69</v>
      </c>
      <c r="G8" s="412">
        <v>4</v>
      </c>
      <c r="H8" s="413">
        <f>ROUND((G8/K8)*100,0)</f>
        <v>15</v>
      </c>
      <c r="I8" s="412">
        <v>4</v>
      </c>
      <c r="J8" s="413">
        <f>ROUND((I8/K8)*100,0)</f>
        <v>15</v>
      </c>
      <c r="K8" s="412">
        <f>SUM(E8,G8,I8)</f>
        <v>26</v>
      </c>
      <c r="L8" s="412">
        <v>16</v>
      </c>
      <c r="M8" s="413">
        <f>ROUND((L8/R8)*100,0)</f>
        <v>70</v>
      </c>
      <c r="N8" s="412">
        <v>4</v>
      </c>
      <c r="O8" s="413">
        <f>ROUND((N8/R8)*100,0)</f>
        <v>17</v>
      </c>
      <c r="P8" s="412">
        <v>3</v>
      </c>
      <c r="Q8" s="413">
        <f>ROUND((P8/R8)*100,0)</f>
        <v>13</v>
      </c>
      <c r="R8" s="412">
        <f>SUM(L8,N8,P8)</f>
        <v>23</v>
      </c>
    </row>
    <row r="9" spans="1:18" ht="17" thickBot="1" x14ac:dyDescent="0.25">
      <c r="A9" t="s">
        <v>734</v>
      </c>
      <c r="E9" s="412"/>
      <c r="F9" s="414"/>
      <c r="G9" s="412"/>
      <c r="H9" s="414"/>
      <c r="I9" s="412"/>
      <c r="J9" s="414"/>
      <c r="K9" s="412"/>
      <c r="L9" s="412"/>
      <c r="M9" s="414"/>
      <c r="N9" s="412"/>
      <c r="O9" s="414"/>
      <c r="P9" s="412"/>
      <c r="Q9" s="414"/>
      <c r="R9" s="412"/>
    </row>
  </sheetData>
  <mergeCells count="17">
    <mergeCell ref="R8:R9"/>
    <mergeCell ref="F8:F9"/>
    <mergeCell ref="H8:H9"/>
    <mergeCell ref="J8:J9"/>
    <mergeCell ref="M8:M9"/>
    <mergeCell ref="O8:O9"/>
    <mergeCell ref="Q8:Q9"/>
    <mergeCell ref="B1:D1"/>
    <mergeCell ref="E1:I1"/>
    <mergeCell ref="L1:P1"/>
    <mergeCell ref="E8:E9"/>
    <mergeCell ref="G8:G9"/>
    <mergeCell ref="I8:I9"/>
    <mergeCell ref="L8:L9"/>
    <mergeCell ref="N8:N9"/>
    <mergeCell ref="P8:P9"/>
    <mergeCell ref="K8:K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AA52-8C7B-A047-AFA6-E65CE7A6F383}">
  <dimension ref="A1:D28"/>
  <sheetViews>
    <sheetView zoomScale="99" workbookViewId="0">
      <selection activeCell="D16" sqref="D16"/>
    </sheetView>
  </sheetViews>
  <sheetFormatPr baseColWidth="10" defaultRowHeight="16" x14ac:dyDescent="0.2"/>
  <cols>
    <col min="1" max="1" width="9" style="335" customWidth="1"/>
    <col min="2" max="2" width="90.1640625" bestFit="1" customWidth="1"/>
    <col min="4" max="4" width="79.33203125" customWidth="1"/>
  </cols>
  <sheetData>
    <row r="1" spans="1:4" x14ac:dyDescent="0.2">
      <c r="A1" s="349" t="s">
        <v>409</v>
      </c>
      <c r="B1" s="333" t="s">
        <v>5</v>
      </c>
      <c r="C1" s="333" t="s">
        <v>825</v>
      </c>
      <c r="D1" s="333" t="s">
        <v>7</v>
      </c>
    </row>
    <row r="2" spans="1:4" ht="48" x14ac:dyDescent="0.2">
      <c r="A2" s="337">
        <v>1</v>
      </c>
      <c r="B2" s="340" t="s">
        <v>183</v>
      </c>
      <c r="C2" s="338" t="s">
        <v>807</v>
      </c>
      <c r="D2" s="339" t="s">
        <v>835</v>
      </c>
    </row>
    <row r="3" spans="1:4" ht="32" x14ac:dyDescent="0.2">
      <c r="A3" s="337">
        <v>2</v>
      </c>
      <c r="B3" s="340" t="s">
        <v>187</v>
      </c>
      <c r="C3" s="338" t="s">
        <v>807</v>
      </c>
      <c r="D3" s="339" t="s">
        <v>836</v>
      </c>
    </row>
    <row r="4" spans="1:4" x14ac:dyDescent="0.2">
      <c r="A4" s="337">
        <v>3</v>
      </c>
      <c r="B4" s="340" t="s">
        <v>837</v>
      </c>
      <c r="C4" s="338" t="s">
        <v>812</v>
      </c>
      <c r="D4" s="340" t="s">
        <v>13</v>
      </c>
    </row>
    <row r="5" spans="1:4" ht="48" x14ac:dyDescent="0.2">
      <c r="A5" s="337">
        <v>4</v>
      </c>
      <c r="B5" s="340" t="s">
        <v>516</v>
      </c>
      <c r="C5" s="338" t="s">
        <v>807</v>
      </c>
      <c r="D5" s="339" t="s">
        <v>838</v>
      </c>
    </row>
    <row r="6" spans="1:4" ht="48" x14ac:dyDescent="0.2">
      <c r="A6" s="337">
        <v>5</v>
      </c>
      <c r="B6" s="340" t="s">
        <v>191</v>
      </c>
      <c r="C6" s="338" t="s">
        <v>807</v>
      </c>
      <c r="D6" s="339" t="s">
        <v>839</v>
      </c>
    </row>
    <row r="7" spans="1:4" ht="64" x14ac:dyDescent="0.2">
      <c r="A7" s="337">
        <v>6</v>
      </c>
      <c r="B7" s="340" t="s">
        <v>840</v>
      </c>
      <c r="C7" s="338" t="s">
        <v>805</v>
      </c>
      <c r="D7" s="339" t="s">
        <v>179</v>
      </c>
    </row>
    <row r="8" spans="1:4" ht="64" x14ac:dyDescent="0.2">
      <c r="A8" s="337">
        <v>7</v>
      </c>
      <c r="B8" s="340" t="s">
        <v>468</v>
      </c>
      <c r="C8" s="338" t="s">
        <v>807</v>
      </c>
      <c r="D8" s="339" t="s">
        <v>841</v>
      </c>
    </row>
    <row r="9" spans="1:4" ht="80" x14ac:dyDescent="0.2">
      <c r="A9" s="337">
        <v>8</v>
      </c>
      <c r="B9" s="340" t="s">
        <v>842</v>
      </c>
      <c r="C9" s="338" t="s">
        <v>805</v>
      </c>
      <c r="D9" s="339" t="s">
        <v>843</v>
      </c>
    </row>
    <row r="10" spans="1:4" ht="48" x14ac:dyDescent="0.2">
      <c r="A10" s="337">
        <v>9</v>
      </c>
      <c r="B10" s="340" t="s">
        <v>749</v>
      </c>
      <c r="C10" s="338" t="s">
        <v>807</v>
      </c>
      <c r="D10" s="339" t="s">
        <v>844</v>
      </c>
    </row>
    <row r="11" spans="1:4" ht="32" x14ac:dyDescent="0.2">
      <c r="A11" s="337">
        <v>10</v>
      </c>
      <c r="B11" s="340" t="s">
        <v>518</v>
      </c>
      <c r="C11" s="338" t="s">
        <v>807</v>
      </c>
      <c r="D11" s="339" t="s">
        <v>36</v>
      </c>
    </row>
    <row r="12" spans="1:4" x14ac:dyDescent="0.2">
      <c r="A12" s="337">
        <v>11</v>
      </c>
      <c r="B12" s="340" t="s">
        <v>190</v>
      </c>
      <c r="C12" s="338" t="s">
        <v>812</v>
      </c>
      <c r="D12" s="340" t="s">
        <v>13</v>
      </c>
    </row>
    <row r="13" spans="1:4" ht="48" x14ac:dyDescent="0.2">
      <c r="A13" s="337">
        <v>12</v>
      </c>
      <c r="B13" s="340" t="s">
        <v>512</v>
      </c>
      <c r="C13" s="338" t="s">
        <v>807</v>
      </c>
      <c r="D13" s="339" t="s">
        <v>845</v>
      </c>
    </row>
    <row r="14" spans="1:4" ht="48" x14ac:dyDescent="0.2">
      <c r="A14" s="337">
        <v>13</v>
      </c>
      <c r="B14" s="340" t="s">
        <v>846</v>
      </c>
      <c r="C14" s="338" t="s">
        <v>807</v>
      </c>
      <c r="D14" s="339" t="s">
        <v>847</v>
      </c>
    </row>
    <row r="15" spans="1:4" x14ac:dyDescent="0.2">
      <c r="A15" s="337">
        <v>14</v>
      </c>
      <c r="B15" s="340" t="s">
        <v>410</v>
      </c>
      <c r="C15" s="338" t="s">
        <v>812</v>
      </c>
      <c r="D15" s="340" t="s">
        <v>13</v>
      </c>
    </row>
    <row r="16" spans="1:4" ht="224" x14ac:dyDescent="0.2">
      <c r="A16" s="337">
        <v>15</v>
      </c>
      <c r="B16" s="340" t="s">
        <v>848</v>
      </c>
      <c r="C16" s="338" t="s">
        <v>805</v>
      </c>
      <c r="D16" s="339" t="s">
        <v>175</v>
      </c>
    </row>
    <row r="17" spans="1:4" ht="48" x14ac:dyDescent="0.2">
      <c r="A17" s="337">
        <v>16</v>
      </c>
      <c r="B17" s="340" t="s">
        <v>193</v>
      </c>
      <c r="C17" s="338" t="s">
        <v>807</v>
      </c>
      <c r="D17" s="339" t="s">
        <v>849</v>
      </c>
    </row>
    <row r="18" spans="1:4" ht="48" x14ac:dyDescent="0.2">
      <c r="A18" s="337">
        <v>17</v>
      </c>
      <c r="B18" s="341" t="s">
        <v>850</v>
      </c>
      <c r="C18" s="338" t="s">
        <v>805</v>
      </c>
      <c r="D18" s="342" t="s">
        <v>177</v>
      </c>
    </row>
    <row r="19" spans="1:4" ht="48" x14ac:dyDescent="0.2">
      <c r="A19" s="337">
        <v>18</v>
      </c>
      <c r="B19" s="341" t="s">
        <v>851</v>
      </c>
      <c r="C19" s="338" t="s">
        <v>805</v>
      </c>
      <c r="D19" s="342" t="s">
        <v>173</v>
      </c>
    </row>
    <row r="20" spans="1:4" ht="160" x14ac:dyDescent="0.2">
      <c r="A20" s="337">
        <v>19</v>
      </c>
      <c r="B20" s="341" t="s">
        <v>748</v>
      </c>
      <c r="C20" s="338" t="s">
        <v>805</v>
      </c>
      <c r="D20" s="342" t="s">
        <v>852</v>
      </c>
    </row>
    <row r="21" spans="1:4" ht="80" x14ac:dyDescent="0.2">
      <c r="A21" s="337">
        <v>20</v>
      </c>
      <c r="B21" s="341" t="s">
        <v>171</v>
      </c>
      <c r="C21" s="338" t="s">
        <v>805</v>
      </c>
      <c r="D21" s="342" t="s">
        <v>853</v>
      </c>
    </row>
    <row r="22" spans="1:4" x14ac:dyDescent="0.2">
      <c r="A22" s="337">
        <v>21</v>
      </c>
      <c r="B22" s="341" t="s">
        <v>466</v>
      </c>
      <c r="C22" s="338" t="s">
        <v>812</v>
      </c>
      <c r="D22" s="341" t="s">
        <v>13</v>
      </c>
    </row>
    <row r="23" spans="1:4" ht="48" x14ac:dyDescent="0.2">
      <c r="A23" s="337">
        <v>22</v>
      </c>
      <c r="B23" s="341" t="s">
        <v>689</v>
      </c>
      <c r="C23" s="338" t="s">
        <v>807</v>
      </c>
      <c r="D23" s="342" t="s">
        <v>182</v>
      </c>
    </row>
    <row r="24" spans="1:4" x14ac:dyDescent="0.2">
      <c r="A24" s="337">
        <v>23</v>
      </c>
      <c r="B24" s="341" t="s">
        <v>188</v>
      </c>
      <c r="C24" s="338" t="s">
        <v>812</v>
      </c>
      <c r="D24" s="341" t="s">
        <v>13</v>
      </c>
    </row>
    <row r="25" spans="1:4" ht="48" x14ac:dyDescent="0.2">
      <c r="A25" s="337">
        <v>24</v>
      </c>
      <c r="B25" s="341" t="s">
        <v>854</v>
      </c>
      <c r="C25" s="338" t="s">
        <v>807</v>
      </c>
      <c r="D25" s="342" t="s">
        <v>827</v>
      </c>
    </row>
    <row r="26" spans="1:4" x14ac:dyDescent="0.2">
      <c r="A26" s="337">
        <v>25</v>
      </c>
      <c r="B26" s="341" t="s">
        <v>180</v>
      </c>
      <c r="C26" s="338" t="s">
        <v>812</v>
      </c>
      <c r="D26" s="341" t="s">
        <v>13</v>
      </c>
    </row>
    <row r="27" spans="1:4" ht="32" x14ac:dyDescent="0.2">
      <c r="A27" s="337">
        <v>26</v>
      </c>
      <c r="B27" s="341" t="s">
        <v>855</v>
      </c>
      <c r="C27" s="338" t="s">
        <v>805</v>
      </c>
      <c r="D27" s="342" t="s">
        <v>856</v>
      </c>
    </row>
    <row r="28" spans="1:4" ht="80" x14ac:dyDescent="0.2">
      <c r="A28" s="337">
        <v>27</v>
      </c>
      <c r="B28" s="341" t="s">
        <v>195</v>
      </c>
      <c r="C28" s="338" t="s">
        <v>807</v>
      </c>
      <c r="D28" s="342" t="s">
        <v>857</v>
      </c>
    </row>
  </sheetData>
  <autoFilter ref="A1:D28" xr:uid="{598AAA52-8C7B-A047-AFA6-E65CE7A6F38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CE0B-4317-9F4C-91CD-77DC8BD7EECC}">
  <dimension ref="A1:V39"/>
  <sheetViews>
    <sheetView topLeftCell="K39" zoomScale="112" zoomScaleNormal="120" workbookViewId="0">
      <selection activeCell="M59" sqref="M59"/>
    </sheetView>
  </sheetViews>
  <sheetFormatPr baseColWidth="10" defaultRowHeight="16" x14ac:dyDescent="0.2"/>
  <cols>
    <col min="1" max="2" width="10.83203125" style="1"/>
    <col min="3" max="3" width="17.1640625" style="2" customWidth="1"/>
    <col min="4" max="4" width="26.6640625" style="2" customWidth="1"/>
    <col min="5" max="5" width="66" style="117" customWidth="1"/>
    <col min="6" max="6" width="24.6640625" style="1" customWidth="1"/>
    <col min="7" max="7" width="14.1640625" style="2" customWidth="1"/>
    <col min="8" max="8" width="40.83203125" style="1" customWidth="1"/>
    <col min="9" max="9" width="10.83203125" style="2"/>
    <col min="10" max="12" width="35.83203125" style="1" customWidth="1"/>
    <col min="13" max="13" width="35.83203125" style="104" customWidth="1"/>
    <col min="14" max="14" width="14.33203125" style="58" customWidth="1"/>
  </cols>
  <sheetData>
    <row r="1" spans="1:22" x14ac:dyDescent="0.2">
      <c r="A1" s="7" t="s">
        <v>4</v>
      </c>
      <c r="B1" s="7" t="s">
        <v>525</v>
      </c>
      <c r="C1" s="7" t="s">
        <v>3</v>
      </c>
      <c r="D1" s="7" t="s">
        <v>2</v>
      </c>
      <c r="E1" s="103" t="s">
        <v>5</v>
      </c>
      <c r="F1" s="7" t="s">
        <v>12</v>
      </c>
      <c r="G1" s="7" t="s">
        <v>6</v>
      </c>
      <c r="H1" s="7" t="s">
        <v>7</v>
      </c>
      <c r="I1" s="7" t="s">
        <v>8</v>
      </c>
      <c r="J1" s="7" t="s">
        <v>9</v>
      </c>
      <c r="K1" s="7" t="s">
        <v>10</v>
      </c>
      <c r="L1" s="7" t="s">
        <v>11</v>
      </c>
      <c r="M1" s="7" t="s">
        <v>62</v>
      </c>
    </row>
    <row r="2" spans="1:22" ht="17" x14ac:dyDescent="0.2">
      <c r="A2" s="146">
        <v>1</v>
      </c>
      <c r="B2" s="146" t="s">
        <v>526</v>
      </c>
      <c r="C2" s="146" t="s">
        <v>20</v>
      </c>
      <c r="D2" s="146" t="s">
        <v>415</v>
      </c>
      <c r="E2" s="96" t="s">
        <v>519</v>
      </c>
      <c r="F2" s="53" t="s">
        <v>13</v>
      </c>
      <c r="G2" s="146" t="s">
        <v>59</v>
      </c>
      <c r="H2" s="16"/>
      <c r="I2" s="146" t="s">
        <v>13</v>
      </c>
      <c r="J2" s="443" t="s">
        <v>460</v>
      </c>
      <c r="K2" s="444"/>
      <c r="L2" s="444"/>
      <c r="M2" s="444"/>
      <c r="N2" s="102"/>
      <c r="O2" s="445" t="s">
        <v>484</v>
      </c>
      <c r="P2" s="445"/>
      <c r="Q2" s="445"/>
      <c r="R2" s="445"/>
      <c r="S2" s="445"/>
      <c r="T2" s="445"/>
      <c r="U2" s="445"/>
      <c r="V2" s="445"/>
    </row>
    <row r="3" spans="1:22" ht="17" x14ac:dyDescent="0.2">
      <c r="A3" s="146">
        <v>2</v>
      </c>
      <c r="B3" s="146" t="s">
        <v>526</v>
      </c>
      <c r="C3" s="146" t="s">
        <v>20</v>
      </c>
      <c r="D3" s="146" t="s">
        <v>415</v>
      </c>
      <c r="E3" s="96" t="s">
        <v>520</v>
      </c>
      <c r="F3" s="16" t="s">
        <v>13</v>
      </c>
      <c r="G3" s="146" t="s">
        <v>59</v>
      </c>
      <c r="H3" s="16"/>
      <c r="I3" s="146" t="s">
        <v>13</v>
      </c>
      <c r="J3" s="444"/>
      <c r="K3" s="444"/>
      <c r="L3" s="444"/>
      <c r="M3" s="444"/>
      <c r="N3" s="102"/>
      <c r="O3" s="445"/>
      <c r="P3" s="445"/>
      <c r="Q3" s="445"/>
      <c r="R3" s="445"/>
      <c r="S3" s="445"/>
      <c r="T3" s="445"/>
      <c r="U3" s="445"/>
      <c r="V3" s="445"/>
    </row>
    <row r="4" spans="1:22" ht="17" x14ac:dyDescent="0.2">
      <c r="A4" s="146">
        <v>3</v>
      </c>
      <c r="B4" s="146" t="s">
        <v>526</v>
      </c>
      <c r="C4" s="146" t="s">
        <v>20</v>
      </c>
      <c r="D4" s="146" t="s">
        <v>415</v>
      </c>
      <c r="E4" s="96" t="s">
        <v>521</v>
      </c>
      <c r="F4" s="16" t="s">
        <v>13</v>
      </c>
      <c r="G4" s="146" t="s">
        <v>59</v>
      </c>
      <c r="H4" s="16"/>
      <c r="I4" s="146" t="s">
        <v>13</v>
      </c>
      <c r="J4" s="444"/>
      <c r="K4" s="444"/>
      <c r="L4" s="444"/>
      <c r="M4" s="444"/>
      <c r="N4" s="102"/>
      <c r="O4" s="445"/>
      <c r="P4" s="445"/>
      <c r="Q4" s="445"/>
      <c r="R4" s="445"/>
      <c r="S4" s="445"/>
      <c r="T4" s="445"/>
      <c r="U4" s="445"/>
      <c r="V4" s="445"/>
    </row>
    <row r="5" spans="1:22" ht="17" x14ac:dyDescent="0.2">
      <c r="A5" s="146">
        <v>4</v>
      </c>
      <c r="B5" s="146" t="s">
        <v>526</v>
      </c>
      <c r="C5" s="146" t="s">
        <v>20</v>
      </c>
      <c r="D5" s="146" t="s">
        <v>415</v>
      </c>
      <c r="E5" s="96" t="s">
        <v>522</v>
      </c>
      <c r="F5" s="16" t="s">
        <v>13</v>
      </c>
      <c r="G5" s="146" t="s">
        <v>59</v>
      </c>
      <c r="H5" s="16"/>
      <c r="I5" s="146" t="s">
        <v>13</v>
      </c>
      <c r="J5" s="444"/>
      <c r="K5" s="444"/>
      <c r="L5" s="444"/>
      <c r="M5" s="444"/>
      <c r="N5" s="102"/>
      <c r="O5" s="445"/>
      <c r="P5" s="445"/>
      <c r="Q5" s="445"/>
      <c r="R5" s="445"/>
      <c r="S5" s="445"/>
      <c r="T5" s="445"/>
      <c r="U5" s="445"/>
      <c r="V5" s="445"/>
    </row>
    <row r="6" spans="1:22" ht="17" x14ac:dyDescent="0.2">
      <c r="A6" s="146">
        <v>5</v>
      </c>
      <c r="B6" s="146" t="s">
        <v>526</v>
      </c>
      <c r="C6" s="146" t="s">
        <v>20</v>
      </c>
      <c r="D6" s="146" t="s">
        <v>415</v>
      </c>
      <c r="E6" s="96" t="s">
        <v>169</v>
      </c>
      <c r="F6" s="16" t="s">
        <v>13</v>
      </c>
      <c r="G6" s="146" t="s">
        <v>59</v>
      </c>
      <c r="H6" s="16"/>
      <c r="I6" s="146" t="s">
        <v>13</v>
      </c>
      <c r="J6" s="444"/>
      <c r="K6" s="444"/>
      <c r="L6" s="444"/>
      <c r="M6" s="444"/>
      <c r="N6" s="102"/>
    </row>
    <row r="7" spans="1:22" ht="17" x14ac:dyDescent="0.2">
      <c r="A7" s="146">
        <v>6</v>
      </c>
      <c r="B7" s="146" t="s">
        <v>526</v>
      </c>
      <c r="C7" s="146" t="s">
        <v>20</v>
      </c>
      <c r="D7" s="146" t="s">
        <v>415</v>
      </c>
      <c r="E7" s="96" t="s">
        <v>170</v>
      </c>
      <c r="F7" s="16" t="s">
        <v>13</v>
      </c>
      <c r="G7" s="146" t="s">
        <v>59</v>
      </c>
      <c r="H7" s="16"/>
      <c r="I7" s="146" t="s">
        <v>13</v>
      </c>
      <c r="J7" s="444"/>
      <c r="K7" s="444"/>
      <c r="L7" s="444"/>
      <c r="M7" s="444"/>
      <c r="N7" s="102"/>
    </row>
    <row r="8" spans="1:22" ht="221" x14ac:dyDescent="0.2">
      <c r="A8" s="146">
        <v>7</v>
      </c>
      <c r="B8" s="146" t="s">
        <v>526</v>
      </c>
      <c r="C8" s="146" t="s">
        <v>0</v>
      </c>
      <c r="D8" s="146" t="s">
        <v>322</v>
      </c>
      <c r="E8" s="97" t="s">
        <v>171</v>
      </c>
      <c r="F8" s="16" t="s">
        <v>31</v>
      </c>
      <c r="G8" s="146" t="s">
        <v>89</v>
      </c>
      <c r="H8" s="15" t="s">
        <v>461</v>
      </c>
      <c r="I8" s="146" t="s">
        <v>63</v>
      </c>
      <c r="J8" s="10" t="s">
        <v>197</v>
      </c>
      <c r="K8" s="106" t="s">
        <v>462</v>
      </c>
      <c r="L8" s="18" t="s">
        <v>196</v>
      </c>
      <c r="M8" s="16" t="s">
        <v>13</v>
      </c>
    </row>
    <row r="9" spans="1:22" ht="51" x14ac:dyDescent="0.2">
      <c r="A9" s="146">
        <v>8</v>
      </c>
      <c r="B9" s="146" t="s">
        <v>526</v>
      </c>
      <c r="C9" s="146" t="s">
        <v>0</v>
      </c>
      <c r="D9" s="146" t="s">
        <v>322</v>
      </c>
      <c r="E9" s="97" t="s">
        <v>172</v>
      </c>
      <c r="F9" s="16" t="s">
        <v>31</v>
      </c>
      <c r="G9" s="146" t="s">
        <v>70</v>
      </c>
      <c r="H9" s="15" t="s">
        <v>173</v>
      </c>
      <c r="I9" s="146" t="s">
        <v>64</v>
      </c>
      <c r="J9" s="10" t="s">
        <v>13</v>
      </c>
      <c r="K9" s="10" t="s">
        <v>13</v>
      </c>
      <c r="L9" s="10" t="s">
        <v>13</v>
      </c>
      <c r="M9" s="15" t="s">
        <v>198</v>
      </c>
    </row>
    <row r="10" spans="1:22" ht="204" x14ac:dyDescent="0.2">
      <c r="A10" s="146">
        <v>9</v>
      </c>
      <c r="B10" s="21" t="s">
        <v>526</v>
      </c>
      <c r="C10" s="21" t="s">
        <v>0</v>
      </c>
      <c r="D10" s="146" t="s">
        <v>321</v>
      </c>
      <c r="E10" s="153" t="s">
        <v>463</v>
      </c>
      <c r="F10" s="22" t="s">
        <v>31</v>
      </c>
      <c r="G10" s="21" t="s">
        <v>70</v>
      </c>
      <c r="H10" s="29" t="s">
        <v>464</v>
      </c>
      <c r="I10" s="21" t="s">
        <v>63</v>
      </c>
      <c r="J10" s="11" t="s">
        <v>13</v>
      </c>
      <c r="K10" s="11" t="s">
        <v>13</v>
      </c>
      <c r="L10" s="11" t="s">
        <v>13</v>
      </c>
      <c r="M10" s="150" t="s">
        <v>465</v>
      </c>
      <c r="N10" s="119"/>
      <c r="O10" s="119"/>
      <c r="P10" s="119"/>
      <c r="Q10" s="119"/>
      <c r="R10" s="119"/>
      <c r="S10" s="119"/>
      <c r="T10" s="119"/>
      <c r="U10" s="119"/>
      <c r="V10" s="119"/>
    </row>
    <row r="11" spans="1:22" ht="29" customHeight="1" x14ac:dyDescent="0.2">
      <c r="A11" s="146">
        <v>10</v>
      </c>
      <c r="B11" s="21" t="s">
        <v>526</v>
      </c>
      <c r="C11" s="21" t="s">
        <v>0</v>
      </c>
      <c r="D11" s="146" t="s">
        <v>322</v>
      </c>
      <c r="E11" s="153" t="s">
        <v>511</v>
      </c>
      <c r="F11" s="22" t="s">
        <v>13</v>
      </c>
      <c r="G11" s="21" t="s">
        <v>61</v>
      </c>
      <c r="H11" s="22"/>
      <c r="I11" s="21" t="s">
        <v>63</v>
      </c>
      <c r="J11" s="11" t="s">
        <v>78</v>
      </c>
      <c r="K11" s="143" t="s">
        <v>199</v>
      </c>
      <c r="L11" s="11" t="s">
        <v>123</v>
      </c>
      <c r="M11" s="22" t="s">
        <v>13</v>
      </c>
      <c r="N11" s="119"/>
      <c r="O11" s="119"/>
      <c r="P11" s="119"/>
      <c r="Q11" s="119"/>
      <c r="R11" s="119"/>
      <c r="S11" s="119"/>
      <c r="T11" s="119"/>
      <c r="U11" s="119"/>
      <c r="V11" s="119"/>
    </row>
    <row r="12" spans="1:22" s="151" customFormat="1" ht="34" customHeight="1" x14ac:dyDescent="0.2">
      <c r="A12" s="157">
        <v>11</v>
      </c>
      <c r="B12" s="159" t="s">
        <v>528</v>
      </c>
      <c r="C12" s="159" t="s">
        <v>0</v>
      </c>
      <c r="D12" s="157" t="s">
        <v>322</v>
      </c>
      <c r="E12" s="167" t="s">
        <v>466</v>
      </c>
      <c r="F12" s="162" t="s">
        <v>13</v>
      </c>
      <c r="G12" s="159" t="s">
        <v>61</v>
      </c>
      <c r="H12" s="162"/>
      <c r="I12" s="160" t="s">
        <v>467</v>
      </c>
      <c r="J12" s="166" t="s">
        <v>78</v>
      </c>
      <c r="K12" s="220" t="s">
        <v>199</v>
      </c>
      <c r="L12" s="166" t="s">
        <v>123</v>
      </c>
      <c r="M12" s="162" t="s">
        <v>13</v>
      </c>
    </row>
    <row r="13" spans="1:22" s="151" customFormat="1" ht="51" customHeight="1" x14ac:dyDescent="0.2">
      <c r="A13" s="157">
        <v>12</v>
      </c>
      <c r="B13" s="157" t="s">
        <v>528</v>
      </c>
      <c r="C13" s="157" t="s">
        <v>0</v>
      </c>
      <c r="D13" s="157" t="s">
        <v>320</v>
      </c>
      <c r="E13" s="289" t="s">
        <v>227</v>
      </c>
      <c r="F13" s="264" t="s">
        <v>13</v>
      </c>
      <c r="G13" s="157" t="s">
        <v>7</v>
      </c>
      <c r="H13" s="268" t="s">
        <v>228</v>
      </c>
      <c r="I13" s="157" t="s">
        <v>65</v>
      </c>
      <c r="J13" s="211" t="s">
        <v>234</v>
      </c>
      <c r="K13" s="211" t="s">
        <v>235</v>
      </c>
      <c r="L13" s="211" t="s">
        <v>233</v>
      </c>
      <c r="M13" s="290" t="s">
        <v>13</v>
      </c>
      <c r="N13" s="101"/>
    </row>
    <row r="14" spans="1:22" ht="51" x14ac:dyDescent="0.2">
      <c r="A14" s="146">
        <v>13</v>
      </c>
      <c r="B14" s="21" t="s">
        <v>526</v>
      </c>
      <c r="C14" s="21" t="s">
        <v>0</v>
      </c>
      <c r="D14" s="146" t="s">
        <v>320</v>
      </c>
      <c r="E14" s="153" t="s">
        <v>176</v>
      </c>
      <c r="F14" s="22" t="s">
        <v>31</v>
      </c>
      <c r="G14" s="21" t="s">
        <v>70</v>
      </c>
      <c r="H14" s="29" t="s">
        <v>177</v>
      </c>
      <c r="I14" s="21" t="s">
        <v>65</v>
      </c>
      <c r="J14" s="11" t="s">
        <v>13</v>
      </c>
      <c r="K14" s="11" t="s">
        <v>13</v>
      </c>
      <c r="L14" s="11" t="s">
        <v>13</v>
      </c>
      <c r="M14" s="29" t="s">
        <v>201</v>
      </c>
      <c r="N14" s="119"/>
      <c r="O14" s="119"/>
      <c r="P14" s="119"/>
      <c r="Q14" s="119"/>
      <c r="R14" s="119"/>
      <c r="S14" s="119"/>
      <c r="T14" s="119"/>
      <c r="U14" s="119"/>
      <c r="V14" s="119"/>
    </row>
    <row r="15" spans="1:22" ht="255" x14ac:dyDescent="0.2">
      <c r="A15" s="146">
        <v>14</v>
      </c>
      <c r="B15" s="146" t="s">
        <v>526</v>
      </c>
      <c r="C15" s="146" t="s">
        <v>0</v>
      </c>
      <c r="D15" s="146" t="s">
        <v>322</v>
      </c>
      <c r="E15" s="97" t="s">
        <v>174</v>
      </c>
      <c r="F15" s="16" t="s">
        <v>31</v>
      </c>
      <c r="G15" s="146" t="s">
        <v>89</v>
      </c>
      <c r="H15" s="15" t="s">
        <v>175</v>
      </c>
      <c r="I15" s="146" t="s">
        <v>64</v>
      </c>
      <c r="J15" s="10" t="s">
        <v>13</v>
      </c>
      <c r="K15" s="10" t="s">
        <v>13</v>
      </c>
      <c r="L15" s="10" t="s">
        <v>13</v>
      </c>
      <c r="M15" s="15" t="s">
        <v>200</v>
      </c>
    </row>
    <row r="16" spans="1:22" ht="17" customHeight="1" x14ac:dyDescent="0.2">
      <c r="A16" s="146">
        <v>15</v>
      </c>
      <c r="B16" s="21" t="s">
        <v>526</v>
      </c>
      <c r="C16" s="21" t="s">
        <v>0</v>
      </c>
      <c r="D16" s="146" t="s">
        <v>320</v>
      </c>
      <c r="E16" s="153" t="s">
        <v>180</v>
      </c>
      <c r="F16" s="22" t="s">
        <v>13</v>
      </c>
      <c r="G16" s="21" t="s">
        <v>61</v>
      </c>
      <c r="H16" s="29"/>
      <c r="I16" s="21" t="s">
        <v>64</v>
      </c>
      <c r="J16" s="11">
        <v>0</v>
      </c>
      <c r="K16" s="143" t="s">
        <v>203</v>
      </c>
      <c r="L16" s="11" t="s">
        <v>204</v>
      </c>
      <c r="M16" s="29" t="s">
        <v>13</v>
      </c>
      <c r="N16" s="119"/>
      <c r="O16" s="119"/>
      <c r="P16" s="119"/>
      <c r="Q16" s="119"/>
      <c r="R16" s="119"/>
      <c r="S16" s="119"/>
      <c r="T16" s="119"/>
      <c r="U16" s="119"/>
      <c r="V16" s="119"/>
    </row>
    <row r="17" spans="1:22" ht="68" x14ac:dyDescent="0.2">
      <c r="A17" s="146">
        <v>16</v>
      </c>
      <c r="B17" s="146" t="s">
        <v>526</v>
      </c>
      <c r="C17" s="146" t="s">
        <v>0</v>
      </c>
      <c r="D17" s="146" t="s">
        <v>320</v>
      </c>
      <c r="E17" s="97" t="s">
        <v>178</v>
      </c>
      <c r="F17" s="16" t="s">
        <v>31</v>
      </c>
      <c r="G17" s="146" t="s">
        <v>70</v>
      </c>
      <c r="H17" s="15" t="s">
        <v>179</v>
      </c>
      <c r="I17" s="146" t="s">
        <v>64</v>
      </c>
      <c r="J17" s="10" t="s">
        <v>13</v>
      </c>
      <c r="K17" s="10" t="s">
        <v>13</v>
      </c>
      <c r="L17" s="10" t="s">
        <v>13</v>
      </c>
      <c r="M17" s="15" t="s">
        <v>202</v>
      </c>
    </row>
    <row r="18" spans="1:22" s="110" customFormat="1" ht="66" customHeight="1" x14ac:dyDescent="0.2">
      <c r="A18" s="446" t="s">
        <v>474</v>
      </c>
      <c r="B18" s="447"/>
      <c r="C18" s="448"/>
      <c r="D18" s="449"/>
      <c r="E18" s="111" t="s">
        <v>524</v>
      </c>
      <c r="F18" s="112"/>
      <c r="G18" s="108"/>
      <c r="H18" s="113"/>
      <c r="I18" s="114" t="s">
        <v>467</v>
      </c>
      <c r="J18" s="115" t="s">
        <v>13</v>
      </c>
      <c r="K18" s="115" t="s">
        <v>13</v>
      </c>
      <c r="L18" s="115" t="s">
        <v>13</v>
      </c>
      <c r="M18" s="116" t="s">
        <v>13</v>
      </c>
      <c r="N18" s="109"/>
    </row>
    <row r="19" spans="1:22" ht="17" x14ac:dyDescent="0.2">
      <c r="A19" s="152">
        <v>17</v>
      </c>
      <c r="B19" s="152" t="s">
        <v>526</v>
      </c>
      <c r="C19" s="146" t="s">
        <v>0</v>
      </c>
      <c r="D19" s="146" t="s">
        <v>322</v>
      </c>
      <c r="E19" s="97" t="s">
        <v>410</v>
      </c>
      <c r="F19" s="16" t="s">
        <v>13</v>
      </c>
      <c r="G19" s="146" t="s">
        <v>61</v>
      </c>
      <c r="H19" s="15"/>
      <c r="I19" s="146" t="s">
        <v>63</v>
      </c>
      <c r="J19" s="10" t="s">
        <v>126</v>
      </c>
      <c r="K19" s="107" t="s">
        <v>205</v>
      </c>
      <c r="L19" s="10" t="s">
        <v>206</v>
      </c>
      <c r="M19" s="15" t="s">
        <v>13</v>
      </c>
    </row>
    <row r="20" spans="1:22" ht="68" x14ac:dyDescent="0.2">
      <c r="A20" s="152">
        <v>18</v>
      </c>
      <c r="B20" s="152" t="s">
        <v>526</v>
      </c>
      <c r="C20" s="146" t="s">
        <v>0</v>
      </c>
      <c r="D20" s="146" t="s">
        <v>322</v>
      </c>
      <c r="E20" s="97" t="s">
        <v>514</v>
      </c>
      <c r="F20" s="16" t="s">
        <v>31</v>
      </c>
      <c r="G20" s="146" t="s">
        <v>70</v>
      </c>
      <c r="H20" s="86" t="s">
        <v>862</v>
      </c>
      <c r="I20" s="146" t="s">
        <v>64</v>
      </c>
      <c r="J20" s="10" t="s">
        <v>13</v>
      </c>
      <c r="K20" s="10" t="s">
        <v>13</v>
      </c>
      <c r="L20" s="10" t="s">
        <v>13</v>
      </c>
      <c r="M20" s="86" t="s">
        <v>483</v>
      </c>
    </row>
    <row r="21" spans="1:22" ht="85" x14ac:dyDescent="0.2">
      <c r="A21" s="152">
        <v>19</v>
      </c>
      <c r="B21" s="152" t="s">
        <v>526</v>
      </c>
      <c r="C21" s="146" t="s">
        <v>0</v>
      </c>
      <c r="D21" s="146" t="s">
        <v>320</v>
      </c>
      <c r="E21" s="97" t="s">
        <v>468</v>
      </c>
      <c r="F21" s="16" t="s">
        <v>13</v>
      </c>
      <c r="G21" s="146" t="s">
        <v>7</v>
      </c>
      <c r="H21" s="86" t="s">
        <v>860</v>
      </c>
      <c r="I21" s="146" t="s">
        <v>64</v>
      </c>
      <c r="J21" s="96" t="s">
        <v>480</v>
      </c>
      <c r="K21" s="18" t="s">
        <v>207</v>
      </c>
      <c r="L21" s="18" t="s">
        <v>208</v>
      </c>
      <c r="M21" s="16" t="s">
        <v>13</v>
      </c>
    </row>
    <row r="22" spans="1:22" ht="51" x14ac:dyDescent="0.2">
      <c r="A22" s="152">
        <v>20</v>
      </c>
      <c r="B22" s="152" t="s">
        <v>526</v>
      </c>
      <c r="C22" s="146" t="s">
        <v>0</v>
      </c>
      <c r="D22" s="146" t="s">
        <v>322</v>
      </c>
      <c r="E22" s="97" t="s">
        <v>515</v>
      </c>
      <c r="F22" s="16" t="s">
        <v>181</v>
      </c>
      <c r="G22" s="146" t="s">
        <v>7</v>
      </c>
      <c r="H22" s="15" t="s">
        <v>182</v>
      </c>
      <c r="I22" s="146" t="s">
        <v>65</v>
      </c>
      <c r="J22" s="10" t="s">
        <v>81</v>
      </c>
      <c r="K22" s="10" t="s">
        <v>209</v>
      </c>
      <c r="L22" s="18" t="s">
        <v>210</v>
      </c>
      <c r="M22" s="16" t="s">
        <v>13</v>
      </c>
    </row>
    <row r="23" spans="1:22" ht="85" x14ac:dyDescent="0.2">
      <c r="A23" s="152">
        <v>21</v>
      </c>
      <c r="B23" s="152" t="s">
        <v>526</v>
      </c>
      <c r="C23" s="21" t="s">
        <v>0</v>
      </c>
      <c r="D23" s="146" t="s">
        <v>320</v>
      </c>
      <c r="E23" s="153" t="s">
        <v>512</v>
      </c>
      <c r="F23" s="22" t="s">
        <v>13</v>
      </c>
      <c r="G23" s="21" t="s">
        <v>7</v>
      </c>
      <c r="H23" s="29" t="s">
        <v>513</v>
      </c>
      <c r="I23" s="21" t="s">
        <v>65</v>
      </c>
      <c r="J23" s="17" t="s">
        <v>470</v>
      </c>
      <c r="K23" s="11" t="s">
        <v>217</v>
      </c>
      <c r="L23" s="11" t="s">
        <v>216</v>
      </c>
      <c r="M23" s="22" t="s">
        <v>13</v>
      </c>
      <c r="N23" s="119"/>
      <c r="O23" s="119"/>
      <c r="P23" s="119"/>
      <c r="Q23" s="119"/>
      <c r="R23" s="119"/>
      <c r="S23" s="119"/>
      <c r="T23" s="119"/>
      <c r="U23" s="119"/>
      <c r="V23" s="119"/>
    </row>
    <row r="24" spans="1:22" s="151" customFormat="1" ht="136" x14ac:dyDescent="0.2">
      <c r="A24" s="185">
        <v>22</v>
      </c>
      <c r="B24" s="186" t="s">
        <v>528</v>
      </c>
      <c r="C24" s="158" t="s">
        <v>0</v>
      </c>
      <c r="D24" s="157" t="s">
        <v>322</v>
      </c>
      <c r="E24" s="292" t="s">
        <v>448</v>
      </c>
      <c r="F24" s="293"/>
      <c r="G24" s="158" t="s">
        <v>7</v>
      </c>
      <c r="H24" s="188" t="s">
        <v>450</v>
      </c>
      <c r="I24" s="158" t="s">
        <v>63</v>
      </c>
      <c r="J24" s="188" t="s">
        <v>453</v>
      </c>
      <c r="K24" s="188" t="s">
        <v>454</v>
      </c>
      <c r="L24" s="188" t="s">
        <v>455</v>
      </c>
      <c r="M24" s="165"/>
    </row>
    <row r="25" spans="1:22" ht="68" x14ac:dyDescent="0.2">
      <c r="A25" s="152">
        <v>23</v>
      </c>
      <c r="B25" s="152" t="s">
        <v>526</v>
      </c>
      <c r="C25" s="146" t="s">
        <v>0</v>
      </c>
      <c r="D25" s="146" t="s">
        <v>322</v>
      </c>
      <c r="E25" s="97" t="s">
        <v>516</v>
      </c>
      <c r="F25" s="16" t="s">
        <v>13</v>
      </c>
      <c r="G25" s="146" t="s">
        <v>7</v>
      </c>
      <c r="H25" s="86" t="s">
        <v>859</v>
      </c>
      <c r="I25" s="146" t="s">
        <v>64</v>
      </c>
      <c r="J25" s="10" t="s">
        <v>211</v>
      </c>
      <c r="K25" s="10" t="s">
        <v>212</v>
      </c>
      <c r="L25" s="18" t="s">
        <v>469</v>
      </c>
      <c r="M25" s="16" t="s">
        <v>13</v>
      </c>
    </row>
    <row r="26" spans="1:22" ht="85" x14ac:dyDescent="0.2">
      <c r="A26" s="152">
        <v>24</v>
      </c>
      <c r="B26" s="152" t="s">
        <v>526</v>
      </c>
      <c r="C26" s="146" t="s">
        <v>0</v>
      </c>
      <c r="D26" s="146" t="s">
        <v>320</v>
      </c>
      <c r="E26" s="97" t="s">
        <v>517</v>
      </c>
      <c r="F26" s="16" t="s">
        <v>38</v>
      </c>
      <c r="G26" s="146" t="s">
        <v>89</v>
      </c>
      <c r="H26" s="86" t="s">
        <v>861</v>
      </c>
      <c r="I26" s="145" t="s">
        <v>467</v>
      </c>
      <c r="J26" s="10" t="s">
        <v>13</v>
      </c>
      <c r="K26" s="10" t="s">
        <v>13</v>
      </c>
      <c r="L26" s="10" t="s">
        <v>13</v>
      </c>
      <c r="M26" s="16" t="s">
        <v>13</v>
      </c>
    </row>
    <row r="27" spans="1:22" ht="59" customHeight="1" x14ac:dyDescent="0.2">
      <c r="A27" s="152">
        <v>25</v>
      </c>
      <c r="B27" s="152" t="s">
        <v>526</v>
      </c>
      <c r="C27" s="146" t="s">
        <v>0</v>
      </c>
      <c r="D27" s="146" t="s">
        <v>324</v>
      </c>
      <c r="E27" s="97" t="s">
        <v>183</v>
      </c>
      <c r="F27" s="16" t="s">
        <v>13</v>
      </c>
      <c r="G27" s="146" t="s">
        <v>7</v>
      </c>
      <c r="H27" s="15" t="s">
        <v>184</v>
      </c>
      <c r="I27" s="146" t="s">
        <v>64</v>
      </c>
      <c r="J27" s="10" t="s">
        <v>215</v>
      </c>
      <c r="K27" s="10" t="s">
        <v>214</v>
      </c>
      <c r="L27" s="10" t="s">
        <v>213</v>
      </c>
      <c r="M27" s="16" t="s">
        <v>13</v>
      </c>
    </row>
    <row r="28" spans="1:22" ht="51" x14ac:dyDescent="0.2">
      <c r="A28" s="152">
        <v>26</v>
      </c>
      <c r="B28" s="152" t="s">
        <v>526</v>
      </c>
      <c r="C28" s="146" t="s">
        <v>0</v>
      </c>
      <c r="D28" s="146" t="s">
        <v>320</v>
      </c>
      <c r="E28" s="97" t="s">
        <v>185</v>
      </c>
      <c r="F28" s="16" t="s">
        <v>13</v>
      </c>
      <c r="G28" s="146" t="s">
        <v>7</v>
      </c>
      <c r="H28" s="15" t="s">
        <v>186</v>
      </c>
      <c r="I28" s="146" t="s">
        <v>63</v>
      </c>
      <c r="J28" s="18" t="s">
        <v>81</v>
      </c>
      <c r="K28" s="10" t="s">
        <v>219</v>
      </c>
      <c r="L28" s="10" t="s">
        <v>218</v>
      </c>
      <c r="M28" s="16" t="s">
        <v>13</v>
      </c>
    </row>
    <row r="29" spans="1:22" ht="34" x14ac:dyDescent="0.2">
      <c r="A29" s="152">
        <v>27</v>
      </c>
      <c r="B29" s="152" t="s">
        <v>526</v>
      </c>
      <c r="C29" s="146" t="s">
        <v>0</v>
      </c>
      <c r="D29" s="146" t="s">
        <v>320</v>
      </c>
      <c r="E29" s="97" t="s">
        <v>518</v>
      </c>
      <c r="F29" s="16" t="s">
        <v>13</v>
      </c>
      <c r="G29" s="146" t="s">
        <v>7</v>
      </c>
      <c r="H29" s="15" t="s">
        <v>36</v>
      </c>
      <c r="I29" s="145" t="s">
        <v>467</v>
      </c>
      <c r="J29" s="10" t="s">
        <v>13</v>
      </c>
      <c r="K29" s="10" t="s">
        <v>13</v>
      </c>
      <c r="L29" s="10" t="s">
        <v>13</v>
      </c>
      <c r="M29" s="16" t="s">
        <v>13</v>
      </c>
    </row>
    <row r="30" spans="1:22" ht="119" x14ac:dyDescent="0.2">
      <c r="A30" s="152">
        <v>28</v>
      </c>
      <c r="B30" s="152" t="s">
        <v>526</v>
      </c>
      <c r="C30" s="146" t="s">
        <v>0</v>
      </c>
      <c r="D30" s="146" t="s">
        <v>320</v>
      </c>
      <c r="E30" s="97" t="s">
        <v>187</v>
      </c>
      <c r="F30" s="16" t="s">
        <v>13</v>
      </c>
      <c r="G30" s="146" t="s">
        <v>70</v>
      </c>
      <c r="H30" s="86" t="s">
        <v>858</v>
      </c>
      <c r="I30" s="146" t="s">
        <v>65</v>
      </c>
      <c r="J30" s="18" t="s">
        <v>220</v>
      </c>
      <c r="K30" s="10" t="s">
        <v>13</v>
      </c>
      <c r="L30" s="18" t="s">
        <v>475</v>
      </c>
      <c r="M30" s="16" t="s">
        <v>13</v>
      </c>
    </row>
    <row r="31" spans="1:22" s="151" customFormat="1" ht="34" x14ac:dyDescent="0.2">
      <c r="A31" s="185">
        <v>29</v>
      </c>
      <c r="B31" s="185" t="s">
        <v>528</v>
      </c>
      <c r="C31" s="157" t="s">
        <v>0</v>
      </c>
      <c r="D31" s="157" t="s">
        <v>324</v>
      </c>
      <c r="E31" s="289" t="s">
        <v>188</v>
      </c>
      <c r="F31" s="264" t="s">
        <v>189</v>
      </c>
      <c r="G31" s="157" t="s">
        <v>61</v>
      </c>
      <c r="H31" s="268"/>
      <c r="I31" s="291" t="s">
        <v>467</v>
      </c>
      <c r="J31" s="211" t="s">
        <v>13</v>
      </c>
      <c r="K31" s="211" t="s">
        <v>13</v>
      </c>
      <c r="L31" s="211" t="s">
        <v>13</v>
      </c>
      <c r="M31" s="264" t="s">
        <v>13</v>
      </c>
      <c r="N31" s="101"/>
    </row>
    <row r="32" spans="1:22" s="151" customFormat="1" ht="34" x14ac:dyDescent="0.2">
      <c r="A32" s="185">
        <v>30</v>
      </c>
      <c r="B32" s="185" t="s">
        <v>528</v>
      </c>
      <c r="C32" s="157" t="s">
        <v>0</v>
      </c>
      <c r="D32" s="157" t="s">
        <v>320</v>
      </c>
      <c r="E32" s="289" t="s">
        <v>190</v>
      </c>
      <c r="F32" s="264" t="s">
        <v>13</v>
      </c>
      <c r="G32" s="157" t="s">
        <v>59</v>
      </c>
      <c r="H32" s="268"/>
      <c r="I32" s="291" t="s">
        <v>467</v>
      </c>
      <c r="J32" s="211" t="s">
        <v>13</v>
      </c>
      <c r="K32" s="211" t="s">
        <v>13</v>
      </c>
      <c r="L32" s="211" t="s">
        <v>13</v>
      </c>
      <c r="M32" s="264" t="s">
        <v>13</v>
      </c>
      <c r="N32" s="101"/>
    </row>
    <row r="33" spans="1:22" s="151" customFormat="1" ht="102" customHeight="1" x14ac:dyDescent="0.2">
      <c r="A33" s="185">
        <v>31</v>
      </c>
      <c r="B33" s="185" t="s">
        <v>528</v>
      </c>
      <c r="C33" s="157" t="s">
        <v>0</v>
      </c>
      <c r="D33" s="157" t="s">
        <v>324</v>
      </c>
      <c r="E33" s="289" t="s">
        <v>191</v>
      </c>
      <c r="F33" s="264" t="s">
        <v>13</v>
      </c>
      <c r="G33" s="157" t="s">
        <v>7</v>
      </c>
      <c r="H33" s="268" t="s">
        <v>192</v>
      </c>
      <c r="I33" s="157" t="s">
        <v>65</v>
      </c>
      <c r="J33" s="211" t="s">
        <v>221</v>
      </c>
      <c r="K33" s="211" t="s">
        <v>222</v>
      </c>
      <c r="L33" s="211" t="s">
        <v>223</v>
      </c>
      <c r="M33" s="264" t="s">
        <v>13</v>
      </c>
      <c r="N33" s="101"/>
    </row>
    <row r="34" spans="1:22" ht="63" customHeight="1" x14ac:dyDescent="0.2">
      <c r="A34" s="152">
        <v>32</v>
      </c>
      <c r="B34" s="152" t="s">
        <v>526</v>
      </c>
      <c r="C34" s="146" t="s">
        <v>0</v>
      </c>
      <c r="D34" s="146" t="s">
        <v>324</v>
      </c>
      <c r="E34" s="97" t="s">
        <v>193</v>
      </c>
      <c r="F34" s="16" t="s">
        <v>13</v>
      </c>
      <c r="G34" s="146" t="s">
        <v>7</v>
      </c>
      <c r="H34" s="15" t="s">
        <v>194</v>
      </c>
      <c r="I34" s="146" t="s">
        <v>65</v>
      </c>
      <c r="J34" s="10" t="s">
        <v>225</v>
      </c>
      <c r="K34" s="18" t="s">
        <v>226</v>
      </c>
      <c r="L34" s="10" t="s">
        <v>224</v>
      </c>
      <c r="M34" s="16" t="s">
        <v>13</v>
      </c>
      <c r="N34" s="101"/>
    </row>
    <row r="35" spans="1:22" ht="54" customHeight="1" x14ac:dyDescent="0.2">
      <c r="A35" s="152">
        <v>33</v>
      </c>
      <c r="B35" s="152" t="s">
        <v>526</v>
      </c>
      <c r="C35" s="21" t="s">
        <v>0</v>
      </c>
      <c r="D35" s="146" t="s">
        <v>320</v>
      </c>
      <c r="E35" s="153" t="s">
        <v>41</v>
      </c>
      <c r="F35" s="22" t="s">
        <v>13</v>
      </c>
      <c r="G35" s="21" t="s">
        <v>7</v>
      </c>
      <c r="H35" s="29" t="s">
        <v>42</v>
      </c>
      <c r="I35" s="93" t="s">
        <v>467</v>
      </c>
      <c r="J35" s="11" t="s">
        <v>13</v>
      </c>
      <c r="K35" s="11" t="s">
        <v>13</v>
      </c>
      <c r="L35" s="11" t="s">
        <v>13</v>
      </c>
      <c r="M35" s="22" t="s">
        <v>13</v>
      </c>
      <c r="N35" s="151"/>
      <c r="O35" s="119"/>
      <c r="P35" s="119"/>
      <c r="Q35" s="119"/>
      <c r="R35" s="119"/>
      <c r="S35" s="119"/>
      <c r="T35" s="119"/>
      <c r="U35" s="119"/>
      <c r="V35" s="119"/>
    </row>
    <row r="36" spans="1:22" ht="61" customHeight="1" x14ac:dyDescent="0.2">
      <c r="A36" s="152">
        <v>34</v>
      </c>
      <c r="B36" s="152" t="s">
        <v>526</v>
      </c>
      <c r="C36" s="21" t="s">
        <v>0</v>
      </c>
      <c r="D36" s="146" t="s">
        <v>323</v>
      </c>
      <c r="E36" s="153" t="s">
        <v>523</v>
      </c>
      <c r="F36" s="22"/>
      <c r="G36" s="21" t="s">
        <v>7</v>
      </c>
      <c r="H36" s="17" t="s">
        <v>449</v>
      </c>
      <c r="I36" s="21" t="s">
        <v>64</v>
      </c>
      <c r="J36" s="17" t="s">
        <v>451</v>
      </c>
      <c r="K36" s="22"/>
      <c r="L36" s="29" t="s">
        <v>452</v>
      </c>
      <c r="M36" s="22"/>
      <c r="N36" s="119"/>
      <c r="O36" s="119"/>
      <c r="P36" s="119"/>
      <c r="Q36" s="119"/>
      <c r="R36" s="119"/>
      <c r="S36" s="119"/>
      <c r="T36" s="119"/>
      <c r="U36" s="119"/>
      <c r="V36" s="119"/>
    </row>
    <row r="37" spans="1:22" ht="103" customHeight="1" x14ac:dyDescent="0.2">
      <c r="A37" s="152">
        <v>35</v>
      </c>
      <c r="B37" s="152" t="s">
        <v>526</v>
      </c>
      <c r="C37" s="21" t="s">
        <v>0</v>
      </c>
      <c r="D37" s="146" t="s">
        <v>324</v>
      </c>
      <c r="E37" s="153" t="s">
        <v>231</v>
      </c>
      <c r="F37" s="22" t="s">
        <v>13</v>
      </c>
      <c r="G37" s="21" t="s">
        <v>7</v>
      </c>
      <c r="H37" s="29" t="s">
        <v>232</v>
      </c>
      <c r="I37" s="21" t="s">
        <v>65</v>
      </c>
      <c r="J37" s="17" t="s">
        <v>242</v>
      </c>
      <c r="K37" s="17" t="s">
        <v>240</v>
      </c>
      <c r="L37" s="17" t="s">
        <v>241</v>
      </c>
      <c r="M37" s="22"/>
      <c r="N37" s="119"/>
      <c r="O37" s="119"/>
      <c r="P37" s="119"/>
      <c r="Q37" s="119"/>
      <c r="R37" s="119"/>
      <c r="S37" s="119"/>
      <c r="T37" s="119"/>
      <c r="U37" s="119"/>
      <c r="V37" s="119"/>
    </row>
    <row r="38" spans="1:22" ht="85" x14ac:dyDescent="0.2">
      <c r="A38" s="152">
        <v>36</v>
      </c>
      <c r="B38" s="152" t="s">
        <v>526</v>
      </c>
      <c r="C38" s="146" t="s">
        <v>0</v>
      </c>
      <c r="D38" s="146" t="s">
        <v>320</v>
      </c>
      <c r="E38" s="97" t="s">
        <v>195</v>
      </c>
      <c r="F38" s="16" t="s">
        <v>13</v>
      </c>
      <c r="G38" s="146" t="s">
        <v>7</v>
      </c>
      <c r="H38" s="15" t="s">
        <v>115</v>
      </c>
      <c r="I38" s="146" t="s">
        <v>65</v>
      </c>
      <c r="J38" s="18" t="s">
        <v>135</v>
      </c>
      <c r="K38" s="10" t="s">
        <v>134</v>
      </c>
      <c r="L38" s="18" t="s">
        <v>133</v>
      </c>
      <c r="M38" s="16" t="s">
        <v>13</v>
      </c>
      <c r="N38" s="101"/>
    </row>
    <row r="39" spans="1:22" ht="142" customHeight="1" x14ac:dyDescent="0.2">
      <c r="A39" s="152">
        <v>37</v>
      </c>
      <c r="B39" s="152" t="s">
        <v>526</v>
      </c>
      <c r="C39" s="146" t="s">
        <v>0</v>
      </c>
      <c r="D39" s="146" t="s">
        <v>323</v>
      </c>
      <c r="E39" s="97" t="s">
        <v>229</v>
      </c>
      <c r="F39" s="16" t="s">
        <v>13</v>
      </c>
      <c r="G39" s="146" t="s">
        <v>7</v>
      </c>
      <c r="H39" s="15" t="s">
        <v>471</v>
      </c>
      <c r="I39" s="146" t="s">
        <v>65</v>
      </c>
      <c r="J39" s="18" t="s">
        <v>476</v>
      </c>
      <c r="K39" s="18" t="s">
        <v>472</v>
      </c>
      <c r="L39" s="18" t="s">
        <v>473</v>
      </c>
      <c r="M39" s="16" t="s">
        <v>13</v>
      </c>
      <c r="N39" s="101"/>
    </row>
  </sheetData>
  <autoFilter ref="A1:M39" xr:uid="{B401C0FB-4F21-C249-A969-A98C6EFC43FA}"/>
  <mergeCells count="3">
    <mergeCell ref="J2:M7"/>
    <mergeCell ref="O2:V5"/>
    <mergeCell ref="A18:D18"/>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ADC1FA81-A9C4-864B-9983-F89C64B00AF4}">
          <x14:formula1>
            <xm:f>drop_down_list!$A$2:$A$12</xm:f>
          </x14:formula1>
          <xm:sqref>D8:D17</xm:sqref>
        </x14:dataValidation>
        <x14:dataValidation type="list" allowBlank="1" showInputMessage="1" showErrorMessage="1" xr:uid="{4C2F1F2E-9BD2-3D42-B5A7-5CB901152537}">
          <x14:formula1>
            <xm:f>drop_down_list!$A$2:$A$14</xm:f>
          </x14:formula1>
          <xm:sqref>D19:D39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354D-0031-5447-99C4-A1B5441C0BAB}">
  <dimension ref="A1:V39"/>
  <sheetViews>
    <sheetView zoomScale="89" zoomScaleNormal="120" workbookViewId="0">
      <selection activeCell="D8" sqref="D8"/>
    </sheetView>
  </sheetViews>
  <sheetFormatPr baseColWidth="10" defaultRowHeight="16" x14ac:dyDescent="0.2"/>
  <cols>
    <col min="1" max="2" width="10.83203125" style="1"/>
    <col min="3" max="3" width="17.1640625" style="2" customWidth="1"/>
    <col min="4" max="4" width="26.6640625" style="2" customWidth="1"/>
    <col min="5" max="5" width="66" style="117" customWidth="1"/>
    <col min="6" max="6" width="24.6640625" style="1" customWidth="1"/>
    <col min="7" max="7" width="14.1640625" style="2" customWidth="1"/>
    <col min="8" max="8" width="40.83203125" style="1" customWidth="1"/>
    <col min="9" max="9" width="10.83203125" style="2"/>
    <col min="10" max="12" width="35.83203125" style="1" customWidth="1"/>
    <col min="13" max="13" width="35.83203125" style="104" customWidth="1"/>
    <col min="14" max="14" width="14.33203125" style="296" customWidth="1"/>
  </cols>
  <sheetData>
    <row r="1" spans="1:22" x14ac:dyDescent="0.2">
      <c r="A1" s="7" t="s">
        <v>4</v>
      </c>
      <c r="B1" s="7"/>
      <c r="C1" s="7" t="s">
        <v>3</v>
      </c>
      <c r="D1" s="7" t="s">
        <v>2</v>
      </c>
      <c r="E1" s="103" t="s">
        <v>5</v>
      </c>
      <c r="F1" s="7" t="s">
        <v>12</v>
      </c>
      <c r="G1" s="7" t="s">
        <v>6</v>
      </c>
      <c r="H1" s="7" t="s">
        <v>7</v>
      </c>
      <c r="I1" s="7" t="s">
        <v>8</v>
      </c>
      <c r="J1" s="7" t="s">
        <v>9</v>
      </c>
      <c r="K1" s="7" t="s">
        <v>10</v>
      </c>
      <c r="L1" s="7" t="s">
        <v>11</v>
      </c>
      <c r="M1" s="7" t="s">
        <v>62</v>
      </c>
    </row>
    <row r="2" spans="1:22" ht="17" x14ac:dyDescent="0.2">
      <c r="A2" s="146">
        <v>1</v>
      </c>
      <c r="B2" s="146" t="s">
        <v>597</v>
      </c>
      <c r="C2" s="146" t="s">
        <v>20</v>
      </c>
      <c r="D2" s="146" t="s">
        <v>415</v>
      </c>
      <c r="E2" s="96" t="s">
        <v>519</v>
      </c>
      <c r="F2" s="53" t="s">
        <v>13</v>
      </c>
      <c r="G2" s="146" t="s">
        <v>59</v>
      </c>
      <c r="H2" s="16"/>
      <c r="I2" s="146" t="s">
        <v>13</v>
      </c>
      <c r="J2" s="443" t="s">
        <v>460</v>
      </c>
      <c r="K2" s="444"/>
      <c r="L2" s="444"/>
      <c r="M2" s="444"/>
      <c r="N2" s="297"/>
      <c r="O2" s="445" t="s">
        <v>484</v>
      </c>
      <c r="P2" s="445"/>
      <c r="Q2" s="445"/>
      <c r="R2" s="445"/>
      <c r="S2" s="445"/>
      <c r="T2" s="445"/>
      <c r="U2" s="445"/>
      <c r="V2" s="445"/>
    </row>
    <row r="3" spans="1:22" ht="17" x14ac:dyDescent="0.2">
      <c r="A3" s="146">
        <v>2</v>
      </c>
      <c r="B3" s="146" t="s">
        <v>597</v>
      </c>
      <c r="C3" s="146" t="s">
        <v>20</v>
      </c>
      <c r="D3" s="146" t="s">
        <v>415</v>
      </c>
      <c r="E3" s="96" t="s">
        <v>520</v>
      </c>
      <c r="F3" s="16" t="s">
        <v>13</v>
      </c>
      <c r="G3" s="146" t="s">
        <v>59</v>
      </c>
      <c r="H3" s="16"/>
      <c r="I3" s="146" t="s">
        <v>13</v>
      </c>
      <c r="J3" s="444"/>
      <c r="K3" s="444"/>
      <c r="L3" s="444"/>
      <c r="M3" s="444"/>
      <c r="N3" s="297"/>
      <c r="O3" s="445"/>
      <c r="P3" s="445"/>
      <c r="Q3" s="445"/>
      <c r="R3" s="445"/>
      <c r="S3" s="445"/>
      <c r="T3" s="445"/>
      <c r="U3" s="445"/>
      <c r="V3" s="445"/>
    </row>
    <row r="4" spans="1:22" ht="17" x14ac:dyDescent="0.2">
      <c r="A4" s="146">
        <v>3</v>
      </c>
      <c r="B4" s="146" t="s">
        <v>597</v>
      </c>
      <c r="C4" s="146" t="s">
        <v>20</v>
      </c>
      <c r="D4" s="146" t="s">
        <v>415</v>
      </c>
      <c r="E4" s="96" t="s">
        <v>521</v>
      </c>
      <c r="F4" s="16" t="s">
        <v>13</v>
      </c>
      <c r="G4" s="146" t="s">
        <v>59</v>
      </c>
      <c r="H4" s="16"/>
      <c r="I4" s="146" t="s">
        <v>13</v>
      </c>
      <c r="J4" s="444"/>
      <c r="K4" s="444"/>
      <c r="L4" s="444"/>
      <c r="M4" s="444"/>
      <c r="N4" s="297"/>
      <c r="O4" s="445"/>
      <c r="P4" s="445"/>
      <c r="Q4" s="445"/>
      <c r="R4" s="445"/>
      <c r="S4" s="445"/>
      <c r="T4" s="445"/>
      <c r="U4" s="445"/>
      <c r="V4" s="445"/>
    </row>
    <row r="5" spans="1:22" ht="17" x14ac:dyDescent="0.2">
      <c r="A5" s="146">
        <v>4</v>
      </c>
      <c r="B5" s="146" t="s">
        <v>597</v>
      </c>
      <c r="C5" s="146" t="s">
        <v>20</v>
      </c>
      <c r="D5" s="146" t="s">
        <v>415</v>
      </c>
      <c r="E5" s="96" t="s">
        <v>522</v>
      </c>
      <c r="F5" s="16" t="s">
        <v>13</v>
      </c>
      <c r="G5" s="146" t="s">
        <v>59</v>
      </c>
      <c r="H5" s="16"/>
      <c r="I5" s="146" t="s">
        <v>13</v>
      </c>
      <c r="J5" s="444"/>
      <c r="K5" s="444"/>
      <c r="L5" s="444"/>
      <c r="M5" s="444"/>
      <c r="N5" s="297"/>
      <c r="O5" s="445"/>
      <c r="P5" s="445"/>
      <c r="Q5" s="445"/>
      <c r="R5" s="445"/>
      <c r="S5" s="445"/>
      <c r="T5" s="445"/>
      <c r="U5" s="445"/>
      <c r="V5" s="445"/>
    </row>
    <row r="6" spans="1:22" ht="17" x14ac:dyDescent="0.2">
      <c r="A6" s="146">
        <v>5</v>
      </c>
      <c r="B6" s="146" t="s">
        <v>597</v>
      </c>
      <c r="C6" s="146" t="s">
        <v>20</v>
      </c>
      <c r="D6" s="146" t="s">
        <v>415</v>
      </c>
      <c r="E6" s="96" t="s">
        <v>169</v>
      </c>
      <c r="F6" s="16" t="s">
        <v>13</v>
      </c>
      <c r="G6" s="146" t="s">
        <v>59</v>
      </c>
      <c r="H6" s="16"/>
      <c r="I6" s="146" t="s">
        <v>13</v>
      </c>
      <c r="J6" s="444"/>
      <c r="K6" s="444"/>
      <c r="L6" s="444"/>
      <c r="M6" s="444"/>
      <c r="N6" s="297"/>
    </row>
    <row r="7" spans="1:22" ht="17" x14ac:dyDescent="0.2">
      <c r="A7" s="146">
        <v>6</v>
      </c>
      <c r="B7" s="146" t="s">
        <v>597</v>
      </c>
      <c r="C7" s="146" t="s">
        <v>20</v>
      </c>
      <c r="D7" s="146" t="s">
        <v>415</v>
      </c>
      <c r="E7" s="96" t="s">
        <v>170</v>
      </c>
      <c r="F7" s="16" t="s">
        <v>13</v>
      </c>
      <c r="G7" s="146" t="s">
        <v>59</v>
      </c>
      <c r="H7" s="16"/>
      <c r="I7" s="146" t="s">
        <v>13</v>
      </c>
      <c r="J7" s="444"/>
      <c r="K7" s="444"/>
      <c r="L7" s="444"/>
      <c r="M7" s="444"/>
      <c r="N7" s="297"/>
    </row>
    <row r="8" spans="1:22" ht="177" customHeight="1" x14ac:dyDescent="0.2">
      <c r="A8" s="146">
        <v>7</v>
      </c>
      <c r="B8" s="146" t="s">
        <v>597</v>
      </c>
      <c r="C8" s="146" t="s">
        <v>0</v>
      </c>
      <c r="D8" s="146" t="s">
        <v>322</v>
      </c>
      <c r="E8" s="97" t="s">
        <v>917</v>
      </c>
      <c r="F8" s="16" t="s">
        <v>31</v>
      </c>
      <c r="G8" s="146" t="s">
        <v>89</v>
      </c>
      <c r="H8" s="86" t="s">
        <v>669</v>
      </c>
      <c r="I8" s="146" t="s">
        <v>63</v>
      </c>
      <c r="J8" s="18" t="s">
        <v>668</v>
      </c>
      <c r="K8" s="18" t="s">
        <v>667</v>
      </c>
      <c r="L8" s="18" t="s">
        <v>666</v>
      </c>
      <c r="M8" s="16" t="s">
        <v>13</v>
      </c>
      <c r="N8" s="294" t="s">
        <v>670</v>
      </c>
      <c r="O8" s="58"/>
    </row>
    <row r="9" spans="1:22" ht="51" x14ac:dyDescent="0.2">
      <c r="A9" s="146">
        <v>8</v>
      </c>
      <c r="B9" s="146" t="s">
        <v>597</v>
      </c>
      <c r="C9" s="146" t="s">
        <v>0</v>
      </c>
      <c r="D9" s="146" t="s">
        <v>322</v>
      </c>
      <c r="E9" s="97" t="s">
        <v>851</v>
      </c>
      <c r="F9" s="16" t="s">
        <v>31</v>
      </c>
      <c r="G9" s="146" t="s">
        <v>70</v>
      </c>
      <c r="H9" s="15" t="s">
        <v>173</v>
      </c>
      <c r="I9" s="146" t="s">
        <v>64</v>
      </c>
      <c r="J9" s="10" t="s">
        <v>13</v>
      </c>
      <c r="K9" s="10" t="s">
        <v>13</v>
      </c>
      <c r="L9" s="10" t="s">
        <v>13</v>
      </c>
      <c r="M9" s="15" t="s">
        <v>198</v>
      </c>
    </row>
    <row r="10" spans="1:22" ht="204" x14ac:dyDescent="0.2">
      <c r="A10" s="146">
        <v>9</v>
      </c>
      <c r="B10" s="146" t="s">
        <v>597</v>
      </c>
      <c r="C10" s="21" t="s">
        <v>0</v>
      </c>
      <c r="D10" s="146" t="s">
        <v>321</v>
      </c>
      <c r="E10" s="295" t="s">
        <v>918</v>
      </c>
      <c r="F10" s="22" t="s">
        <v>31</v>
      </c>
      <c r="G10" s="21" t="s">
        <v>89</v>
      </c>
      <c r="H10" s="29" t="s">
        <v>464</v>
      </c>
      <c r="I10" s="21" t="s">
        <v>63</v>
      </c>
      <c r="J10" s="11" t="s">
        <v>13</v>
      </c>
      <c r="K10" s="11" t="s">
        <v>13</v>
      </c>
      <c r="L10" s="11" t="s">
        <v>13</v>
      </c>
      <c r="M10" s="150" t="s">
        <v>671</v>
      </c>
      <c r="N10" s="298"/>
      <c r="O10" s="119"/>
      <c r="P10" s="119"/>
      <c r="Q10" s="119"/>
      <c r="R10" s="119"/>
      <c r="S10" s="119"/>
      <c r="T10" s="119"/>
      <c r="U10" s="119"/>
      <c r="V10" s="119"/>
    </row>
    <row r="11" spans="1:22" ht="29" customHeight="1" x14ac:dyDescent="0.2">
      <c r="A11" s="146">
        <v>10</v>
      </c>
      <c r="B11" s="146" t="s">
        <v>597</v>
      </c>
      <c r="C11" s="21" t="s">
        <v>0</v>
      </c>
      <c r="D11" s="146" t="s">
        <v>322</v>
      </c>
      <c r="E11" s="295" t="s">
        <v>837</v>
      </c>
      <c r="F11" s="22" t="s">
        <v>13</v>
      </c>
      <c r="G11" s="21" t="s">
        <v>61</v>
      </c>
      <c r="H11" s="22"/>
      <c r="I11" s="21" t="s">
        <v>63</v>
      </c>
      <c r="J11" s="14" t="s">
        <v>67</v>
      </c>
      <c r="K11" s="143">
        <v>3</v>
      </c>
      <c r="L11" s="11" t="s">
        <v>672</v>
      </c>
      <c r="M11" s="22" t="s">
        <v>13</v>
      </c>
      <c r="N11" s="298"/>
      <c r="O11" s="119"/>
      <c r="P11" s="119"/>
      <c r="Q11" s="119"/>
      <c r="R11" s="119"/>
      <c r="S11" s="119"/>
      <c r="T11" s="119"/>
      <c r="U11" s="119"/>
      <c r="V11" s="119"/>
    </row>
    <row r="12" spans="1:22" ht="51" x14ac:dyDescent="0.2">
      <c r="A12" s="146">
        <v>11</v>
      </c>
      <c r="B12" s="146" t="s">
        <v>597</v>
      </c>
      <c r="C12" s="21" t="s">
        <v>0</v>
      </c>
      <c r="D12" s="146" t="s">
        <v>320</v>
      </c>
      <c r="E12" s="295" t="s">
        <v>850</v>
      </c>
      <c r="F12" s="22" t="s">
        <v>31</v>
      </c>
      <c r="G12" s="21" t="s">
        <v>70</v>
      </c>
      <c r="H12" s="29" t="s">
        <v>177</v>
      </c>
      <c r="I12" s="21" t="s">
        <v>65</v>
      </c>
      <c r="J12" s="11" t="s">
        <v>13</v>
      </c>
      <c r="K12" s="11" t="s">
        <v>13</v>
      </c>
      <c r="L12" s="11" t="s">
        <v>13</v>
      </c>
      <c r="M12" s="29" t="s">
        <v>673</v>
      </c>
      <c r="N12" s="298"/>
      <c r="O12" s="119"/>
      <c r="P12" s="119"/>
      <c r="Q12" s="119"/>
      <c r="R12" s="119"/>
      <c r="S12" s="119"/>
      <c r="T12" s="119"/>
      <c r="U12" s="119"/>
      <c r="V12" s="119"/>
    </row>
    <row r="13" spans="1:22" ht="255" x14ac:dyDescent="0.2">
      <c r="A13" s="146">
        <v>12</v>
      </c>
      <c r="B13" s="146" t="s">
        <v>597</v>
      </c>
      <c r="C13" s="146" t="s">
        <v>0</v>
      </c>
      <c r="D13" s="146" t="s">
        <v>322</v>
      </c>
      <c r="E13" s="97" t="s">
        <v>848</v>
      </c>
      <c r="F13" s="16" t="s">
        <v>31</v>
      </c>
      <c r="G13" s="146" t="s">
        <v>89</v>
      </c>
      <c r="H13" s="15" t="s">
        <v>175</v>
      </c>
      <c r="I13" s="146" t="s">
        <v>64</v>
      </c>
      <c r="J13" s="10" t="s">
        <v>13</v>
      </c>
      <c r="K13" s="10" t="s">
        <v>13</v>
      </c>
      <c r="L13" s="10" t="s">
        <v>13</v>
      </c>
      <c r="M13" s="15" t="s">
        <v>200</v>
      </c>
    </row>
    <row r="14" spans="1:22" ht="17" x14ac:dyDescent="0.2">
      <c r="A14" s="146">
        <v>13</v>
      </c>
      <c r="B14" s="21" t="s">
        <v>597</v>
      </c>
      <c r="C14" s="21" t="s">
        <v>0</v>
      </c>
      <c r="D14" s="146" t="s">
        <v>320</v>
      </c>
      <c r="E14" s="295" t="s">
        <v>180</v>
      </c>
      <c r="F14" s="22" t="s">
        <v>13</v>
      </c>
      <c r="G14" s="21" t="s">
        <v>61</v>
      </c>
      <c r="H14" s="29"/>
      <c r="I14" s="21" t="s">
        <v>64</v>
      </c>
      <c r="J14" s="11">
        <v>0</v>
      </c>
      <c r="K14" s="143" t="s">
        <v>203</v>
      </c>
      <c r="L14" s="11" t="s">
        <v>204</v>
      </c>
      <c r="M14" s="29" t="s">
        <v>13</v>
      </c>
      <c r="N14" s="298"/>
      <c r="O14" s="119"/>
      <c r="P14" s="119"/>
      <c r="Q14" s="119"/>
      <c r="R14" s="119"/>
      <c r="S14" s="119"/>
      <c r="T14" s="119"/>
      <c r="U14" s="119"/>
      <c r="V14" s="119"/>
    </row>
    <row r="15" spans="1:22" ht="68" x14ac:dyDescent="0.2">
      <c r="A15" s="146">
        <v>14</v>
      </c>
      <c r="B15" s="146" t="s">
        <v>597</v>
      </c>
      <c r="C15" s="146" t="s">
        <v>0</v>
      </c>
      <c r="D15" s="146" t="s">
        <v>320</v>
      </c>
      <c r="E15" s="97" t="s">
        <v>840</v>
      </c>
      <c r="F15" s="16" t="s">
        <v>31</v>
      </c>
      <c r="G15" s="146" t="s">
        <v>70</v>
      </c>
      <c r="H15" s="15" t="s">
        <v>179</v>
      </c>
      <c r="I15" s="146" t="s">
        <v>64</v>
      </c>
      <c r="J15" s="10" t="s">
        <v>13</v>
      </c>
      <c r="K15" s="10" t="s">
        <v>13</v>
      </c>
      <c r="L15" s="10" t="s">
        <v>13</v>
      </c>
      <c r="M15" s="15" t="s">
        <v>679</v>
      </c>
    </row>
    <row r="16" spans="1:22" s="110" customFormat="1" ht="66" customHeight="1" x14ac:dyDescent="0.2">
      <c r="A16" s="446" t="s">
        <v>474</v>
      </c>
      <c r="B16" s="447"/>
      <c r="C16" s="448"/>
      <c r="D16" s="449"/>
      <c r="E16" s="111" t="s">
        <v>524</v>
      </c>
      <c r="F16" s="112"/>
      <c r="G16" s="108"/>
      <c r="H16" s="113"/>
      <c r="I16" s="114" t="s">
        <v>467</v>
      </c>
      <c r="J16" s="115" t="s">
        <v>13</v>
      </c>
      <c r="K16" s="115" t="s">
        <v>13</v>
      </c>
      <c r="L16" s="115" t="s">
        <v>13</v>
      </c>
      <c r="M16" s="116" t="s">
        <v>13</v>
      </c>
      <c r="N16" s="299"/>
    </row>
    <row r="17" spans="1:22" ht="17" x14ac:dyDescent="0.2">
      <c r="A17" s="152">
        <v>15</v>
      </c>
      <c r="B17" s="152" t="s">
        <v>597</v>
      </c>
      <c r="C17" s="146" t="s">
        <v>0</v>
      </c>
      <c r="D17" s="146" t="s">
        <v>322</v>
      </c>
      <c r="E17" s="97" t="s">
        <v>410</v>
      </c>
      <c r="F17" s="16" t="s">
        <v>13</v>
      </c>
      <c r="G17" s="146" t="s">
        <v>61</v>
      </c>
      <c r="H17" s="15"/>
      <c r="I17" s="146" t="s">
        <v>63</v>
      </c>
      <c r="J17" s="13" t="s">
        <v>582</v>
      </c>
      <c r="K17" s="107" t="s">
        <v>619</v>
      </c>
      <c r="L17" s="10" t="s">
        <v>685</v>
      </c>
      <c r="M17" s="15" t="s">
        <v>13</v>
      </c>
    </row>
    <row r="18" spans="1:22" ht="68" x14ac:dyDescent="0.2">
      <c r="A18" s="152">
        <v>16</v>
      </c>
      <c r="B18" s="152" t="s">
        <v>597</v>
      </c>
      <c r="C18" s="146" t="s">
        <v>0</v>
      </c>
      <c r="D18" s="146" t="s">
        <v>322</v>
      </c>
      <c r="E18" s="97" t="s">
        <v>855</v>
      </c>
      <c r="F18" s="16" t="s">
        <v>31</v>
      </c>
      <c r="G18" s="146" t="s">
        <v>70</v>
      </c>
      <c r="H18" s="86" t="s">
        <v>477</v>
      </c>
      <c r="I18" s="146" t="s">
        <v>64</v>
      </c>
      <c r="J18" s="10" t="s">
        <v>13</v>
      </c>
      <c r="K18" s="10" t="s">
        <v>13</v>
      </c>
      <c r="L18" s="10" t="s">
        <v>13</v>
      </c>
      <c r="M18" s="86" t="s">
        <v>686</v>
      </c>
    </row>
    <row r="19" spans="1:22" ht="85" x14ac:dyDescent="0.2">
      <c r="A19" s="152">
        <v>17</v>
      </c>
      <c r="B19" s="152" t="s">
        <v>597</v>
      </c>
      <c r="C19" s="146" t="s">
        <v>0</v>
      </c>
      <c r="D19" s="146" t="s">
        <v>320</v>
      </c>
      <c r="E19" s="97" t="s">
        <v>468</v>
      </c>
      <c r="F19" s="16" t="s">
        <v>13</v>
      </c>
      <c r="G19" s="146" t="s">
        <v>7</v>
      </c>
      <c r="H19" s="86" t="s">
        <v>478</v>
      </c>
      <c r="I19" s="146" t="s">
        <v>64</v>
      </c>
      <c r="J19" s="97" t="s">
        <v>208</v>
      </c>
      <c r="K19" s="295" t="s">
        <v>687</v>
      </c>
      <c r="L19" s="295" t="s">
        <v>688</v>
      </c>
      <c r="M19" s="16" t="s">
        <v>13</v>
      </c>
    </row>
    <row r="20" spans="1:22" ht="51" x14ac:dyDescent="0.2">
      <c r="A20" s="152">
        <v>18</v>
      </c>
      <c r="B20" s="152" t="s">
        <v>597</v>
      </c>
      <c r="C20" s="146" t="s">
        <v>0</v>
      </c>
      <c r="D20" s="146" t="s">
        <v>322</v>
      </c>
      <c r="E20" s="97" t="s">
        <v>689</v>
      </c>
      <c r="F20" s="16" t="s">
        <v>181</v>
      </c>
      <c r="G20" s="146" t="s">
        <v>7</v>
      </c>
      <c r="H20" s="15" t="s">
        <v>182</v>
      </c>
      <c r="I20" s="146" t="s">
        <v>65</v>
      </c>
      <c r="J20" s="10" t="s">
        <v>81</v>
      </c>
      <c r="K20" s="10" t="s">
        <v>209</v>
      </c>
      <c r="L20" s="18" t="s">
        <v>210</v>
      </c>
      <c r="M20" s="16" t="s">
        <v>13</v>
      </c>
      <c r="N20" s="296" t="s">
        <v>690</v>
      </c>
    </row>
    <row r="21" spans="1:22" ht="85" x14ac:dyDescent="0.2">
      <c r="A21" s="152">
        <v>19</v>
      </c>
      <c r="B21" s="152" t="s">
        <v>597</v>
      </c>
      <c r="C21" s="21" t="s">
        <v>0</v>
      </c>
      <c r="D21" s="146" t="s">
        <v>320</v>
      </c>
      <c r="E21" s="295" t="s">
        <v>512</v>
      </c>
      <c r="F21" s="22" t="s">
        <v>13</v>
      </c>
      <c r="G21" s="21" t="s">
        <v>7</v>
      </c>
      <c r="H21" s="29" t="s">
        <v>513</v>
      </c>
      <c r="I21" s="21" t="s">
        <v>65</v>
      </c>
      <c r="J21" s="17" t="s">
        <v>470</v>
      </c>
      <c r="K21" s="11" t="s">
        <v>217</v>
      </c>
      <c r="L21" s="11" t="s">
        <v>216</v>
      </c>
      <c r="M21" s="22" t="s">
        <v>13</v>
      </c>
      <c r="N21" s="298"/>
      <c r="O21" s="119"/>
      <c r="P21" s="119"/>
      <c r="Q21" s="119"/>
      <c r="R21" s="119"/>
      <c r="S21" s="119"/>
      <c r="T21" s="119"/>
      <c r="U21" s="119"/>
      <c r="V21" s="119"/>
    </row>
    <row r="22" spans="1:22" ht="68" x14ac:dyDescent="0.2">
      <c r="A22" s="152">
        <v>20</v>
      </c>
      <c r="B22" s="152" t="s">
        <v>597</v>
      </c>
      <c r="C22" s="146" t="s">
        <v>0</v>
      </c>
      <c r="D22" s="146" t="s">
        <v>322</v>
      </c>
      <c r="E22" s="97" t="s">
        <v>516</v>
      </c>
      <c r="F22" s="16" t="s">
        <v>13</v>
      </c>
      <c r="G22" s="146" t="s">
        <v>7</v>
      </c>
      <c r="H22" s="86" t="s">
        <v>859</v>
      </c>
      <c r="I22" s="146" t="s">
        <v>64</v>
      </c>
      <c r="J22" s="97" t="s">
        <v>469</v>
      </c>
      <c r="K22" s="301" t="s">
        <v>212</v>
      </c>
      <c r="L22" s="295" t="s">
        <v>211</v>
      </c>
      <c r="M22" s="16" t="s">
        <v>13</v>
      </c>
    </row>
    <row r="23" spans="1:22" ht="85" x14ac:dyDescent="0.2">
      <c r="A23" s="152">
        <v>21</v>
      </c>
      <c r="B23" s="152" t="s">
        <v>597</v>
      </c>
      <c r="C23" s="146" t="s">
        <v>0</v>
      </c>
      <c r="D23" s="146" t="s">
        <v>320</v>
      </c>
      <c r="E23" s="97" t="s">
        <v>842</v>
      </c>
      <c r="F23" s="16" t="s">
        <v>38</v>
      </c>
      <c r="G23" s="146" t="s">
        <v>89</v>
      </c>
      <c r="H23" s="86" t="s">
        <v>481</v>
      </c>
      <c r="I23" s="145" t="s">
        <v>467</v>
      </c>
      <c r="J23" s="10" t="s">
        <v>13</v>
      </c>
      <c r="K23" s="10" t="s">
        <v>13</v>
      </c>
      <c r="L23" s="10" t="s">
        <v>13</v>
      </c>
      <c r="M23" s="16" t="s">
        <v>13</v>
      </c>
    </row>
    <row r="24" spans="1:22" ht="59" customHeight="1" x14ac:dyDescent="0.2">
      <c r="A24" s="152">
        <v>22</v>
      </c>
      <c r="B24" s="152" t="s">
        <v>597</v>
      </c>
      <c r="C24" s="146" t="s">
        <v>0</v>
      </c>
      <c r="D24" s="146" t="s">
        <v>324</v>
      </c>
      <c r="E24" s="97" t="s">
        <v>183</v>
      </c>
      <c r="F24" s="16" t="s">
        <v>13</v>
      </c>
      <c r="G24" s="146" t="s">
        <v>7</v>
      </c>
      <c r="H24" s="15" t="s">
        <v>692</v>
      </c>
      <c r="I24" s="146" t="s">
        <v>64</v>
      </c>
      <c r="J24" s="97" t="s">
        <v>691</v>
      </c>
      <c r="K24" s="295" t="s">
        <v>214</v>
      </c>
      <c r="L24" s="301" t="s">
        <v>213</v>
      </c>
      <c r="M24" s="16" t="s">
        <v>13</v>
      </c>
    </row>
    <row r="25" spans="1:22" ht="51" x14ac:dyDescent="0.2">
      <c r="A25" s="152">
        <v>23</v>
      </c>
      <c r="B25" s="152" t="s">
        <v>597</v>
      </c>
      <c r="C25" s="146" t="s">
        <v>0</v>
      </c>
      <c r="D25" s="146" t="s">
        <v>320</v>
      </c>
      <c r="E25" s="97" t="s">
        <v>846</v>
      </c>
      <c r="F25" s="16" t="s">
        <v>13</v>
      </c>
      <c r="G25" s="146" t="s">
        <v>7</v>
      </c>
      <c r="H25" s="15" t="s">
        <v>695</v>
      </c>
      <c r="I25" s="146" t="s">
        <v>63</v>
      </c>
      <c r="J25" s="97" t="s">
        <v>81</v>
      </c>
      <c r="K25" s="301" t="s">
        <v>693</v>
      </c>
      <c r="L25" s="301" t="s">
        <v>694</v>
      </c>
      <c r="M25" s="16" t="s">
        <v>13</v>
      </c>
      <c r="N25" s="296" t="s">
        <v>696</v>
      </c>
    </row>
    <row r="26" spans="1:22" ht="34" x14ac:dyDescent="0.2">
      <c r="A26" s="152">
        <v>24</v>
      </c>
      <c r="B26" s="152" t="s">
        <v>597</v>
      </c>
      <c r="C26" s="146" t="s">
        <v>0</v>
      </c>
      <c r="D26" s="146" t="s">
        <v>320</v>
      </c>
      <c r="E26" s="97" t="s">
        <v>518</v>
      </c>
      <c r="F26" s="16" t="s">
        <v>13</v>
      </c>
      <c r="G26" s="146" t="s">
        <v>7</v>
      </c>
      <c r="H26" s="15" t="s">
        <v>36</v>
      </c>
      <c r="I26" s="145" t="s">
        <v>467</v>
      </c>
      <c r="J26" s="10" t="s">
        <v>13</v>
      </c>
      <c r="K26" s="10" t="s">
        <v>13</v>
      </c>
      <c r="L26" s="10" t="s">
        <v>13</v>
      </c>
      <c r="M26" s="16" t="s">
        <v>13</v>
      </c>
    </row>
    <row r="27" spans="1:22" ht="119" x14ac:dyDescent="0.2">
      <c r="A27" s="152">
        <v>25</v>
      </c>
      <c r="B27" s="152" t="s">
        <v>597</v>
      </c>
      <c r="C27" s="146" t="s">
        <v>0</v>
      </c>
      <c r="D27" s="146" t="s">
        <v>320</v>
      </c>
      <c r="E27" s="97" t="s">
        <v>187</v>
      </c>
      <c r="F27" s="16" t="s">
        <v>13</v>
      </c>
      <c r="G27" s="146" t="s">
        <v>70</v>
      </c>
      <c r="H27" s="86" t="s">
        <v>482</v>
      </c>
      <c r="I27" s="146" t="s">
        <v>65</v>
      </c>
      <c r="J27" s="302" t="s">
        <v>13</v>
      </c>
      <c r="K27" s="10" t="s">
        <v>13</v>
      </c>
      <c r="L27" s="302" t="s">
        <v>13</v>
      </c>
      <c r="M27" s="15" t="s">
        <v>697</v>
      </c>
    </row>
    <row r="28" spans="1:22" ht="63" customHeight="1" x14ac:dyDescent="0.2">
      <c r="A28" s="152">
        <v>26</v>
      </c>
      <c r="B28" s="152" t="s">
        <v>597</v>
      </c>
      <c r="C28" s="146" t="s">
        <v>0</v>
      </c>
      <c r="D28" s="146" t="s">
        <v>324</v>
      </c>
      <c r="E28" s="97" t="s">
        <v>193</v>
      </c>
      <c r="F28" s="16" t="s">
        <v>13</v>
      </c>
      <c r="G28" s="146" t="s">
        <v>7</v>
      </c>
      <c r="H28" s="15" t="s">
        <v>194</v>
      </c>
      <c r="I28" s="146" t="s">
        <v>65</v>
      </c>
      <c r="J28" s="10" t="s">
        <v>225</v>
      </c>
      <c r="K28" s="18" t="s">
        <v>226</v>
      </c>
      <c r="L28" s="10" t="s">
        <v>224</v>
      </c>
      <c r="M28" s="16" t="s">
        <v>13</v>
      </c>
      <c r="N28" s="300"/>
    </row>
    <row r="29" spans="1:22" ht="54" customHeight="1" x14ac:dyDescent="0.2">
      <c r="A29" s="152">
        <v>27</v>
      </c>
      <c r="B29" s="152" t="s">
        <v>597</v>
      </c>
      <c r="C29" s="21" t="s">
        <v>0</v>
      </c>
      <c r="D29" s="146" t="s">
        <v>320</v>
      </c>
      <c r="E29" s="295" t="s">
        <v>854</v>
      </c>
      <c r="F29" s="22" t="s">
        <v>13</v>
      </c>
      <c r="G29" s="21" t="s">
        <v>7</v>
      </c>
      <c r="H29" s="29" t="s">
        <v>42</v>
      </c>
      <c r="I29" s="93" t="s">
        <v>467</v>
      </c>
      <c r="J29" s="11" t="s">
        <v>13</v>
      </c>
      <c r="K29" s="11" t="s">
        <v>13</v>
      </c>
      <c r="L29" s="11" t="s">
        <v>13</v>
      </c>
      <c r="M29" s="22" t="s">
        <v>13</v>
      </c>
      <c r="N29" s="94"/>
      <c r="O29" s="119"/>
      <c r="P29" s="119"/>
      <c r="Q29" s="119"/>
      <c r="R29" s="119"/>
      <c r="S29" s="119"/>
      <c r="T29" s="119"/>
      <c r="U29" s="119"/>
      <c r="V29" s="119"/>
    </row>
    <row r="30" spans="1:22" ht="61" customHeight="1" x14ac:dyDescent="0.2">
      <c r="A30" s="152">
        <v>28</v>
      </c>
      <c r="B30" s="152" t="s">
        <v>597</v>
      </c>
      <c r="C30" s="21" t="s">
        <v>0</v>
      </c>
      <c r="D30" s="146" t="s">
        <v>323</v>
      </c>
      <c r="E30" s="295" t="s">
        <v>920</v>
      </c>
      <c r="F30" s="22"/>
      <c r="G30" s="21" t="s">
        <v>7</v>
      </c>
      <c r="H30" s="17" t="s">
        <v>449</v>
      </c>
      <c r="I30" s="21" t="s">
        <v>64</v>
      </c>
      <c r="J30" s="17" t="s">
        <v>451</v>
      </c>
      <c r="K30" s="22"/>
      <c r="L30" s="29" t="s">
        <v>452</v>
      </c>
      <c r="M30" s="22"/>
      <c r="N30" s="298"/>
      <c r="O30" s="119"/>
      <c r="P30" s="119"/>
      <c r="Q30" s="119"/>
      <c r="R30" s="119"/>
      <c r="S30" s="119"/>
      <c r="T30" s="119"/>
      <c r="U30" s="119"/>
      <c r="V30" s="119"/>
    </row>
    <row r="31" spans="1:22" ht="103" customHeight="1" x14ac:dyDescent="0.2">
      <c r="A31" s="152">
        <v>29</v>
      </c>
      <c r="B31" s="152" t="s">
        <v>597</v>
      </c>
      <c r="C31" s="21" t="s">
        <v>0</v>
      </c>
      <c r="D31" s="146" t="s">
        <v>324</v>
      </c>
      <c r="E31" s="295" t="s">
        <v>231</v>
      </c>
      <c r="F31" s="22" t="s">
        <v>13</v>
      </c>
      <c r="G31" s="21" t="s">
        <v>7</v>
      </c>
      <c r="H31" s="29" t="s">
        <v>232</v>
      </c>
      <c r="I31" s="21" t="s">
        <v>65</v>
      </c>
      <c r="J31" s="17" t="s">
        <v>242</v>
      </c>
      <c r="K31" s="17" t="s">
        <v>240</v>
      </c>
      <c r="L31" s="17" t="s">
        <v>241</v>
      </c>
      <c r="M31" s="22"/>
      <c r="N31" s="298"/>
      <c r="O31" s="119"/>
      <c r="P31" s="119"/>
      <c r="Q31" s="119"/>
      <c r="R31" s="119"/>
      <c r="S31" s="119"/>
      <c r="T31" s="119"/>
      <c r="U31" s="119"/>
      <c r="V31" s="119"/>
    </row>
    <row r="32" spans="1:22" ht="85" x14ac:dyDescent="0.2">
      <c r="A32" s="152">
        <v>30</v>
      </c>
      <c r="B32" s="152" t="s">
        <v>597</v>
      </c>
      <c r="C32" s="146" t="s">
        <v>0</v>
      </c>
      <c r="D32" s="146" t="s">
        <v>320</v>
      </c>
      <c r="E32" s="97" t="s">
        <v>195</v>
      </c>
      <c r="F32" s="16" t="s">
        <v>13</v>
      </c>
      <c r="G32" s="146" t="s">
        <v>7</v>
      </c>
      <c r="H32" s="15" t="s">
        <v>115</v>
      </c>
      <c r="I32" s="146" t="s">
        <v>65</v>
      </c>
      <c r="J32" s="18" t="s">
        <v>135</v>
      </c>
      <c r="K32" s="10" t="s">
        <v>134</v>
      </c>
      <c r="L32" s="18" t="s">
        <v>133</v>
      </c>
      <c r="M32" s="16" t="s">
        <v>13</v>
      </c>
      <c r="N32" s="300"/>
    </row>
    <row r="33" spans="1:14" ht="142" customHeight="1" x14ac:dyDescent="0.2">
      <c r="A33" s="152">
        <v>31</v>
      </c>
      <c r="B33" s="152" t="s">
        <v>597</v>
      </c>
      <c r="C33" s="146" t="s">
        <v>0</v>
      </c>
      <c r="D33" s="146" t="s">
        <v>323</v>
      </c>
      <c r="E33" s="97" t="s">
        <v>229</v>
      </c>
      <c r="F33" s="16" t="s">
        <v>13</v>
      </c>
      <c r="G33" s="146" t="s">
        <v>7</v>
      </c>
      <c r="H33" s="15" t="s">
        <v>712</v>
      </c>
      <c r="I33" s="146" t="s">
        <v>65</v>
      </c>
      <c r="J33" s="96" t="s">
        <v>476</v>
      </c>
      <c r="K33" s="153" t="s">
        <v>710</v>
      </c>
      <c r="L33" s="153" t="s">
        <v>711</v>
      </c>
      <c r="M33" s="16" t="s">
        <v>13</v>
      </c>
      <c r="N33" s="300"/>
    </row>
    <row r="34" spans="1:14" s="195" customFormat="1" x14ac:dyDescent="0.2">
      <c r="A34" s="303">
        <v>32</v>
      </c>
      <c r="B34" s="232" t="s">
        <v>598</v>
      </c>
      <c r="C34" s="232" t="s">
        <v>0</v>
      </c>
      <c r="D34" s="232" t="s">
        <v>415</v>
      </c>
      <c r="E34" s="304" t="s">
        <v>663</v>
      </c>
      <c r="F34" s="305" t="s">
        <v>13</v>
      </c>
      <c r="G34" s="232" t="s">
        <v>61</v>
      </c>
      <c r="H34" s="233"/>
      <c r="I34" s="232" t="s">
        <v>63</v>
      </c>
      <c r="J34" s="233" t="s">
        <v>664</v>
      </c>
      <c r="K34" s="305" t="s">
        <v>665</v>
      </c>
      <c r="L34" s="233" t="s">
        <v>557</v>
      </c>
      <c r="M34" s="305" t="s">
        <v>13</v>
      </c>
      <c r="N34" s="306"/>
    </row>
    <row r="35" spans="1:14" s="195" customFormat="1" ht="85" x14ac:dyDescent="0.2">
      <c r="A35" s="232">
        <v>33</v>
      </c>
      <c r="B35" s="232" t="s">
        <v>598</v>
      </c>
      <c r="C35" s="232" t="s">
        <v>0</v>
      </c>
      <c r="D35" s="232" t="s">
        <v>415</v>
      </c>
      <c r="E35" s="304" t="s">
        <v>674</v>
      </c>
      <c r="F35" s="305" t="s">
        <v>13</v>
      </c>
      <c r="G35" s="232" t="s">
        <v>7</v>
      </c>
      <c r="H35" s="234" t="s">
        <v>677</v>
      </c>
      <c r="I35" s="232" t="s">
        <v>64</v>
      </c>
      <c r="J35" s="234" t="s">
        <v>675</v>
      </c>
      <c r="K35" s="234" t="s">
        <v>676</v>
      </c>
      <c r="L35" s="233" t="s">
        <v>678</v>
      </c>
      <c r="M35" s="305" t="s">
        <v>13</v>
      </c>
      <c r="N35" s="306"/>
    </row>
    <row r="36" spans="1:14" s="307" customFormat="1" ht="51" x14ac:dyDescent="0.2">
      <c r="A36" s="232">
        <v>34</v>
      </c>
      <c r="B36" s="232" t="s">
        <v>598</v>
      </c>
      <c r="C36" s="232" t="s">
        <v>0</v>
      </c>
      <c r="D36" s="232" t="s">
        <v>415</v>
      </c>
      <c r="E36" s="304" t="s">
        <v>680</v>
      </c>
      <c r="F36" s="305" t="s">
        <v>13</v>
      </c>
      <c r="G36" s="232" t="s">
        <v>7</v>
      </c>
      <c r="H36" s="234" t="s">
        <v>684</v>
      </c>
      <c r="I36" s="232" t="s">
        <v>63</v>
      </c>
      <c r="J36" s="234" t="s">
        <v>681</v>
      </c>
      <c r="K36" s="279" t="s">
        <v>682</v>
      </c>
      <c r="L36" s="279" t="s">
        <v>683</v>
      </c>
      <c r="M36" s="305" t="s">
        <v>13</v>
      </c>
      <c r="N36" s="306"/>
    </row>
    <row r="37" spans="1:14" s="195" customFormat="1" ht="34" x14ac:dyDescent="0.2">
      <c r="A37" s="232">
        <v>35</v>
      </c>
      <c r="B37" s="232" t="s">
        <v>598</v>
      </c>
      <c r="C37" s="232" t="s">
        <v>0</v>
      </c>
      <c r="D37" s="232" t="s">
        <v>415</v>
      </c>
      <c r="E37" s="304" t="s">
        <v>919</v>
      </c>
      <c r="F37" s="305" t="s">
        <v>13</v>
      </c>
      <c r="G37" s="308" t="s">
        <v>7</v>
      </c>
      <c r="H37" s="234" t="s">
        <v>707</v>
      </c>
      <c r="I37" s="309" t="s">
        <v>64</v>
      </c>
      <c r="J37" s="310" t="s">
        <v>700</v>
      </c>
      <c r="K37" s="311" t="s">
        <v>13</v>
      </c>
      <c r="L37" s="312" t="s">
        <v>701</v>
      </c>
      <c r="M37" s="305" t="s">
        <v>13</v>
      </c>
      <c r="N37" s="306"/>
    </row>
    <row r="38" spans="1:14" s="307" customFormat="1" ht="170" x14ac:dyDescent="0.2">
      <c r="A38" s="232">
        <v>36</v>
      </c>
      <c r="B38" s="232" t="s">
        <v>598</v>
      </c>
      <c r="C38" s="232" t="s">
        <v>0</v>
      </c>
      <c r="D38" s="232" t="s">
        <v>415</v>
      </c>
      <c r="E38" s="304" t="s">
        <v>698</v>
      </c>
      <c r="F38" s="305" t="s">
        <v>13</v>
      </c>
      <c r="G38" s="190" t="s">
        <v>89</v>
      </c>
      <c r="H38" s="234" t="s">
        <v>708</v>
      </c>
      <c r="I38" s="191" t="s">
        <v>65</v>
      </c>
      <c r="J38" s="313" t="s">
        <v>702</v>
      </c>
      <c r="K38" s="194" t="s">
        <v>703</v>
      </c>
      <c r="L38" s="194" t="s">
        <v>704</v>
      </c>
      <c r="M38" s="305" t="s">
        <v>13</v>
      </c>
      <c r="N38" s="306"/>
    </row>
    <row r="39" spans="1:14" s="307" customFormat="1" ht="34" x14ac:dyDescent="0.2">
      <c r="A39" s="232">
        <v>37</v>
      </c>
      <c r="B39" s="232" t="s">
        <v>598</v>
      </c>
      <c r="C39" s="232" t="s">
        <v>0</v>
      </c>
      <c r="D39" s="232" t="s">
        <v>415</v>
      </c>
      <c r="E39" s="304" t="s">
        <v>699</v>
      </c>
      <c r="F39" s="305" t="s">
        <v>13</v>
      </c>
      <c r="G39" s="190" t="s">
        <v>7</v>
      </c>
      <c r="H39" s="234" t="s">
        <v>709</v>
      </c>
      <c r="I39" s="191" t="s">
        <v>64</v>
      </c>
      <c r="J39" s="313" t="s">
        <v>705</v>
      </c>
      <c r="K39" s="314" t="s">
        <v>13</v>
      </c>
      <c r="L39" s="194" t="s">
        <v>706</v>
      </c>
      <c r="M39" s="305" t="s">
        <v>13</v>
      </c>
      <c r="N39" s="306"/>
    </row>
  </sheetData>
  <autoFilter ref="A1:M39" xr:uid="{B401C0FB-4F21-C249-A969-A98C6EFC43FA}"/>
  <mergeCells count="3">
    <mergeCell ref="J2:M7"/>
    <mergeCell ref="O2:V5"/>
    <mergeCell ref="A16:D16"/>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5E60CDB-6B8F-5E41-8F5D-95E16E6B91D8}">
          <x14:formula1>
            <xm:f>drop_down_list!$A$2:$A$12</xm:f>
          </x14:formula1>
          <xm:sqref>D8:D15</xm:sqref>
        </x14:dataValidation>
        <x14:dataValidation type="list" allowBlank="1" showInputMessage="1" showErrorMessage="1" xr:uid="{1AE674FF-BD84-134A-BD62-60AB47B89132}">
          <x14:formula1>
            <xm:f>drop_down_list!$A$2:$A$14</xm:f>
          </x14:formula1>
          <xm:sqref>D17:D33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1EB9-B859-F849-8880-2BEC62822B1A}">
  <sheetPr>
    <tabColor theme="7" tint="0.59999389629810485"/>
  </sheetPr>
  <dimension ref="A1:N37"/>
  <sheetViews>
    <sheetView topLeftCell="D32" zoomScale="89" zoomScaleNormal="120" workbookViewId="0">
      <selection activeCell="H43" sqref="H43"/>
    </sheetView>
  </sheetViews>
  <sheetFormatPr baseColWidth="10" defaultRowHeight="16" x14ac:dyDescent="0.2"/>
  <cols>
    <col min="1" max="2" width="10.83203125" style="359"/>
    <col min="3" max="3" width="17.1640625" style="359" customWidth="1"/>
    <col min="4" max="4" width="26.6640625" style="359" customWidth="1"/>
    <col min="5" max="5" width="66" style="117" customWidth="1"/>
    <col min="6" max="6" width="24.6640625" style="1" customWidth="1"/>
    <col min="7" max="7" width="14.1640625" style="359" customWidth="1"/>
    <col min="8" max="8" width="40.83203125" style="1" customWidth="1"/>
    <col min="9" max="9" width="10.83203125" style="359"/>
    <col min="10" max="12" width="35.83203125" style="1" customWidth="1"/>
    <col min="13" max="13" width="35.83203125" style="104" customWidth="1"/>
    <col min="14" max="14" width="14.33203125" style="296" customWidth="1"/>
  </cols>
  <sheetData>
    <row r="1" spans="1:14" x14ac:dyDescent="0.2">
      <c r="A1" s="7" t="s">
        <v>4</v>
      </c>
      <c r="B1" s="7"/>
      <c r="C1" s="7" t="s">
        <v>3</v>
      </c>
      <c r="D1" s="7" t="s">
        <v>2</v>
      </c>
      <c r="E1" s="103" t="s">
        <v>5</v>
      </c>
      <c r="F1" s="7" t="s">
        <v>12</v>
      </c>
      <c r="G1" s="7" t="s">
        <v>6</v>
      </c>
      <c r="H1" s="7" t="s">
        <v>7</v>
      </c>
      <c r="I1" s="7" t="s">
        <v>8</v>
      </c>
      <c r="J1" s="7" t="s">
        <v>9</v>
      </c>
      <c r="K1" s="7" t="s">
        <v>10</v>
      </c>
      <c r="L1" s="7" t="s">
        <v>11</v>
      </c>
      <c r="M1" s="7" t="s">
        <v>62</v>
      </c>
    </row>
    <row r="2" spans="1:14" x14ac:dyDescent="0.2">
      <c r="A2" s="146">
        <v>1</v>
      </c>
      <c r="B2" s="146" t="s">
        <v>13</v>
      </c>
      <c r="C2" s="146" t="s">
        <v>20</v>
      </c>
      <c r="D2" s="16" t="s">
        <v>13</v>
      </c>
      <c r="E2" s="16" t="s">
        <v>999</v>
      </c>
      <c r="F2" s="16" t="s">
        <v>13</v>
      </c>
      <c r="G2" s="146" t="s">
        <v>59</v>
      </c>
      <c r="H2" s="15"/>
      <c r="I2" s="146" t="s">
        <v>13</v>
      </c>
      <c r="J2" s="443" t="s">
        <v>460</v>
      </c>
      <c r="K2" s="444"/>
      <c r="L2" s="444"/>
      <c r="M2" s="444"/>
      <c r="N2" s="297"/>
    </row>
    <row r="3" spans="1:14" x14ac:dyDescent="0.2">
      <c r="A3" s="146">
        <v>2</v>
      </c>
      <c r="B3" s="146" t="s">
        <v>13</v>
      </c>
      <c r="C3" s="146" t="s">
        <v>20</v>
      </c>
      <c r="D3" s="16" t="s">
        <v>13</v>
      </c>
      <c r="E3" s="16" t="s">
        <v>1000</v>
      </c>
      <c r="F3" s="16" t="s">
        <v>13</v>
      </c>
      <c r="G3" s="146" t="s">
        <v>59</v>
      </c>
      <c r="H3" s="15"/>
      <c r="I3" s="146" t="s">
        <v>13</v>
      </c>
      <c r="J3" s="444"/>
      <c r="K3" s="444"/>
      <c r="L3" s="444"/>
      <c r="M3" s="444"/>
      <c r="N3" s="297"/>
    </row>
    <row r="4" spans="1:14" x14ac:dyDescent="0.2">
      <c r="A4" s="146">
        <v>3</v>
      </c>
      <c r="B4" s="146" t="s">
        <v>13</v>
      </c>
      <c r="C4" s="146" t="s">
        <v>20</v>
      </c>
      <c r="D4" s="16" t="s">
        <v>13</v>
      </c>
      <c r="E4" s="16" t="s">
        <v>1001</v>
      </c>
      <c r="F4" s="16" t="s">
        <v>13</v>
      </c>
      <c r="G4" s="146" t="s">
        <v>59</v>
      </c>
      <c r="H4" s="15"/>
      <c r="I4" s="146" t="s">
        <v>13</v>
      </c>
      <c r="J4" s="444"/>
      <c r="K4" s="444"/>
      <c r="L4" s="444"/>
      <c r="M4" s="444"/>
      <c r="N4" s="297"/>
    </row>
    <row r="5" spans="1:14" x14ac:dyDescent="0.2">
      <c r="A5" s="146">
        <v>4</v>
      </c>
      <c r="B5" s="146" t="s">
        <v>13</v>
      </c>
      <c r="C5" s="146" t="s">
        <v>20</v>
      </c>
      <c r="D5" s="16" t="s">
        <v>13</v>
      </c>
      <c r="E5" s="16" t="s">
        <v>1002</v>
      </c>
      <c r="F5" s="16" t="s">
        <v>13</v>
      </c>
      <c r="G5" s="146" t="s">
        <v>59</v>
      </c>
      <c r="H5" s="15"/>
      <c r="I5" s="146" t="s">
        <v>13</v>
      </c>
      <c r="J5" s="444"/>
      <c r="K5" s="444"/>
      <c r="L5" s="444"/>
      <c r="M5" s="444"/>
      <c r="N5" s="297"/>
    </row>
    <row r="6" spans="1:14" x14ac:dyDescent="0.2">
      <c r="A6" s="146">
        <v>5</v>
      </c>
      <c r="B6" s="146" t="s">
        <v>13</v>
      </c>
      <c r="C6" s="146" t="s">
        <v>20</v>
      </c>
      <c r="D6" s="16" t="s">
        <v>13</v>
      </c>
      <c r="E6" s="16" t="s">
        <v>169</v>
      </c>
      <c r="F6" s="16" t="s">
        <v>13</v>
      </c>
      <c r="G6" s="146" t="s">
        <v>59</v>
      </c>
      <c r="H6" s="15"/>
      <c r="I6" s="146" t="s">
        <v>13</v>
      </c>
      <c r="J6" s="444"/>
      <c r="K6" s="444"/>
      <c r="L6" s="444"/>
      <c r="M6" s="444"/>
      <c r="N6" s="297"/>
    </row>
    <row r="7" spans="1:14" x14ac:dyDescent="0.2">
      <c r="A7" s="146">
        <v>6</v>
      </c>
      <c r="B7" s="146" t="s">
        <v>13</v>
      </c>
      <c r="C7" s="146" t="s">
        <v>20</v>
      </c>
      <c r="D7" s="16" t="s">
        <v>13</v>
      </c>
      <c r="E7" s="16" t="s">
        <v>170</v>
      </c>
      <c r="F7" s="16" t="s">
        <v>13</v>
      </c>
      <c r="G7" s="146" t="s">
        <v>59</v>
      </c>
      <c r="H7" s="15"/>
      <c r="I7" s="146" t="s">
        <v>13</v>
      </c>
      <c r="J7" s="444"/>
      <c r="K7" s="444"/>
      <c r="L7" s="444"/>
      <c r="M7" s="444"/>
      <c r="N7" s="297"/>
    </row>
    <row r="8" spans="1:14" ht="177" customHeight="1" x14ac:dyDescent="0.2">
      <c r="A8" s="146">
        <v>7</v>
      </c>
      <c r="B8" s="146" t="s">
        <v>936</v>
      </c>
      <c r="C8" s="146" t="s">
        <v>0</v>
      </c>
      <c r="D8" s="16" t="s">
        <v>324</v>
      </c>
      <c r="E8" s="16" t="s">
        <v>231</v>
      </c>
      <c r="F8" s="16" t="s">
        <v>13</v>
      </c>
      <c r="G8" s="146" t="s">
        <v>7</v>
      </c>
      <c r="H8" s="15" t="s">
        <v>232</v>
      </c>
      <c r="I8" s="360"/>
      <c r="J8" s="380"/>
      <c r="K8" s="380"/>
      <c r="L8" s="380"/>
      <c r="M8" s="361"/>
      <c r="N8" s="294"/>
    </row>
    <row r="9" spans="1:14" ht="51" x14ac:dyDescent="0.2">
      <c r="A9" s="146">
        <v>8</v>
      </c>
      <c r="B9" s="146" t="s">
        <v>936</v>
      </c>
      <c r="C9" s="146" t="s">
        <v>0</v>
      </c>
      <c r="D9" s="16" t="s">
        <v>324</v>
      </c>
      <c r="E9" s="16" t="s">
        <v>193</v>
      </c>
      <c r="F9" s="16" t="s">
        <v>13</v>
      </c>
      <c r="G9" s="146" t="s">
        <v>7</v>
      </c>
      <c r="H9" s="15" t="s">
        <v>194</v>
      </c>
      <c r="I9" s="360"/>
      <c r="J9" s="368"/>
      <c r="K9" s="368"/>
      <c r="L9" s="368"/>
      <c r="M9" s="369"/>
    </row>
    <row r="10" spans="1:14" ht="17" x14ac:dyDescent="0.2">
      <c r="A10" s="146">
        <v>9</v>
      </c>
      <c r="B10" s="146" t="s">
        <v>936</v>
      </c>
      <c r="C10" s="146" t="s">
        <v>0</v>
      </c>
      <c r="D10" s="16" t="s">
        <v>324</v>
      </c>
      <c r="E10" s="16" t="s">
        <v>188</v>
      </c>
      <c r="F10" s="16" t="s">
        <v>13</v>
      </c>
      <c r="G10" s="146" t="s">
        <v>61</v>
      </c>
      <c r="H10" s="15" t="s">
        <v>13</v>
      </c>
      <c r="I10" s="360"/>
      <c r="J10" s="368"/>
      <c r="K10" s="368"/>
      <c r="L10" s="368"/>
      <c r="M10" s="384"/>
      <c r="N10" s="298"/>
    </row>
    <row r="11" spans="1:14" ht="29" customHeight="1" x14ac:dyDescent="0.2">
      <c r="A11" s="146">
        <v>10</v>
      </c>
      <c r="B11" s="146" t="s">
        <v>936</v>
      </c>
      <c r="C11" s="146" t="s">
        <v>0</v>
      </c>
      <c r="D11" s="16" t="s">
        <v>320</v>
      </c>
      <c r="E11" s="16" t="s">
        <v>190</v>
      </c>
      <c r="F11" s="16" t="s">
        <v>13</v>
      </c>
      <c r="G11" s="146" t="s">
        <v>61</v>
      </c>
      <c r="H11" s="15" t="s">
        <v>13</v>
      </c>
      <c r="I11" s="360"/>
      <c r="J11" s="385"/>
      <c r="K11" s="374"/>
      <c r="L11" s="368"/>
      <c r="M11" s="361"/>
      <c r="N11" s="298"/>
    </row>
    <row r="12" spans="1:14" ht="51" x14ac:dyDescent="0.2">
      <c r="A12" s="146">
        <v>11</v>
      </c>
      <c r="B12" s="146" t="s">
        <v>936</v>
      </c>
      <c r="C12" s="146" t="s">
        <v>0</v>
      </c>
      <c r="D12" s="16" t="s">
        <v>320</v>
      </c>
      <c r="E12" s="16" t="s">
        <v>854</v>
      </c>
      <c r="F12" s="16" t="s">
        <v>13</v>
      </c>
      <c r="G12" s="146" t="s">
        <v>7</v>
      </c>
      <c r="H12" s="15" t="s">
        <v>42</v>
      </c>
      <c r="I12" s="360"/>
      <c r="J12" s="368"/>
      <c r="K12" s="368"/>
      <c r="L12" s="368"/>
      <c r="M12" s="369"/>
      <c r="N12" s="298"/>
    </row>
    <row r="13" spans="1:14" x14ac:dyDescent="0.2">
      <c r="A13" s="146">
        <v>12</v>
      </c>
      <c r="B13" s="146" t="s">
        <v>937</v>
      </c>
      <c r="C13" s="146" t="s">
        <v>0</v>
      </c>
      <c r="D13" s="16" t="s">
        <v>320</v>
      </c>
      <c r="E13" s="16" t="s">
        <v>1003</v>
      </c>
      <c r="F13" s="16"/>
      <c r="G13" s="146" t="s">
        <v>1004</v>
      </c>
      <c r="H13" s="15"/>
      <c r="I13" s="360"/>
      <c r="J13" s="368"/>
      <c r="K13" s="368"/>
      <c r="L13" s="368"/>
      <c r="M13" s="369"/>
    </row>
    <row r="14" spans="1:14" ht="85" x14ac:dyDescent="0.2">
      <c r="A14" s="146">
        <v>13</v>
      </c>
      <c r="B14" s="146" t="s">
        <v>936</v>
      </c>
      <c r="C14" s="146" t="s">
        <v>0</v>
      </c>
      <c r="D14" s="16" t="s">
        <v>320</v>
      </c>
      <c r="E14" s="16" t="s">
        <v>842</v>
      </c>
      <c r="F14" s="16" t="s">
        <v>13</v>
      </c>
      <c r="G14" s="146" t="s">
        <v>727</v>
      </c>
      <c r="H14" s="15" t="s">
        <v>1005</v>
      </c>
      <c r="I14" s="360"/>
      <c r="J14" s="368"/>
      <c r="K14" s="374"/>
      <c r="L14" s="368"/>
      <c r="M14" s="369"/>
      <c r="N14" s="298"/>
    </row>
    <row r="15" spans="1:14" ht="85" x14ac:dyDescent="0.2">
      <c r="A15" s="146">
        <v>14</v>
      </c>
      <c r="B15" s="146" t="s">
        <v>936</v>
      </c>
      <c r="C15" s="146" t="s">
        <v>0</v>
      </c>
      <c r="D15" s="16" t="s">
        <v>320</v>
      </c>
      <c r="E15" s="16" t="s">
        <v>512</v>
      </c>
      <c r="F15" s="16" t="s">
        <v>13</v>
      </c>
      <c r="G15" s="146" t="s">
        <v>7</v>
      </c>
      <c r="H15" s="15" t="s">
        <v>513</v>
      </c>
      <c r="I15" s="360"/>
      <c r="J15" s="368"/>
      <c r="K15" s="368"/>
      <c r="L15" s="368"/>
      <c r="M15" s="369"/>
    </row>
    <row r="16" spans="1:14" s="110" customFormat="1" ht="66" customHeight="1" x14ac:dyDescent="0.2">
      <c r="A16" s="146">
        <v>15</v>
      </c>
      <c r="B16" s="146" t="s">
        <v>937</v>
      </c>
      <c r="C16" s="146" t="s">
        <v>0</v>
      </c>
      <c r="D16" s="16" t="s">
        <v>320</v>
      </c>
      <c r="E16" s="16" t="s">
        <v>1006</v>
      </c>
      <c r="F16" s="16"/>
      <c r="G16" s="146" t="s">
        <v>727</v>
      </c>
      <c r="H16" s="15" t="s">
        <v>1007</v>
      </c>
      <c r="I16" s="386"/>
      <c r="J16" s="387"/>
      <c r="K16" s="387"/>
      <c r="L16" s="387"/>
      <c r="M16" s="388"/>
      <c r="N16" s="299"/>
    </row>
    <row r="17" spans="1:14" ht="51" x14ac:dyDescent="0.2">
      <c r="A17" s="146">
        <v>16</v>
      </c>
      <c r="B17" s="146" t="s">
        <v>937</v>
      </c>
      <c r="C17" s="146" t="s">
        <v>0</v>
      </c>
      <c r="D17" s="16" t="s">
        <v>320</v>
      </c>
      <c r="E17" s="16" t="s">
        <v>1008</v>
      </c>
      <c r="F17" s="16"/>
      <c r="G17" s="146" t="s">
        <v>7</v>
      </c>
      <c r="H17" s="15" t="s">
        <v>1009</v>
      </c>
      <c r="I17" s="360"/>
      <c r="J17" s="385"/>
      <c r="K17" s="374"/>
      <c r="L17" s="368"/>
      <c r="M17" s="369"/>
    </row>
    <row r="18" spans="1:14" ht="51" x14ac:dyDescent="0.2">
      <c r="A18" s="146">
        <v>17</v>
      </c>
      <c r="B18" s="146" t="s">
        <v>936</v>
      </c>
      <c r="C18" s="146" t="s">
        <v>0</v>
      </c>
      <c r="D18" s="16" t="s">
        <v>320</v>
      </c>
      <c r="E18" s="16" t="s">
        <v>846</v>
      </c>
      <c r="F18" s="16" t="s">
        <v>13</v>
      </c>
      <c r="G18" s="146" t="s">
        <v>7</v>
      </c>
      <c r="H18" s="15" t="s">
        <v>695</v>
      </c>
      <c r="I18" s="360"/>
      <c r="J18" s="368"/>
      <c r="K18" s="368"/>
      <c r="L18" s="368"/>
      <c r="M18" s="389"/>
    </row>
    <row r="19" spans="1:14" ht="68" x14ac:dyDescent="0.2">
      <c r="A19" s="146">
        <v>18</v>
      </c>
      <c r="B19" s="146" t="s">
        <v>937</v>
      </c>
      <c r="C19" s="146" t="s">
        <v>0</v>
      </c>
      <c r="D19" s="16" t="s">
        <v>324</v>
      </c>
      <c r="E19" s="16" t="s">
        <v>1010</v>
      </c>
      <c r="F19" s="16"/>
      <c r="G19" s="146" t="s">
        <v>7</v>
      </c>
      <c r="H19" s="15" t="s">
        <v>1011</v>
      </c>
      <c r="I19" s="360"/>
      <c r="J19" s="390"/>
      <c r="K19" s="390"/>
      <c r="L19" s="390"/>
      <c r="M19" s="361"/>
    </row>
    <row r="20" spans="1:14" ht="51" x14ac:dyDescent="0.2">
      <c r="A20" s="146">
        <v>19</v>
      </c>
      <c r="B20" s="146" t="s">
        <v>936</v>
      </c>
      <c r="C20" s="146" t="s">
        <v>0</v>
      </c>
      <c r="D20" s="16" t="s">
        <v>322</v>
      </c>
      <c r="E20" s="16" t="s">
        <v>851</v>
      </c>
      <c r="F20" s="16" t="s">
        <v>13</v>
      </c>
      <c r="G20" s="146" t="s">
        <v>727</v>
      </c>
      <c r="H20" s="15" t="s">
        <v>173</v>
      </c>
      <c r="I20" s="360"/>
      <c r="J20" s="368"/>
      <c r="K20" s="368"/>
      <c r="L20" s="380"/>
      <c r="M20" s="361"/>
    </row>
    <row r="21" spans="1:14" ht="68" x14ac:dyDescent="0.2">
      <c r="A21" s="146">
        <v>20</v>
      </c>
      <c r="B21" s="146" t="s">
        <v>936</v>
      </c>
      <c r="C21" s="146" t="s">
        <v>0</v>
      </c>
      <c r="D21" s="16" t="s">
        <v>322</v>
      </c>
      <c r="E21" s="16" t="s">
        <v>516</v>
      </c>
      <c r="F21" s="16" t="s">
        <v>13</v>
      </c>
      <c r="G21" s="146" t="s">
        <v>7</v>
      </c>
      <c r="H21" s="15" t="s">
        <v>1012</v>
      </c>
      <c r="I21" s="360"/>
      <c r="J21" s="380"/>
      <c r="K21" s="368"/>
      <c r="L21" s="368"/>
      <c r="M21" s="361"/>
      <c r="N21" s="298"/>
    </row>
    <row r="22" spans="1:14" ht="51" x14ac:dyDescent="0.2">
      <c r="A22" s="146">
        <v>21</v>
      </c>
      <c r="B22" s="146" t="s">
        <v>936</v>
      </c>
      <c r="C22" s="146" t="s">
        <v>0</v>
      </c>
      <c r="D22" s="16" t="s">
        <v>320</v>
      </c>
      <c r="E22" s="16" t="s">
        <v>850</v>
      </c>
      <c r="F22" s="16" t="s">
        <v>13</v>
      </c>
      <c r="G22" s="146" t="s">
        <v>727</v>
      </c>
      <c r="H22" s="15" t="s">
        <v>177</v>
      </c>
      <c r="I22" s="360"/>
      <c r="J22" s="390"/>
      <c r="K22" s="391"/>
      <c r="L22" s="390"/>
      <c r="M22" s="361"/>
    </row>
    <row r="23" spans="1:14" ht="68" x14ac:dyDescent="0.2">
      <c r="A23" s="146">
        <v>22</v>
      </c>
      <c r="B23" s="146" t="s">
        <v>936</v>
      </c>
      <c r="C23" s="146" t="s">
        <v>0</v>
      </c>
      <c r="D23" s="16" t="s">
        <v>320</v>
      </c>
      <c r="E23" s="16" t="s">
        <v>840</v>
      </c>
      <c r="F23" s="16" t="s">
        <v>13</v>
      </c>
      <c r="G23" s="146" t="s">
        <v>727</v>
      </c>
      <c r="H23" s="15" t="s">
        <v>179</v>
      </c>
      <c r="I23" s="392"/>
      <c r="J23" s="368"/>
      <c r="K23" s="368"/>
      <c r="L23" s="368"/>
      <c r="M23" s="361"/>
    </row>
    <row r="24" spans="1:14" ht="59" customHeight="1" x14ac:dyDescent="0.2">
      <c r="A24" s="146">
        <v>23</v>
      </c>
      <c r="B24" s="146" t="s">
        <v>936</v>
      </c>
      <c r="C24" s="146" t="s">
        <v>0</v>
      </c>
      <c r="D24" s="16" t="s">
        <v>320</v>
      </c>
      <c r="E24" s="16" t="s">
        <v>468</v>
      </c>
      <c r="F24" s="16" t="s">
        <v>13</v>
      </c>
      <c r="G24" s="146" t="s">
        <v>7</v>
      </c>
      <c r="H24" s="15" t="s">
        <v>1013</v>
      </c>
      <c r="I24" s="360"/>
      <c r="J24" s="390"/>
      <c r="K24" s="390"/>
      <c r="L24" s="391"/>
      <c r="M24" s="361"/>
    </row>
    <row r="25" spans="1:14" ht="85" x14ac:dyDescent="0.2">
      <c r="A25" s="146">
        <v>24</v>
      </c>
      <c r="B25" s="146" t="s">
        <v>937</v>
      </c>
      <c r="C25" s="146" t="s">
        <v>0</v>
      </c>
      <c r="D25" s="16" t="s">
        <v>320</v>
      </c>
      <c r="E25" s="16" t="s">
        <v>1014</v>
      </c>
      <c r="F25" s="16"/>
      <c r="G25" s="146" t="s">
        <v>727</v>
      </c>
      <c r="H25" s="15" t="s">
        <v>1015</v>
      </c>
      <c r="I25" s="360"/>
      <c r="J25" s="390"/>
      <c r="K25" s="391"/>
      <c r="L25" s="391"/>
      <c r="M25" s="361"/>
    </row>
    <row r="26" spans="1:14" ht="17" x14ac:dyDescent="0.2">
      <c r="A26" s="146">
        <v>25</v>
      </c>
      <c r="B26" s="146" t="s">
        <v>936</v>
      </c>
      <c r="C26" s="146" t="s">
        <v>0</v>
      </c>
      <c r="D26" s="16" t="s">
        <v>322</v>
      </c>
      <c r="E26" s="16" t="s">
        <v>410</v>
      </c>
      <c r="F26" s="16" t="s">
        <v>13</v>
      </c>
      <c r="G26" s="146" t="s">
        <v>61</v>
      </c>
      <c r="H26" s="15" t="s">
        <v>13</v>
      </c>
      <c r="I26" s="392"/>
      <c r="J26" s="368"/>
      <c r="K26" s="368"/>
      <c r="L26" s="368"/>
      <c r="M26" s="361"/>
    </row>
    <row r="27" spans="1:14" ht="136" x14ac:dyDescent="0.2">
      <c r="A27" s="146">
        <v>26</v>
      </c>
      <c r="B27" s="146" t="s">
        <v>936</v>
      </c>
      <c r="C27" s="146" t="s">
        <v>0</v>
      </c>
      <c r="D27" s="16" t="s">
        <v>323</v>
      </c>
      <c r="E27" s="16" t="s">
        <v>229</v>
      </c>
      <c r="F27" s="16" t="s">
        <v>13</v>
      </c>
      <c r="G27" s="146" t="s">
        <v>7</v>
      </c>
      <c r="H27" s="15" t="s">
        <v>1016</v>
      </c>
      <c r="I27" s="360"/>
      <c r="J27" s="393"/>
      <c r="K27" s="368"/>
      <c r="L27" s="393"/>
      <c r="M27" s="369"/>
    </row>
    <row r="28" spans="1:14" ht="63" customHeight="1" x14ac:dyDescent="0.2">
      <c r="A28" s="146">
        <v>27</v>
      </c>
      <c r="B28" s="146" t="s">
        <v>937</v>
      </c>
      <c r="C28" s="146" t="s">
        <v>0</v>
      </c>
      <c r="D28" s="16" t="s">
        <v>324</v>
      </c>
      <c r="E28" s="16" t="s">
        <v>1017</v>
      </c>
      <c r="F28" s="16"/>
      <c r="G28" s="146" t="s">
        <v>7</v>
      </c>
      <c r="H28" s="15" t="s">
        <v>1018</v>
      </c>
      <c r="I28" s="360"/>
      <c r="J28" s="368"/>
      <c r="K28" s="380"/>
      <c r="L28" s="368"/>
      <c r="M28" s="361"/>
      <c r="N28" s="300"/>
    </row>
    <row r="29" spans="1:14" ht="54" customHeight="1" x14ac:dyDescent="0.2">
      <c r="A29" s="146">
        <v>28</v>
      </c>
      <c r="B29" s="146" t="s">
        <v>937</v>
      </c>
      <c r="C29" s="146" t="s">
        <v>0</v>
      </c>
      <c r="D29" s="16" t="s">
        <v>324</v>
      </c>
      <c r="E29" s="16" t="s">
        <v>1019</v>
      </c>
      <c r="F29" s="16"/>
      <c r="G29" s="146" t="s">
        <v>1020</v>
      </c>
      <c r="H29" s="16"/>
      <c r="I29" s="392"/>
      <c r="J29" s="368"/>
      <c r="K29" s="368"/>
      <c r="L29" s="368"/>
      <c r="M29" s="361"/>
      <c r="N29" s="94"/>
    </row>
    <row r="30" spans="1:14" ht="61" customHeight="1" x14ac:dyDescent="0.2">
      <c r="A30" s="146">
        <v>29</v>
      </c>
      <c r="B30" s="146" t="s">
        <v>937</v>
      </c>
      <c r="C30" s="146" t="s">
        <v>0</v>
      </c>
      <c r="D30" s="16" t="s">
        <v>324</v>
      </c>
      <c r="E30" s="16" t="s">
        <v>1021</v>
      </c>
      <c r="F30" s="16"/>
      <c r="G30" s="146" t="s">
        <v>7</v>
      </c>
      <c r="H30" s="15" t="s">
        <v>1022</v>
      </c>
      <c r="I30" s="360"/>
      <c r="J30" s="380"/>
      <c r="K30" s="361"/>
      <c r="L30" s="369"/>
      <c r="M30" s="361"/>
      <c r="N30" s="298"/>
    </row>
    <row r="31" spans="1:14" ht="103" customHeight="1" x14ac:dyDescent="0.2">
      <c r="A31" s="146">
        <v>30</v>
      </c>
      <c r="B31" s="146" t="s">
        <v>937</v>
      </c>
      <c r="C31" s="146" t="s">
        <v>0</v>
      </c>
      <c r="D31" s="16" t="s">
        <v>324</v>
      </c>
      <c r="E31" s="16" t="s">
        <v>1023</v>
      </c>
      <c r="F31" s="16"/>
      <c r="G31" s="146" t="s">
        <v>727</v>
      </c>
      <c r="H31" s="15" t="s">
        <v>1098</v>
      </c>
      <c r="I31" s="360"/>
      <c r="J31" s="380"/>
      <c r="K31" s="380"/>
      <c r="L31" s="380"/>
      <c r="M31" s="361"/>
      <c r="N31" s="298"/>
    </row>
    <row r="32" spans="1:14" ht="51" x14ac:dyDescent="0.2">
      <c r="A32" s="146">
        <v>31</v>
      </c>
      <c r="B32" s="146" t="s">
        <v>937</v>
      </c>
      <c r="C32" s="146" t="s">
        <v>0</v>
      </c>
      <c r="D32" s="16" t="s">
        <v>324</v>
      </c>
      <c r="E32" s="16" t="s">
        <v>1024</v>
      </c>
      <c r="F32" s="16"/>
      <c r="G32" s="146" t="s">
        <v>7</v>
      </c>
      <c r="H32" s="15" t="s">
        <v>1025</v>
      </c>
      <c r="I32" s="360"/>
      <c r="J32" s="380"/>
      <c r="K32" s="368"/>
      <c r="L32" s="380"/>
      <c r="M32" s="361"/>
      <c r="N32" s="300"/>
    </row>
    <row r="33" spans="1:14" ht="142" customHeight="1" x14ac:dyDescent="0.2">
      <c r="A33" s="146">
        <v>32</v>
      </c>
      <c r="B33" s="146" t="s">
        <v>937</v>
      </c>
      <c r="C33" s="146" t="s">
        <v>0</v>
      </c>
      <c r="D33" s="16" t="s">
        <v>324</v>
      </c>
      <c r="E33" s="16" t="s">
        <v>1026</v>
      </c>
      <c r="F33" s="16"/>
      <c r="G33" s="146" t="s">
        <v>7</v>
      </c>
      <c r="H33" s="15" t="s">
        <v>1027</v>
      </c>
      <c r="I33" s="360"/>
      <c r="J33" s="390"/>
      <c r="K33" s="390"/>
      <c r="L33" s="390"/>
      <c r="M33" s="361"/>
      <c r="N33" s="300"/>
    </row>
    <row r="34" spans="1:14" s="195" customFormat="1" ht="85" x14ac:dyDescent="0.2">
      <c r="A34" s="146">
        <v>33</v>
      </c>
      <c r="B34" s="146" t="s">
        <v>937</v>
      </c>
      <c r="C34" s="146" t="s">
        <v>0</v>
      </c>
      <c r="D34" s="16" t="s">
        <v>324</v>
      </c>
      <c r="E34" s="16" t="s">
        <v>1028</v>
      </c>
      <c r="F34" s="16"/>
      <c r="G34" s="146" t="s">
        <v>7</v>
      </c>
      <c r="H34" s="15" t="s">
        <v>1029</v>
      </c>
      <c r="I34" s="363"/>
      <c r="J34" s="365"/>
      <c r="K34" s="394"/>
      <c r="L34" s="365"/>
      <c r="M34" s="394"/>
      <c r="N34" s="306"/>
    </row>
    <row r="35" spans="1:14" s="195" customFormat="1" ht="51" x14ac:dyDescent="0.2">
      <c r="A35" s="146">
        <v>34</v>
      </c>
      <c r="B35" s="146" t="s">
        <v>937</v>
      </c>
      <c r="C35" s="146" t="s">
        <v>0</v>
      </c>
      <c r="D35" s="16" t="s">
        <v>323</v>
      </c>
      <c r="E35" s="16" t="s">
        <v>1030</v>
      </c>
      <c r="F35" s="16"/>
      <c r="G35" s="146" t="s">
        <v>7</v>
      </c>
      <c r="H35" s="15" t="s">
        <v>1031</v>
      </c>
      <c r="I35" s="363"/>
      <c r="J35" s="379"/>
      <c r="K35" s="379"/>
      <c r="L35" s="365"/>
      <c r="M35" s="394"/>
      <c r="N35" s="306"/>
    </row>
    <row r="36" spans="1:14" s="307" customFormat="1" ht="51" x14ac:dyDescent="0.2">
      <c r="A36" s="146">
        <v>35</v>
      </c>
      <c r="B36" s="146" t="s">
        <v>937</v>
      </c>
      <c r="C36" s="146" t="s">
        <v>0</v>
      </c>
      <c r="D36" s="16" t="s">
        <v>323</v>
      </c>
      <c r="E36" s="16" t="s">
        <v>1032</v>
      </c>
      <c r="F36" s="16"/>
      <c r="G36" s="146" t="s">
        <v>7</v>
      </c>
      <c r="H36" s="15" t="s">
        <v>1033</v>
      </c>
      <c r="I36" s="363"/>
      <c r="J36" s="379"/>
      <c r="K36" s="379"/>
      <c r="L36" s="379"/>
      <c r="M36" s="394"/>
      <c r="N36" s="306"/>
    </row>
    <row r="37" spans="1:14" s="195" customFormat="1" ht="51" x14ac:dyDescent="0.2">
      <c r="A37" s="146">
        <v>36</v>
      </c>
      <c r="B37" s="146" t="s">
        <v>937</v>
      </c>
      <c r="C37" s="146" t="s">
        <v>0</v>
      </c>
      <c r="D37" s="16" t="s">
        <v>323</v>
      </c>
      <c r="E37" s="16" t="s">
        <v>1034</v>
      </c>
      <c r="F37" s="16"/>
      <c r="G37" s="146" t="s">
        <v>7</v>
      </c>
      <c r="H37" s="15" t="s">
        <v>1035</v>
      </c>
      <c r="I37" s="395"/>
      <c r="J37" s="396"/>
      <c r="K37" s="397"/>
      <c r="L37" s="396"/>
      <c r="M37" s="394"/>
      <c r="N37" s="306"/>
    </row>
  </sheetData>
  <autoFilter ref="A1:M37" xr:uid="{B401C0FB-4F21-C249-A969-A98C6EFC43FA}"/>
  <mergeCells count="1">
    <mergeCell ref="J2:M7"/>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22D1-34B3-9744-9C4B-9A458042FA8D}">
  <dimension ref="A1:D22"/>
  <sheetViews>
    <sheetView zoomScale="99" workbookViewId="0">
      <selection activeCell="B2" sqref="B2"/>
    </sheetView>
  </sheetViews>
  <sheetFormatPr baseColWidth="10" defaultRowHeight="16" x14ac:dyDescent="0.2"/>
  <cols>
    <col min="1" max="1" width="9" customWidth="1"/>
    <col min="2" max="2" width="74.33203125" customWidth="1"/>
    <col min="4" max="4" width="54.1640625" customWidth="1"/>
  </cols>
  <sheetData>
    <row r="1" spans="1:4" x14ac:dyDescent="0.2">
      <c r="A1" s="349" t="s">
        <v>409</v>
      </c>
      <c r="B1" s="349" t="s">
        <v>5</v>
      </c>
      <c r="C1" s="349" t="s">
        <v>825</v>
      </c>
      <c r="D1" s="349" t="s">
        <v>7</v>
      </c>
    </row>
    <row r="2" spans="1:4" ht="128" x14ac:dyDescent="0.2">
      <c r="A2" s="337">
        <v>1</v>
      </c>
      <c r="B2" s="336" t="s">
        <v>750</v>
      </c>
      <c r="C2" s="338" t="s">
        <v>805</v>
      </c>
      <c r="D2" s="339" t="s">
        <v>863</v>
      </c>
    </row>
    <row r="3" spans="1:4" x14ac:dyDescent="0.2">
      <c r="A3" s="337">
        <v>2</v>
      </c>
      <c r="B3" s="336" t="s">
        <v>751</v>
      </c>
      <c r="C3" s="338" t="s">
        <v>812</v>
      </c>
      <c r="D3" s="340" t="s">
        <v>13</v>
      </c>
    </row>
    <row r="4" spans="1:4" ht="32" x14ac:dyDescent="0.2">
      <c r="A4" s="337">
        <v>3</v>
      </c>
      <c r="B4" s="336" t="s">
        <v>752</v>
      </c>
      <c r="C4" s="338" t="s">
        <v>807</v>
      </c>
      <c r="D4" s="339" t="s">
        <v>36</v>
      </c>
    </row>
    <row r="5" spans="1:4" ht="144" x14ac:dyDescent="0.2">
      <c r="A5" s="337">
        <v>4</v>
      </c>
      <c r="B5" s="336" t="s">
        <v>748</v>
      </c>
      <c r="C5" s="338" t="s">
        <v>805</v>
      </c>
      <c r="D5" s="339" t="s">
        <v>864</v>
      </c>
    </row>
    <row r="6" spans="1:4" x14ac:dyDescent="0.2">
      <c r="A6" s="337">
        <v>5</v>
      </c>
      <c r="B6" s="336" t="s">
        <v>753</v>
      </c>
      <c r="C6" s="338" t="s">
        <v>812</v>
      </c>
      <c r="D6" s="340" t="s">
        <v>13</v>
      </c>
    </row>
    <row r="7" spans="1:4" ht="48" x14ac:dyDescent="0.2">
      <c r="A7" s="337">
        <v>6</v>
      </c>
      <c r="B7" s="336" t="s">
        <v>227</v>
      </c>
      <c r="C7" s="338" t="s">
        <v>807</v>
      </c>
      <c r="D7" s="339" t="s">
        <v>228</v>
      </c>
    </row>
    <row r="8" spans="1:4" x14ac:dyDescent="0.2">
      <c r="A8" s="337">
        <v>7</v>
      </c>
      <c r="B8" s="336" t="s">
        <v>754</v>
      </c>
      <c r="C8" s="338" t="s">
        <v>812</v>
      </c>
      <c r="D8" s="340" t="s">
        <v>13</v>
      </c>
    </row>
    <row r="9" spans="1:4" ht="80" x14ac:dyDescent="0.2">
      <c r="A9" s="337">
        <v>8</v>
      </c>
      <c r="B9" s="336" t="s">
        <v>674</v>
      </c>
      <c r="C9" s="338" t="s">
        <v>805</v>
      </c>
      <c r="D9" s="339" t="s">
        <v>865</v>
      </c>
    </row>
    <row r="10" spans="1:4" x14ac:dyDescent="0.2">
      <c r="A10" s="337">
        <v>9</v>
      </c>
      <c r="B10" s="336" t="s">
        <v>755</v>
      </c>
      <c r="C10" s="338" t="s">
        <v>812</v>
      </c>
      <c r="D10" s="340" t="s">
        <v>13</v>
      </c>
    </row>
    <row r="11" spans="1:4" x14ac:dyDescent="0.2">
      <c r="A11" s="337">
        <v>10</v>
      </c>
      <c r="B11" s="336" t="s">
        <v>756</v>
      </c>
      <c r="C11" s="338" t="s">
        <v>812</v>
      </c>
      <c r="D11" s="340" t="s">
        <v>13</v>
      </c>
    </row>
    <row r="12" spans="1:4" ht="48" x14ac:dyDescent="0.2">
      <c r="A12" s="337">
        <v>11</v>
      </c>
      <c r="B12" s="336" t="s">
        <v>757</v>
      </c>
      <c r="C12" s="338" t="s">
        <v>807</v>
      </c>
      <c r="D12" s="339" t="s">
        <v>866</v>
      </c>
    </row>
    <row r="13" spans="1:4" ht="32" x14ac:dyDescent="0.2">
      <c r="A13" s="337">
        <v>12</v>
      </c>
      <c r="B13" s="336" t="s">
        <v>758</v>
      </c>
      <c r="C13" s="338" t="s">
        <v>807</v>
      </c>
      <c r="D13" s="339" t="s">
        <v>867</v>
      </c>
    </row>
    <row r="14" spans="1:4" ht="32" x14ac:dyDescent="0.2">
      <c r="A14" s="337">
        <v>13</v>
      </c>
      <c r="B14" s="336" t="s">
        <v>759</v>
      </c>
      <c r="C14" s="338" t="s">
        <v>807</v>
      </c>
      <c r="D14" s="339" t="s">
        <v>36</v>
      </c>
    </row>
    <row r="15" spans="1:4" ht="32" x14ac:dyDescent="0.2">
      <c r="A15" s="337">
        <v>14</v>
      </c>
      <c r="B15" s="336" t="s">
        <v>35</v>
      </c>
      <c r="C15" s="338" t="s">
        <v>807</v>
      </c>
      <c r="D15" s="339" t="s">
        <v>36</v>
      </c>
    </row>
    <row r="16" spans="1:4" ht="112" x14ac:dyDescent="0.2">
      <c r="A16" s="337">
        <v>15</v>
      </c>
      <c r="B16" s="336" t="s">
        <v>760</v>
      </c>
      <c r="C16" s="338" t="s">
        <v>805</v>
      </c>
      <c r="D16" s="339" t="s">
        <v>868</v>
      </c>
    </row>
    <row r="17" spans="1:4" ht="112" x14ac:dyDescent="0.2">
      <c r="A17" s="337">
        <v>16</v>
      </c>
      <c r="B17" s="336" t="s">
        <v>229</v>
      </c>
      <c r="C17" s="338" t="s">
        <v>807</v>
      </c>
      <c r="D17" s="342" t="s">
        <v>230</v>
      </c>
    </row>
    <row r="18" spans="1:4" ht="96" x14ac:dyDescent="0.2">
      <c r="A18" s="337">
        <v>17</v>
      </c>
      <c r="B18" s="336" t="s">
        <v>231</v>
      </c>
      <c r="C18" s="338" t="s">
        <v>807</v>
      </c>
      <c r="D18" s="342" t="s">
        <v>232</v>
      </c>
    </row>
    <row r="19" spans="1:4" ht="80" x14ac:dyDescent="0.2">
      <c r="A19" s="337">
        <v>18</v>
      </c>
      <c r="B19" s="336" t="s">
        <v>37</v>
      </c>
      <c r="C19" s="338" t="s">
        <v>805</v>
      </c>
      <c r="D19" s="342" t="s">
        <v>869</v>
      </c>
    </row>
    <row r="20" spans="1:4" ht="48" x14ac:dyDescent="0.2">
      <c r="A20" s="337">
        <v>19</v>
      </c>
      <c r="B20" s="336" t="s">
        <v>41</v>
      </c>
      <c r="C20" s="338" t="s">
        <v>807</v>
      </c>
      <c r="D20" s="342" t="s">
        <v>42</v>
      </c>
    </row>
    <row r="21" spans="1:4" ht="80" x14ac:dyDescent="0.2">
      <c r="A21" s="337">
        <v>20</v>
      </c>
      <c r="B21" s="336" t="s">
        <v>742</v>
      </c>
      <c r="C21" s="338" t="s">
        <v>807</v>
      </c>
      <c r="D21" s="342" t="s">
        <v>34</v>
      </c>
    </row>
    <row r="22" spans="1:4" ht="80" x14ac:dyDescent="0.2">
      <c r="A22" s="337">
        <v>21</v>
      </c>
      <c r="B22" s="336" t="s">
        <v>761</v>
      </c>
      <c r="C22" s="338" t="s">
        <v>807</v>
      </c>
      <c r="D22" s="342" t="s">
        <v>115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D512-3C04-0F4A-88F1-80E801E76C22}">
  <dimension ref="A1:V39"/>
  <sheetViews>
    <sheetView topLeftCell="K39" zoomScale="112" zoomScaleNormal="120" workbookViewId="0">
      <selection activeCell="N58" sqref="N58"/>
    </sheetView>
  </sheetViews>
  <sheetFormatPr baseColWidth="10" defaultRowHeight="16" x14ac:dyDescent="0.2"/>
  <cols>
    <col min="1" max="2" width="10.83203125" style="1"/>
    <col min="3" max="3" width="17.1640625" style="410" customWidth="1"/>
    <col min="4" max="4" width="26.6640625" style="410" customWidth="1"/>
    <col min="5" max="5" width="66" style="117" customWidth="1"/>
    <col min="6" max="6" width="24.6640625" style="1" customWidth="1"/>
    <col min="7" max="7" width="14.1640625" style="410" customWidth="1"/>
    <col min="8" max="8" width="40.83203125" style="1" customWidth="1"/>
    <col min="9" max="9" width="10.83203125" style="410"/>
    <col min="10" max="12" width="35.83203125" style="1" customWidth="1"/>
    <col min="13" max="13" width="35.83203125" style="104" customWidth="1"/>
    <col min="14" max="14" width="14.33203125" style="58" customWidth="1"/>
  </cols>
  <sheetData>
    <row r="1" spans="1:22" x14ac:dyDescent="0.2">
      <c r="A1" s="7" t="s">
        <v>4</v>
      </c>
      <c r="B1" s="7" t="s">
        <v>525</v>
      </c>
      <c r="C1" s="7" t="s">
        <v>3</v>
      </c>
      <c r="D1" s="7" t="s">
        <v>2</v>
      </c>
      <c r="E1" s="103" t="s">
        <v>5</v>
      </c>
      <c r="F1" s="7" t="s">
        <v>12</v>
      </c>
      <c r="G1" s="7" t="s">
        <v>6</v>
      </c>
      <c r="H1" s="7" t="s">
        <v>7</v>
      </c>
      <c r="I1" s="7" t="s">
        <v>8</v>
      </c>
      <c r="J1" s="7" t="s">
        <v>9</v>
      </c>
      <c r="K1" s="7" t="s">
        <v>10</v>
      </c>
      <c r="L1" s="7" t="s">
        <v>11</v>
      </c>
      <c r="M1" s="7" t="s">
        <v>62</v>
      </c>
    </row>
    <row r="2" spans="1:22" ht="17" x14ac:dyDescent="0.2">
      <c r="A2" s="146">
        <v>1</v>
      </c>
      <c r="B2" s="146" t="s">
        <v>526</v>
      </c>
      <c r="C2" s="146" t="s">
        <v>20</v>
      </c>
      <c r="D2" s="146" t="s">
        <v>415</v>
      </c>
      <c r="E2" s="96" t="s">
        <v>519</v>
      </c>
      <c r="F2" s="53" t="s">
        <v>13</v>
      </c>
      <c r="G2" s="146" t="s">
        <v>59</v>
      </c>
      <c r="H2" s="16"/>
      <c r="I2" s="146" t="s">
        <v>13</v>
      </c>
      <c r="J2" s="443" t="s">
        <v>460</v>
      </c>
      <c r="K2" s="444"/>
      <c r="L2" s="444"/>
      <c r="M2" s="444"/>
      <c r="N2" s="102"/>
      <c r="O2" s="445" t="s">
        <v>484</v>
      </c>
      <c r="P2" s="445"/>
      <c r="Q2" s="445"/>
      <c r="R2" s="445"/>
      <c r="S2" s="445"/>
      <c r="T2" s="445"/>
      <c r="U2" s="445"/>
      <c r="V2" s="445"/>
    </row>
    <row r="3" spans="1:22" ht="17" x14ac:dyDescent="0.2">
      <c r="A3" s="146">
        <v>2</v>
      </c>
      <c r="B3" s="146" t="s">
        <v>526</v>
      </c>
      <c r="C3" s="146" t="s">
        <v>20</v>
      </c>
      <c r="D3" s="146" t="s">
        <v>415</v>
      </c>
      <c r="E3" s="96" t="s">
        <v>520</v>
      </c>
      <c r="F3" s="16" t="s">
        <v>13</v>
      </c>
      <c r="G3" s="146" t="s">
        <v>59</v>
      </c>
      <c r="H3" s="16"/>
      <c r="I3" s="146" t="s">
        <v>13</v>
      </c>
      <c r="J3" s="444"/>
      <c r="K3" s="444"/>
      <c r="L3" s="444"/>
      <c r="M3" s="444"/>
      <c r="N3" s="102"/>
      <c r="O3" s="445"/>
      <c r="P3" s="445"/>
      <c r="Q3" s="445"/>
      <c r="R3" s="445"/>
      <c r="S3" s="445"/>
      <c r="T3" s="445"/>
      <c r="U3" s="445"/>
      <c r="V3" s="445"/>
    </row>
    <row r="4" spans="1:22" ht="17" x14ac:dyDescent="0.2">
      <c r="A4" s="146">
        <v>3</v>
      </c>
      <c r="B4" s="146" t="s">
        <v>526</v>
      </c>
      <c r="C4" s="146" t="s">
        <v>20</v>
      </c>
      <c r="D4" s="146" t="s">
        <v>415</v>
      </c>
      <c r="E4" s="96" t="s">
        <v>521</v>
      </c>
      <c r="F4" s="16" t="s">
        <v>13</v>
      </c>
      <c r="G4" s="146" t="s">
        <v>59</v>
      </c>
      <c r="H4" s="16"/>
      <c r="I4" s="146" t="s">
        <v>13</v>
      </c>
      <c r="J4" s="444"/>
      <c r="K4" s="444"/>
      <c r="L4" s="444"/>
      <c r="M4" s="444"/>
      <c r="N4" s="102"/>
      <c r="O4" s="445"/>
      <c r="P4" s="445"/>
      <c r="Q4" s="445"/>
      <c r="R4" s="445"/>
      <c r="S4" s="445"/>
      <c r="T4" s="445"/>
      <c r="U4" s="445"/>
      <c r="V4" s="445"/>
    </row>
    <row r="5" spans="1:22" ht="17" x14ac:dyDescent="0.2">
      <c r="A5" s="146">
        <v>4</v>
      </c>
      <c r="B5" s="146" t="s">
        <v>526</v>
      </c>
      <c r="C5" s="146" t="s">
        <v>20</v>
      </c>
      <c r="D5" s="146" t="s">
        <v>415</v>
      </c>
      <c r="E5" s="96" t="s">
        <v>522</v>
      </c>
      <c r="F5" s="16" t="s">
        <v>13</v>
      </c>
      <c r="G5" s="146" t="s">
        <v>59</v>
      </c>
      <c r="H5" s="16"/>
      <c r="I5" s="146" t="s">
        <v>13</v>
      </c>
      <c r="J5" s="444"/>
      <c r="K5" s="444"/>
      <c r="L5" s="444"/>
      <c r="M5" s="444"/>
      <c r="N5" s="102"/>
      <c r="O5" s="445"/>
      <c r="P5" s="445"/>
      <c r="Q5" s="445"/>
      <c r="R5" s="445"/>
      <c r="S5" s="445"/>
      <c r="T5" s="445"/>
      <c r="U5" s="445"/>
      <c r="V5" s="445"/>
    </row>
    <row r="6" spans="1:22" ht="17" x14ac:dyDescent="0.2">
      <c r="A6" s="146">
        <v>5</v>
      </c>
      <c r="B6" s="146" t="s">
        <v>526</v>
      </c>
      <c r="C6" s="146" t="s">
        <v>20</v>
      </c>
      <c r="D6" s="146" t="s">
        <v>415</v>
      </c>
      <c r="E6" s="96" t="s">
        <v>169</v>
      </c>
      <c r="F6" s="16" t="s">
        <v>13</v>
      </c>
      <c r="G6" s="146" t="s">
        <v>59</v>
      </c>
      <c r="H6" s="16"/>
      <c r="I6" s="146" t="s">
        <v>13</v>
      </c>
      <c r="J6" s="444"/>
      <c r="K6" s="444"/>
      <c r="L6" s="444"/>
      <c r="M6" s="444"/>
      <c r="N6" s="102"/>
    </row>
    <row r="7" spans="1:22" ht="17" x14ac:dyDescent="0.2">
      <c r="A7" s="146">
        <v>6</v>
      </c>
      <c r="B7" s="146" t="s">
        <v>526</v>
      </c>
      <c r="C7" s="146" t="s">
        <v>20</v>
      </c>
      <c r="D7" s="146" t="s">
        <v>415</v>
      </c>
      <c r="E7" s="96" t="s">
        <v>170</v>
      </c>
      <c r="F7" s="16" t="s">
        <v>13</v>
      </c>
      <c r="G7" s="146" t="s">
        <v>59</v>
      </c>
      <c r="H7" s="16"/>
      <c r="I7" s="146" t="s">
        <v>13</v>
      </c>
      <c r="J7" s="444"/>
      <c r="K7" s="444"/>
      <c r="L7" s="444"/>
      <c r="M7" s="444"/>
      <c r="N7" s="102"/>
    </row>
    <row r="8" spans="1:22" ht="221" x14ac:dyDescent="0.2">
      <c r="A8" s="146">
        <v>7</v>
      </c>
      <c r="B8" s="146" t="s">
        <v>526</v>
      </c>
      <c r="C8" s="146" t="s">
        <v>0</v>
      </c>
      <c r="D8" s="146" t="s">
        <v>322</v>
      </c>
      <c r="E8" s="97" t="s">
        <v>171</v>
      </c>
      <c r="F8" s="16" t="s">
        <v>31</v>
      </c>
      <c r="G8" s="146" t="s">
        <v>89</v>
      </c>
      <c r="H8" s="15" t="s">
        <v>461</v>
      </c>
      <c r="I8" s="146" t="s">
        <v>63</v>
      </c>
      <c r="J8" s="10" t="s">
        <v>197</v>
      </c>
      <c r="K8" s="106" t="s">
        <v>462</v>
      </c>
      <c r="L8" s="18" t="s">
        <v>196</v>
      </c>
      <c r="M8" s="16" t="s">
        <v>13</v>
      </c>
    </row>
    <row r="9" spans="1:22" ht="51" x14ac:dyDescent="0.2">
      <c r="A9" s="146">
        <v>8</v>
      </c>
      <c r="B9" s="146" t="s">
        <v>526</v>
      </c>
      <c r="C9" s="146" t="s">
        <v>0</v>
      </c>
      <c r="D9" s="146" t="s">
        <v>322</v>
      </c>
      <c r="E9" s="97" t="s">
        <v>172</v>
      </c>
      <c r="F9" s="16" t="s">
        <v>31</v>
      </c>
      <c r="G9" s="146" t="s">
        <v>70</v>
      </c>
      <c r="H9" s="15" t="s">
        <v>173</v>
      </c>
      <c r="I9" s="146" t="s">
        <v>64</v>
      </c>
      <c r="J9" s="10" t="s">
        <v>13</v>
      </c>
      <c r="K9" s="10" t="s">
        <v>13</v>
      </c>
      <c r="L9" s="10" t="s">
        <v>13</v>
      </c>
      <c r="M9" s="15" t="s">
        <v>198</v>
      </c>
    </row>
    <row r="10" spans="1:22" ht="204" x14ac:dyDescent="0.2">
      <c r="A10" s="146">
        <v>9</v>
      </c>
      <c r="B10" s="21" t="s">
        <v>526</v>
      </c>
      <c r="C10" s="21" t="s">
        <v>0</v>
      </c>
      <c r="D10" s="146" t="s">
        <v>321</v>
      </c>
      <c r="E10" s="153" t="s">
        <v>463</v>
      </c>
      <c r="F10" s="22" t="s">
        <v>31</v>
      </c>
      <c r="G10" s="21" t="s">
        <v>70</v>
      </c>
      <c r="H10" s="29" t="s">
        <v>464</v>
      </c>
      <c r="I10" s="21" t="s">
        <v>63</v>
      </c>
      <c r="J10" s="11" t="s">
        <v>13</v>
      </c>
      <c r="K10" s="11" t="s">
        <v>13</v>
      </c>
      <c r="L10" s="11" t="s">
        <v>13</v>
      </c>
      <c r="M10" s="150" t="s">
        <v>465</v>
      </c>
      <c r="N10" s="119"/>
      <c r="O10" s="119"/>
      <c r="P10" s="119"/>
      <c r="Q10" s="119"/>
      <c r="R10" s="119"/>
      <c r="S10" s="119"/>
      <c r="T10" s="119"/>
      <c r="U10" s="119"/>
      <c r="V10" s="119"/>
    </row>
    <row r="11" spans="1:22" ht="29" customHeight="1" x14ac:dyDescent="0.2">
      <c r="A11" s="146">
        <v>10</v>
      </c>
      <c r="B11" s="21" t="s">
        <v>526</v>
      </c>
      <c r="C11" s="21" t="s">
        <v>0</v>
      </c>
      <c r="D11" s="146" t="s">
        <v>322</v>
      </c>
      <c r="E11" s="153" t="s">
        <v>511</v>
      </c>
      <c r="F11" s="22" t="s">
        <v>13</v>
      </c>
      <c r="G11" s="21" t="s">
        <v>61</v>
      </c>
      <c r="H11" s="22"/>
      <c r="I11" s="21" t="s">
        <v>63</v>
      </c>
      <c r="J11" s="11" t="s">
        <v>78</v>
      </c>
      <c r="K11" s="143" t="s">
        <v>199</v>
      </c>
      <c r="L11" s="11" t="s">
        <v>123</v>
      </c>
      <c r="M11" s="22" t="s">
        <v>13</v>
      </c>
      <c r="N11" s="119"/>
      <c r="O11" s="119"/>
      <c r="P11" s="119"/>
      <c r="Q11" s="119"/>
      <c r="R11" s="119"/>
      <c r="S11" s="119"/>
      <c r="T11" s="119"/>
      <c r="U11" s="119"/>
      <c r="V11" s="119"/>
    </row>
    <row r="12" spans="1:22" s="151" customFormat="1" ht="34" customHeight="1" x14ac:dyDescent="0.2">
      <c r="A12" s="157">
        <v>11</v>
      </c>
      <c r="B12" s="159" t="s">
        <v>528</v>
      </c>
      <c r="C12" s="159" t="s">
        <v>0</v>
      </c>
      <c r="D12" s="157" t="s">
        <v>322</v>
      </c>
      <c r="E12" s="167" t="s">
        <v>466</v>
      </c>
      <c r="F12" s="162" t="s">
        <v>13</v>
      </c>
      <c r="G12" s="159" t="s">
        <v>61</v>
      </c>
      <c r="H12" s="162"/>
      <c r="I12" s="160" t="s">
        <v>467</v>
      </c>
      <c r="J12" s="166" t="s">
        <v>78</v>
      </c>
      <c r="K12" s="220" t="s">
        <v>199</v>
      </c>
      <c r="L12" s="166" t="s">
        <v>123</v>
      </c>
      <c r="M12" s="162" t="s">
        <v>13</v>
      </c>
    </row>
    <row r="13" spans="1:22" s="151" customFormat="1" ht="51" customHeight="1" x14ac:dyDescent="0.2">
      <c r="A13" s="157">
        <v>12</v>
      </c>
      <c r="B13" s="157" t="s">
        <v>528</v>
      </c>
      <c r="C13" s="157" t="s">
        <v>0</v>
      </c>
      <c r="D13" s="157" t="s">
        <v>320</v>
      </c>
      <c r="E13" s="289" t="s">
        <v>227</v>
      </c>
      <c r="F13" s="264" t="s">
        <v>13</v>
      </c>
      <c r="G13" s="157" t="s">
        <v>7</v>
      </c>
      <c r="H13" s="268" t="s">
        <v>228</v>
      </c>
      <c r="I13" s="157" t="s">
        <v>65</v>
      </c>
      <c r="J13" s="211" t="s">
        <v>234</v>
      </c>
      <c r="K13" s="211" t="s">
        <v>235</v>
      </c>
      <c r="L13" s="211" t="s">
        <v>233</v>
      </c>
      <c r="M13" s="290" t="s">
        <v>13</v>
      </c>
      <c r="N13" s="101"/>
    </row>
    <row r="14" spans="1:22" ht="51" x14ac:dyDescent="0.2">
      <c r="A14" s="146">
        <v>13</v>
      </c>
      <c r="B14" s="21" t="s">
        <v>526</v>
      </c>
      <c r="C14" s="21" t="s">
        <v>0</v>
      </c>
      <c r="D14" s="146" t="s">
        <v>320</v>
      </c>
      <c r="E14" s="153" t="s">
        <v>176</v>
      </c>
      <c r="F14" s="22" t="s">
        <v>31</v>
      </c>
      <c r="G14" s="21" t="s">
        <v>70</v>
      </c>
      <c r="H14" s="29" t="s">
        <v>177</v>
      </c>
      <c r="I14" s="21" t="s">
        <v>65</v>
      </c>
      <c r="J14" s="11" t="s">
        <v>13</v>
      </c>
      <c r="K14" s="11" t="s">
        <v>13</v>
      </c>
      <c r="L14" s="11" t="s">
        <v>13</v>
      </c>
      <c r="M14" s="29" t="s">
        <v>201</v>
      </c>
      <c r="N14" s="119"/>
      <c r="O14" s="119"/>
      <c r="P14" s="119"/>
      <c r="Q14" s="119"/>
      <c r="R14" s="119"/>
      <c r="S14" s="119"/>
      <c r="T14" s="119"/>
      <c r="U14" s="119"/>
      <c r="V14" s="119"/>
    </row>
    <row r="15" spans="1:22" ht="255" x14ac:dyDescent="0.2">
      <c r="A15" s="146">
        <v>14</v>
      </c>
      <c r="B15" s="146" t="s">
        <v>526</v>
      </c>
      <c r="C15" s="146" t="s">
        <v>0</v>
      </c>
      <c r="D15" s="146" t="s">
        <v>322</v>
      </c>
      <c r="E15" s="97" t="s">
        <v>174</v>
      </c>
      <c r="F15" s="16" t="s">
        <v>31</v>
      </c>
      <c r="G15" s="146" t="s">
        <v>89</v>
      </c>
      <c r="H15" s="15" t="s">
        <v>175</v>
      </c>
      <c r="I15" s="146" t="s">
        <v>64</v>
      </c>
      <c r="J15" s="10" t="s">
        <v>13</v>
      </c>
      <c r="K15" s="10" t="s">
        <v>13</v>
      </c>
      <c r="L15" s="10" t="s">
        <v>13</v>
      </c>
      <c r="M15" s="15" t="s">
        <v>200</v>
      </c>
    </row>
    <row r="16" spans="1:22" ht="17" customHeight="1" x14ac:dyDescent="0.2">
      <c r="A16" s="146">
        <v>15</v>
      </c>
      <c r="B16" s="21" t="s">
        <v>526</v>
      </c>
      <c r="C16" s="21" t="s">
        <v>0</v>
      </c>
      <c r="D16" s="146" t="s">
        <v>320</v>
      </c>
      <c r="E16" s="153" t="s">
        <v>180</v>
      </c>
      <c r="F16" s="22" t="s">
        <v>13</v>
      </c>
      <c r="G16" s="21" t="s">
        <v>61</v>
      </c>
      <c r="H16" s="29"/>
      <c r="I16" s="21" t="s">
        <v>64</v>
      </c>
      <c r="J16" s="11">
        <v>0</v>
      </c>
      <c r="K16" s="143" t="s">
        <v>203</v>
      </c>
      <c r="L16" s="11" t="s">
        <v>204</v>
      </c>
      <c r="M16" s="29" t="s">
        <v>13</v>
      </c>
      <c r="N16" s="119"/>
      <c r="O16" s="119"/>
      <c r="P16" s="119"/>
      <c r="Q16" s="119"/>
      <c r="R16" s="119"/>
      <c r="S16" s="119"/>
      <c r="T16" s="119"/>
      <c r="U16" s="119"/>
      <c r="V16" s="119"/>
    </row>
    <row r="17" spans="1:22" ht="68" x14ac:dyDescent="0.2">
      <c r="A17" s="146">
        <v>16</v>
      </c>
      <c r="B17" s="146" t="s">
        <v>526</v>
      </c>
      <c r="C17" s="146" t="s">
        <v>0</v>
      </c>
      <c r="D17" s="146" t="s">
        <v>320</v>
      </c>
      <c r="E17" s="97" t="s">
        <v>178</v>
      </c>
      <c r="F17" s="16" t="s">
        <v>31</v>
      </c>
      <c r="G17" s="146" t="s">
        <v>70</v>
      </c>
      <c r="H17" s="15" t="s">
        <v>179</v>
      </c>
      <c r="I17" s="146" t="s">
        <v>64</v>
      </c>
      <c r="J17" s="10" t="s">
        <v>13</v>
      </c>
      <c r="K17" s="10" t="s">
        <v>13</v>
      </c>
      <c r="L17" s="10" t="s">
        <v>13</v>
      </c>
      <c r="M17" s="15" t="s">
        <v>202</v>
      </c>
    </row>
    <row r="18" spans="1:22" s="110" customFormat="1" ht="66" customHeight="1" x14ac:dyDescent="0.2">
      <c r="A18" s="446" t="s">
        <v>474</v>
      </c>
      <c r="B18" s="447"/>
      <c r="C18" s="448"/>
      <c r="D18" s="449"/>
      <c r="E18" s="111" t="s">
        <v>524</v>
      </c>
      <c r="F18" s="112"/>
      <c r="G18" s="108"/>
      <c r="H18" s="113"/>
      <c r="I18" s="114" t="s">
        <v>467</v>
      </c>
      <c r="J18" s="115" t="s">
        <v>13</v>
      </c>
      <c r="K18" s="115" t="s">
        <v>13</v>
      </c>
      <c r="L18" s="115" t="s">
        <v>13</v>
      </c>
      <c r="M18" s="116" t="s">
        <v>13</v>
      </c>
      <c r="N18" s="109"/>
    </row>
    <row r="19" spans="1:22" ht="17" x14ac:dyDescent="0.2">
      <c r="A19" s="152">
        <v>17</v>
      </c>
      <c r="B19" s="152" t="s">
        <v>526</v>
      </c>
      <c r="C19" s="146" t="s">
        <v>0</v>
      </c>
      <c r="D19" s="146" t="s">
        <v>322</v>
      </c>
      <c r="E19" s="97" t="s">
        <v>410</v>
      </c>
      <c r="F19" s="16" t="s">
        <v>13</v>
      </c>
      <c r="G19" s="146" t="s">
        <v>61</v>
      </c>
      <c r="H19" s="15"/>
      <c r="I19" s="146" t="s">
        <v>63</v>
      </c>
      <c r="J19" s="10" t="s">
        <v>126</v>
      </c>
      <c r="K19" s="107" t="s">
        <v>205</v>
      </c>
      <c r="L19" s="10" t="s">
        <v>206</v>
      </c>
      <c r="M19" s="15" t="s">
        <v>13</v>
      </c>
    </row>
    <row r="20" spans="1:22" ht="68" x14ac:dyDescent="0.2">
      <c r="A20" s="152">
        <v>18</v>
      </c>
      <c r="B20" s="152" t="s">
        <v>526</v>
      </c>
      <c r="C20" s="146" t="s">
        <v>0</v>
      </c>
      <c r="D20" s="146" t="s">
        <v>322</v>
      </c>
      <c r="E20" s="97" t="s">
        <v>514</v>
      </c>
      <c r="F20" s="16" t="s">
        <v>31</v>
      </c>
      <c r="G20" s="146" t="s">
        <v>70</v>
      </c>
      <c r="H20" s="86" t="s">
        <v>862</v>
      </c>
      <c r="I20" s="146" t="s">
        <v>64</v>
      </c>
      <c r="J20" s="10" t="s">
        <v>13</v>
      </c>
      <c r="K20" s="10" t="s">
        <v>13</v>
      </c>
      <c r="L20" s="10" t="s">
        <v>13</v>
      </c>
      <c r="M20" s="86" t="s">
        <v>483</v>
      </c>
    </row>
    <row r="21" spans="1:22" ht="85" x14ac:dyDescent="0.2">
      <c r="A21" s="152">
        <v>19</v>
      </c>
      <c r="B21" s="152" t="s">
        <v>526</v>
      </c>
      <c r="C21" s="146" t="s">
        <v>0</v>
      </c>
      <c r="D21" s="146" t="s">
        <v>320</v>
      </c>
      <c r="E21" s="97" t="s">
        <v>468</v>
      </c>
      <c r="F21" s="16" t="s">
        <v>13</v>
      </c>
      <c r="G21" s="146" t="s">
        <v>7</v>
      </c>
      <c r="H21" s="86" t="s">
        <v>860</v>
      </c>
      <c r="I21" s="146" t="s">
        <v>64</v>
      </c>
      <c r="J21" s="96" t="s">
        <v>480</v>
      </c>
      <c r="K21" s="18" t="s">
        <v>207</v>
      </c>
      <c r="L21" s="18" t="s">
        <v>208</v>
      </c>
      <c r="M21" s="16" t="s">
        <v>13</v>
      </c>
    </row>
    <row r="22" spans="1:22" ht="51" x14ac:dyDescent="0.2">
      <c r="A22" s="152">
        <v>20</v>
      </c>
      <c r="B22" s="152" t="s">
        <v>526</v>
      </c>
      <c r="C22" s="146" t="s">
        <v>0</v>
      </c>
      <c r="D22" s="146" t="s">
        <v>322</v>
      </c>
      <c r="E22" s="97" t="s">
        <v>515</v>
      </c>
      <c r="F22" s="16" t="s">
        <v>181</v>
      </c>
      <c r="G22" s="146" t="s">
        <v>7</v>
      </c>
      <c r="H22" s="15" t="s">
        <v>182</v>
      </c>
      <c r="I22" s="146" t="s">
        <v>65</v>
      </c>
      <c r="J22" s="10" t="s">
        <v>81</v>
      </c>
      <c r="K22" s="10" t="s">
        <v>209</v>
      </c>
      <c r="L22" s="18" t="s">
        <v>210</v>
      </c>
      <c r="M22" s="16" t="s">
        <v>13</v>
      </c>
    </row>
    <row r="23" spans="1:22" ht="85" x14ac:dyDescent="0.2">
      <c r="A23" s="152">
        <v>21</v>
      </c>
      <c r="B23" s="152" t="s">
        <v>526</v>
      </c>
      <c r="C23" s="21" t="s">
        <v>0</v>
      </c>
      <c r="D23" s="146" t="s">
        <v>320</v>
      </c>
      <c r="E23" s="153" t="s">
        <v>512</v>
      </c>
      <c r="F23" s="22" t="s">
        <v>13</v>
      </c>
      <c r="G23" s="21" t="s">
        <v>7</v>
      </c>
      <c r="H23" s="29" t="s">
        <v>513</v>
      </c>
      <c r="I23" s="21" t="s">
        <v>65</v>
      </c>
      <c r="J23" s="17" t="s">
        <v>470</v>
      </c>
      <c r="K23" s="11" t="s">
        <v>217</v>
      </c>
      <c r="L23" s="11" t="s">
        <v>216</v>
      </c>
      <c r="M23" s="22" t="s">
        <v>13</v>
      </c>
      <c r="N23" s="119"/>
      <c r="O23" s="119"/>
      <c r="P23" s="119"/>
      <c r="Q23" s="119"/>
      <c r="R23" s="119"/>
      <c r="S23" s="119"/>
      <c r="T23" s="119"/>
      <c r="U23" s="119"/>
      <c r="V23" s="119"/>
    </row>
    <row r="24" spans="1:22" s="151" customFormat="1" ht="136" x14ac:dyDescent="0.2">
      <c r="A24" s="185">
        <v>22</v>
      </c>
      <c r="B24" s="186" t="s">
        <v>528</v>
      </c>
      <c r="C24" s="158" t="s">
        <v>0</v>
      </c>
      <c r="D24" s="157" t="s">
        <v>322</v>
      </c>
      <c r="E24" s="292" t="s">
        <v>448</v>
      </c>
      <c r="F24" s="293"/>
      <c r="G24" s="158" t="s">
        <v>7</v>
      </c>
      <c r="H24" s="188" t="s">
        <v>450</v>
      </c>
      <c r="I24" s="158" t="s">
        <v>63</v>
      </c>
      <c r="J24" s="188" t="s">
        <v>453</v>
      </c>
      <c r="K24" s="188" t="s">
        <v>454</v>
      </c>
      <c r="L24" s="188" t="s">
        <v>455</v>
      </c>
      <c r="M24" s="165"/>
    </row>
    <row r="25" spans="1:22" ht="68" x14ac:dyDescent="0.2">
      <c r="A25" s="152">
        <v>23</v>
      </c>
      <c r="B25" s="152" t="s">
        <v>526</v>
      </c>
      <c r="C25" s="146" t="s">
        <v>0</v>
      </c>
      <c r="D25" s="146" t="s">
        <v>322</v>
      </c>
      <c r="E25" s="97" t="s">
        <v>516</v>
      </c>
      <c r="F25" s="16" t="s">
        <v>13</v>
      </c>
      <c r="G25" s="146" t="s">
        <v>7</v>
      </c>
      <c r="H25" s="86" t="s">
        <v>859</v>
      </c>
      <c r="I25" s="146" t="s">
        <v>64</v>
      </c>
      <c r="J25" s="10" t="s">
        <v>211</v>
      </c>
      <c r="K25" s="10" t="s">
        <v>212</v>
      </c>
      <c r="L25" s="18" t="s">
        <v>469</v>
      </c>
      <c r="M25" s="16" t="s">
        <v>13</v>
      </c>
    </row>
    <row r="26" spans="1:22" ht="85" x14ac:dyDescent="0.2">
      <c r="A26" s="152">
        <v>24</v>
      </c>
      <c r="B26" s="152" t="s">
        <v>526</v>
      </c>
      <c r="C26" s="146" t="s">
        <v>0</v>
      </c>
      <c r="D26" s="146" t="s">
        <v>320</v>
      </c>
      <c r="E26" s="97" t="s">
        <v>517</v>
      </c>
      <c r="F26" s="16" t="s">
        <v>38</v>
      </c>
      <c r="G26" s="146" t="s">
        <v>89</v>
      </c>
      <c r="H26" s="86" t="s">
        <v>861</v>
      </c>
      <c r="I26" s="145" t="s">
        <v>467</v>
      </c>
      <c r="J26" s="10" t="s">
        <v>13</v>
      </c>
      <c r="K26" s="10" t="s">
        <v>13</v>
      </c>
      <c r="L26" s="10" t="s">
        <v>13</v>
      </c>
      <c r="M26" s="16" t="s">
        <v>13</v>
      </c>
    </row>
    <row r="27" spans="1:22" ht="59" customHeight="1" x14ac:dyDescent="0.2">
      <c r="A27" s="152">
        <v>25</v>
      </c>
      <c r="B27" s="152" t="s">
        <v>526</v>
      </c>
      <c r="C27" s="146" t="s">
        <v>0</v>
      </c>
      <c r="D27" s="146" t="s">
        <v>324</v>
      </c>
      <c r="E27" s="97" t="s">
        <v>183</v>
      </c>
      <c r="F27" s="16" t="s">
        <v>13</v>
      </c>
      <c r="G27" s="146" t="s">
        <v>7</v>
      </c>
      <c r="H27" s="15" t="s">
        <v>184</v>
      </c>
      <c r="I27" s="146" t="s">
        <v>64</v>
      </c>
      <c r="J27" s="10" t="s">
        <v>215</v>
      </c>
      <c r="K27" s="10" t="s">
        <v>214</v>
      </c>
      <c r="L27" s="10" t="s">
        <v>213</v>
      </c>
      <c r="M27" s="16" t="s">
        <v>13</v>
      </c>
    </row>
    <row r="28" spans="1:22" ht="51" x14ac:dyDescent="0.2">
      <c r="A28" s="152">
        <v>26</v>
      </c>
      <c r="B28" s="152" t="s">
        <v>526</v>
      </c>
      <c r="C28" s="146" t="s">
        <v>0</v>
      </c>
      <c r="D28" s="146" t="s">
        <v>320</v>
      </c>
      <c r="E28" s="97" t="s">
        <v>185</v>
      </c>
      <c r="F28" s="16" t="s">
        <v>13</v>
      </c>
      <c r="G28" s="146" t="s">
        <v>7</v>
      </c>
      <c r="H28" s="15" t="s">
        <v>186</v>
      </c>
      <c r="I28" s="146" t="s">
        <v>63</v>
      </c>
      <c r="J28" s="18" t="s">
        <v>81</v>
      </c>
      <c r="K28" s="10" t="s">
        <v>219</v>
      </c>
      <c r="L28" s="10" t="s">
        <v>218</v>
      </c>
      <c r="M28" s="16" t="s">
        <v>13</v>
      </c>
    </row>
    <row r="29" spans="1:22" ht="34" x14ac:dyDescent="0.2">
      <c r="A29" s="152">
        <v>27</v>
      </c>
      <c r="B29" s="152" t="s">
        <v>526</v>
      </c>
      <c r="C29" s="146" t="s">
        <v>0</v>
      </c>
      <c r="D29" s="146" t="s">
        <v>320</v>
      </c>
      <c r="E29" s="97" t="s">
        <v>518</v>
      </c>
      <c r="F29" s="16" t="s">
        <v>13</v>
      </c>
      <c r="G29" s="146" t="s">
        <v>7</v>
      </c>
      <c r="H29" s="15" t="s">
        <v>36</v>
      </c>
      <c r="I29" s="145" t="s">
        <v>467</v>
      </c>
      <c r="J29" s="10" t="s">
        <v>13</v>
      </c>
      <c r="K29" s="10" t="s">
        <v>13</v>
      </c>
      <c r="L29" s="10" t="s">
        <v>13</v>
      </c>
      <c r="M29" s="16" t="s">
        <v>13</v>
      </c>
    </row>
    <row r="30" spans="1:22" ht="119" x14ac:dyDescent="0.2">
      <c r="A30" s="152">
        <v>28</v>
      </c>
      <c r="B30" s="152" t="s">
        <v>526</v>
      </c>
      <c r="C30" s="146" t="s">
        <v>0</v>
      </c>
      <c r="D30" s="146" t="s">
        <v>320</v>
      </c>
      <c r="E30" s="97" t="s">
        <v>187</v>
      </c>
      <c r="F30" s="16" t="s">
        <v>13</v>
      </c>
      <c r="G30" s="146" t="s">
        <v>70</v>
      </c>
      <c r="H30" s="86" t="s">
        <v>858</v>
      </c>
      <c r="I30" s="146" t="s">
        <v>65</v>
      </c>
      <c r="J30" s="18" t="s">
        <v>220</v>
      </c>
      <c r="K30" s="10" t="s">
        <v>13</v>
      </c>
      <c r="L30" s="18" t="s">
        <v>475</v>
      </c>
      <c r="M30" s="16" t="s">
        <v>13</v>
      </c>
    </row>
    <row r="31" spans="1:22" s="151" customFormat="1" ht="34" x14ac:dyDescent="0.2">
      <c r="A31" s="185">
        <v>29</v>
      </c>
      <c r="B31" s="185" t="s">
        <v>528</v>
      </c>
      <c r="C31" s="157" t="s">
        <v>0</v>
      </c>
      <c r="D31" s="157" t="s">
        <v>324</v>
      </c>
      <c r="E31" s="289" t="s">
        <v>188</v>
      </c>
      <c r="F31" s="264" t="s">
        <v>189</v>
      </c>
      <c r="G31" s="157" t="s">
        <v>61</v>
      </c>
      <c r="H31" s="268"/>
      <c r="I31" s="291" t="s">
        <v>467</v>
      </c>
      <c r="J31" s="211" t="s">
        <v>13</v>
      </c>
      <c r="K31" s="211" t="s">
        <v>13</v>
      </c>
      <c r="L31" s="211" t="s">
        <v>13</v>
      </c>
      <c r="M31" s="264" t="s">
        <v>13</v>
      </c>
      <c r="N31" s="101"/>
    </row>
    <row r="32" spans="1:22" s="151" customFormat="1" ht="34" x14ac:dyDescent="0.2">
      <c r="A32" s="185">
        <v>30</v>
      </c>
      <c r="B32" s="185" t="s">
        <v>528</v>
      </c>
      <c r="C32" s="157" t="s">
        <v>0</v>
      </c>
      <c r="D32" s="157" t="s">
        <v>320</v>
      </c>
      <c r="E32" s="289" t="s">
        <v>190</v>
      </c>
      <c r="F32" s="264" t="s">
        <v>13</v>
      </c>
      <c r="G32" s="157" t="s">
        <v>59</v>
      </c>
      <c r="H32" s="268"/>
      <c r="I32" s="291" t="s">
        <v>467</v>
      </c>
      <c r="J32" s="211" t="s">
        <v>13</v>
      </c>
      <c r="K32" s="211" t="s">
        <v>13</v>
      </c>
      <c r="L32" s="211" t="s">
        <v>13</v>
      </c>
      <c r="M32" s="264" t="s">
        <v>13</v>
      </c>
      <c r="N32" s="101"/>
    </row>
    <row r="33" spans="1:22" s="151" customFormat="1" ht="102" customHeight="1" x14ac:dyDescent="0.2">
      <c r="A33" s="185">
        <v>31</v>
      </c>
      <c r="B33" s="185" t="s">
        <v>528</v>
      </c>
      <c r="C33" s="157" t="s">
        <v>0</v>
      </c>
      <c r="D33" s="157" t="s">
        <v>324</v>
      </c>
      <c r="E33" s="289" t="s">
        <v>191</v>
      </c>
      <c r="F33" s="264" t="s">
        <v>13</v>
      </c>
      <c r="G33" s="157" t="s">
        <v>7</v>
      </c>
      <c r="H33" s="268" t="s">
        <v>192</v>
      </c>
      <c r="I33" s="157" t="s">
        <v>65</v>
      </c>
      <c r="J33" s="211" t="s">
        <v>221</v>
      </c>
      <c r="K33" s="211" t="s">
        <v>222</v>
      </c>
      <c r="L33" s="211" t="s">
        <v>223</v>
      </c>
      <c r="M33" s="264" t="s">
        <v>13</v>
      </c>
      <c r="N33" s="101"/>
    </row>
    <row r="34" spans="1:22" ht="63" customHeight="1" x14ac:dyDescent="0.2">
      <c r="A34" s="152">
        <v>32</v>
      </c>
      <c r="B34" s="152" t="s">
        <v>526</v>
      </c>
      <c r="C34" s="146" t="s">
        <v>0</v>
      </c>
      <c r="D34" s="146" t="s">
        <v>324</v>
      </c>
      <c r="E34" s="97" t="s">
        <v>193</v>
      </c>
      <c r="F34" s="16" t="s">
        <v>13</v>
      </c>
      <c r="G34" s="146" t="s">
        <v>7</v>
      </c>
      <c r="H34" s="15" t="s">
        <v>194</v>
      </c>
      <c r="I34" s="146" t="s">
        <v>65</v>
      </c>
      <c r="J34" s="10" t="s">
        <v>225</v>
      </c>
      <c r="K34" s="18" t="s">
        <v>226</v>
      </c>
      <c r="L34" s="10" t="s">
        <v>224</v>
      </c>
      <c r="M34" s="16" t="s">
        <v>13</v>
      </c>
      <c r="N34" s="101"/>
    </row>
    <row r="35" spans="1:22" ht="54" customHeight="1" x14ac:dyDescent="0.2">
      <c r="A35" s="152">
        <v>33</v>
      </c>
      <c r="B35" s="152" t="s">
        <v>526</v>
      </c>
      <c r="C35" s="21" t="s">
        <v>0</v>
      </c>
      <c r="D35" s="146" t="s">
        <v>320</v>
      </c>
      <c r="E35" s="153" t="s">
        <v>41</v>
      </c>
      <c r="F35" s="22" t="s">
        <v>13</v>
      </c>
      <c r="G35" s="21" t="s">
        <v>7</v>
      </c>
      <c r="H35" s="29" t="s">
        <v>42</v>
      </c>
      <c r="I35" s="93" t="s">
        <v>467</v>
      </c>
      <c r="J35" s="11" t="s">
        <v>13</v>
      </c>
      <c r="K35" s="11" t="s">
        <v>13</v>
      </c>
      <c r="L35" s="11" t="s">
        <v>13</v>
      </c>
      <c r="M35" s="22" t="s">
        <v>13</v>
      </c>
      <c r="N35" s="151"/>
      <c r="O35" s="119"/>
      <c r="P35" s="119"/>
      <c r="Q35" s="119"/>
      <c r="R35" s="119"/>
      <c r="S35" s="119"/>
      <c r="T35" s="119"/>
      <c r="U35" s="119"/>
      <c r="V35" s="119"/>
    </row>
    <row r="36" spans="1:22" ht="61" customHeight="1" x14ac:dyDescent="0.2">
      <c r="A36" s="152">
        <v>34</v>
      </c>
      <c r="B36" s="152" t="s">
        <v>526</v>
      </c>
      <c r="C36" s="21" t="s">
        <v>0</v>
      </c>
      <c r="D36" s="146" t="s">
        <v>323</v>
      </c>
      <c r="E36" s="153" t="s">
        <v>523</v>
      </c>
      <c r="F36" s="22"/>
      <c r="G36" s="21" t="s">
        <v>7</v>
      </c>
      <c r="H36" s="17" t="s">
        <v>449</v>
      </c>
      <c r="I36" s="21" t="s">
        <v>64</v>
      </c>
      <c r="J36" s="17" t="s">
        <v>451</v>
      </c>
      <c r="K36" s="22"/>
      <c r="L36" s="29" t="s">
        <v>452</v>
      </c>
      <c r="M36" s="22"/>
      <c r="N36" s="119"/>
      <c r="O36" s="119"/>
      <c r="P36" s="119"/>
      <c r="Q36" s="119"/>
      <c r="R36" s="119"/>
      <c r="S36" s="119"/>
      <c r="T36" s="119"/>
      <c r="U36" s="119"/>
      <c r="V36" s="119"/>
    </row>
    <row r="37" spans="1:22" ht="103" customHeight="1" x14ac:dyDescent="0.2">
      <c r="A37" s="152">
        <v>35</v>
      </c>
      <c r="B37" s="152" t="s">
        <v>526</v>
      </c>
      <c r="C37" s="21" t="s">
        <v>0</v>
      </c>
      <c r="D37" s="146" t="s">
        <v>324</v>
      </c>
      <c r="E37" s="153" t="s">
        <v>231</v>
      </c>
      <c r="F37" s="22" t="s">
        <v>13</v>
      </c>
      <c r="G37" s="21" t="s">
        <v>7</v>
      </c>
      <c r="H37" s="29" t="s">
        <v>232</v>
      </c>
      <c r="I37" s="21" t="s">
        <v>65</v>
      </c>
      <c r="J37" s="17" t="s">
        <v>242</v>
      </c>
      <c r="K37" s="17" t="s">
        <v>240</v>
      </c>
      <c r="L37" s="17" t="s">
        <v>241</v>
      </c>
      <c r="M37" s="22"/>
      <c r="N37" s="119"/>
      <c r="O37" s="119"/>
      <c r="P37" s="119"/>
      <c r="Q37" s="119"/>
      <c r="R37" s="119"/>
      <c r="S37" s="119"/>
      <c r="T37" s="119"/>
      <c r="U37" s="119"/>
      <c r="V37" s="119"/>
    </row>
    <row r="38" spans="1:22" ht="85" x14ac:dyDescent="0.2">
      <c r="A38" s="152">
        <v>36</v>
      </c>
      <c r="B38" s="152" t="s">
        <v>526</v>
      </c>
      <c r="C38" s="146" t="s">
        <v>0</v>
      </c>
      <c r="D38" s="146" t="s">
        <v>320</v>
      </c>
      <c r="E38" s="97" t="s">
        <v>195</v>
      </c>
      <c r="F38" s="16" t="s">
        <v>13</v>
      </c>
      <c r="G38" s="146" t="s">
        <v>7</v>
      </c>
      <c r="H38" s="15" t="s">
        <v>115</v>
      </c>
      <c r="I38" s="146" t="s">
        <v>65</v>
      </c>
      <c r="J38" s="18" t="s">
        <v>135</v>
      </c>
      <c r="K38" s="10" t="s">
        <v>134</v>
      </c>
      <c r="L38" s="18" t="s">
        <v>133</v>
      </c>
      <c r="M38" s="16" t="s">
        <v>13</v>
      </c>
      <c r="N38" s="101"/>
    </row>
    <row r="39" spans="1:22" ht="142" customHeight="1" x14ac:dyDescent="0.2">
      <c r="A39" s="152">
        <v>37</v>
      </c>
      <c r="B39" s="152" t="s">
        <v>526</v>
      </c>
      <c r="C39" s="146" t="s">
        <v>0</v>
      </c>
      <c r="D39" s="146" t="s">
        <v>323</v>
      </c>
      <c r="E39" s="97" t="s">
        <v>229</v>
      </c>
      <c r="F39" s="16" t="s">
        <v>13</v>
      </c>
      <c r="G39" s="146" t="s">
        <v>7</v>
      </c>
      <c r="H39" s="15" t="s">
        <v>471</v>
      </c>
      <c r="I39" s="146" t="s">
        <v>65</v>
      </c>
      <c r="J39" s="18" t="s">
        <v>476</v>
      </c>
      <c r="K39" s="18" t="s">
        <v>472</v>
      </c>
      <c r="L39" s="18" t="s">
        <v>473</v>
      </c>
      <c r="M39" s="16" t="s">
        <v>13</v>
      </c>
      <c r="N39" s="101"/>
    </row>
  </sheetData>
  <autoFilter ref="A1:M39" xr:uid="{B401C0FB-4F21-C249-A969-A98C6EFC43FA}"/>
  <mergeCells count="3">
    <mergeCell ref="J2:M7"/>
    <mergeCell ref="O2:V5"/>
    <mergeCell ref="A18:D18"/>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BC73763D-0846-134E-B6A5-6B3F7251F271}">
          <x14:formula1>
            <xm:f>drop_down_list!$A$2:$A$14</xm:f>
          </x14:formula1>
          <xm:sqref>D19:D39</xm:sqref>
        </x14:dataValidation>
        <x14:dataValidation type="list" allowBlank="1" showInputMessage="1" showErrorMessage="1" xr:uid="{3C01F702-6A42-E949-933A-A04F4F90AE09}">
          <x14:formula1>
            <xm:f>drop_down_list!$A$2:$A$12</xm:f>
          </x14:formula1>
          <xm:sqref>D8:D17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31E-4BAD-A94B-87B8-03240D615F00}">
  <dimension ref="A1:V39"/>
  <sheetViews>
    <sheetView tabSelected="1" zoomScale="90" zoomScaleNormal="120" workbookViewId="0">
      <selection activeCell="E9" sqref="E9"/>
    </sheetView>
  </sheetViews>
  <sheetFormatPr baseColWidth="10" defaultRowHeight="16" x14ac:dyDescent="0.2"/>
  <cols>
    <col min="1" max="2" width="10.83203125" style="1"/>
    <col min="3" max="3" width="17.1640625" style="2" customWidth="1"/>
    <col min="4" max="4" width="26.6640625" style="2" customWidth="1"/>
    <col min="5" max="5" width="66" style="117" customWidth="1"/>
    <col min="6" max="6" width="24.6640625" style="1" customWidth="1"/>
    <col min="7" max="7" width="14.1640625" style="2" customWidth="1"/>
    <col min="8" max="8" width="40.83203125" style="1" customWidth="1"/>
    <col min="9" max="9" width="10.83203125" style="2"/>
    <col min="10" max="12" width="35.83203125" style="1" customWidth="1"/>
    <col min="13" max="13" width="35.83203125" style="104" customWidth="1"/>
    <col min="14" max="14" width="14.33203125" style="296" customWidth="1"/>
  </cols>
  <sheetData>
    <row r="1" spans="1:22" x14ac:dyDescent="0.2">
      <c r="A1" s="7" t="s">
        <v>4</v>
      </c>
      <c r="B1" s="7"/>
      <c r="C1" s="7" t="s">
        <v>3</v>
      </c>
      <c r="D1" s="7" t="s">
        <v>2</v>
      </c>
      <c r="E1" s="103" t="s">
        <v>5</v>
      </c>
      <c r="F1" s="7" t="s">
        <v>12</v>
      </c>
      <c r="G1" s="7" t="s">
        <v>6</v>
      </c>
      <c r="H1" s="7" t="s">
        <v>7</v>
      </c>
      <c r="I1" s="7" t="s">
        <v>8</v>
      </c>
      <c r="J1" s="7" t="s">
        <v>9</v>
      </c>
      <c r="K1" s="7" t="s">
        <v>10</v>
      </c>
      <c r="L1" s="7" t="s">
        <v>11</v>
      </c>
      <c r="M1" s="7" t="s">
        <v>62</v>
      </c>
    </row>
    <row r="2" spans="1:22" ht="17" x14ac:dyDescent="0.2">
      <c r="A2" s="146">
        <v>1</v>
      </c>
      <c r="B2" s="146" t="s">
        <v>597</v>
      </c>
      <c r="C2" s="146" t="s">
        <v>20</v>
      </c>
      <c r="D2" s="146" t="s">
        <v>415</v>
      </c>
      <c r="E2" s="96" t="s">
        <v>519</v>
      </c>
      <c r="F2" s="53" t="s">
        <v>13</v>
      </c>
      <c r="G2" s="146" t="s">
        <v>59</v>
      </c>
      <c r="H2" s="16"/>
      <c r="I2" s="146" t="s">
        <v>13</v>
      </c>
      <c r="J2" s="443" t="s">
        <v>460</v>
      </c>
      <c r="K2" s="444"/>
      <c r="L2" s="444"/>
      <c r="M2" s="444"/>
      <c r="N2" s="297"/>
      <c r="O2" s="445" t="s">
        <v>484</v>
      </c>
      <c r="P2" s="445"/>
      <c r="Q2" s="445"/>
      <c r="R2" s="445"/>
      <c r="S2" s="445"/>
      <c r="T2" s="445"/>
      <c r="U2" s="445"/>
      <c r="V2" s="445"/>
    </row>
    <row r="3" spans="1:22" ht="17" x14ac:dyDescent="0.2">
      <c r="A3" s="146">
        <v>2</v>
      </c>
      <c r="B3" s="146" t="s">
        <v>597</v>
      </c>
      <c r="C3" s="146" t="s">
        <v>20</v>
      </c>
      <c r="D3" s="146" t="s">
        <v>415</v>
      </c>
      <c r="E3" s="96" t="s">
        <v>520</v>
      </c>
      <c r="F3" s="16" t="s">
        <v>13</v>
      </c>
      <c r="G3" s="146" t="s">
        <v>59</v>
      </c>
      <c r="H3" s="16"/>
      <c r="I3" s="146" t="s">
        <v>13</v>
      </c>
      <c r="J3" s="444"/>
      <c r="K3" s="444"/>
      <c r="L3" s="444"/>
      <c r="M3" s="444"/>
      <c r="N3" s="297"/>
      <c r="O3" s="445"/>
      <c r="P3" s="445"/>
      <c r="Q3" s="445"/>
      <c r="R3" s="445"/>
      <c r="S3" s="445"/>
      <c r="T3" s="445"/>
      <c r="U3" s="445"/>
      <c r="V3" s="445"/>
    </row>
    <row r="4" spans="1:22" ht="17" x14ac:dyDescent="0.2">
      <c r="A4" s="146">
        <v>3</v>
      </c>
      <c r="B4" s="146" t="s">
        <v>597</v>
      </c>
      <c r="C4" s="146" t="s">
        <v>20</v>
      </c>
      <c r="D4" s="146" t="s">
        <v>415</v>
      </c>
      <c r="E4" s="96" t="s">
        <v>521</v>
      </c>
      <c r="F4" s="16" t="s">
        <v>13</v>
      </c>
      <c r="G4" s="146" t="s">
        <v>59</v>
      </c>
      <c r="H4" s="16"/>
      <c r="I4" s="146" t="s">
        <v>13</v>
      </c>
      <c r="J4" s="444"/>
      <c r="K4" s="444"/>
      <c r="L4" s="444"/>
      <c r="M4" s="444"/>
      <c r="N4" s="297"/>
      <c r="O4" s="445"/>
      <c r="P4" s="445"/>
      <c r="Q4" s="445"/>
      <c r="R4" s="445"/>
      <c r="S4" s="445"/>
      <c r="T4" s="445"/>
      <c r="U4" s="445"/>
      <c r="V4" s="445"/>
    </row>
    <row r="5" spans="1:22" ht="17" x14ac:dyDescent="0.2">
      <c r="A5" s="146">
        <v>4</v>
      </c>
      <c r="B5" s="146" t="s">
        <v>597</v>
      </c>
      <c r="C5" s="146" t="s">
        <v>20</v>
      </c>
      <c r="D5" s="146" t="s">
        <v>415</v>
      </c>
      <c r="E5" s="96" t="s">
        <v>522</v>
      </c>
      <c r="F5" s="16" t="s">
        <v>13</v>
      </c>
      <c r="G5" s="146" t="s">
        <v>59</v>
      </c>
      <c r="H5" s="16"/>
      <c r="I5" s="146" t="s">
        <v>13</v>
      </c>
      <c r="J5" s="444"/>
      <c r="K5" s="444"/>
      <c r="L5" s="444"/>
      <c r="M5" s="444"/>
      <c r="N5" s="297"/>
      <c r="O5" s="445"/>
      <c r="P5" s="445"/>
      <c r="Q5" s="445"/>
      <c r="R5" s="445"/>
      <c r="S5" s="445"/>
      <c r="T5" s="445"/>
      <c r="U5" s="445"/>
      <c r="V5" s="445"/>
    </row>
    <row r="6" spans="1:22" ht="17" x14ac:dyDescent="0.2">
      <c r="A6" s="146">
        <v>5</v>
      </c>
      <c r="B6" s="146" t="s">
        <v>597</v>
      </c>
      <c r="C6" s="146" t="s">
        <v>20</v>
      </c>
      <c r="D6" s="146" t="s">
        <v>415</v>
      </c>
      <c r="E6" s="96" t="s">
        <v>169</v>
      </c>
      <c r="F6" s="16" t="s">
        <v>13</v>
      </c>
      <c r="G6" s="146" t="s">
        <v>59</v>
      </c>
      <c r="H6" s="16"/>
      <c r="I6" s="146" t="s">
        <v>13</v>
      </c>
      <c r="J6" s="444"/>
      <c r="K6" s="444"/>
      <c r="L6" s="444"/>
      <c r="M6" s="444"/>
      <c r="N6" s="297"/>
    </row>
    <row r="7" spans="1:22" ht="17" x14ac:dyDescent="0.2">
      <c r="A7" s="146">
        <v>6</v>
      </c>
      <c r="B7" s="146" t="s">
        <v>597</v>
      </c>
      <c r="C7" s="146" t="s">
        <v>20</v>
      </c>
      <c r="D7" s="146" t="s">
        <v>415</v>
      </c>
      <c r="E7" s="96" t="s">
        <v>170</v>
      </c>
      <c r="F7" s="16" t="s">
        <v>13</v>
      </c>
      <c r="G7" s="146" t="s">
        <v>59</v>
      </c>
      <c r="H7" s="16"/>
      <c r="I7" s="146" t="s">
        <v>13</v>
      </c>
      <c r="J7" s="444"/>
      <c r="K7" s="444"/>
      <c r="L7" s="444"/>
      <c r="M7" s="444"/>
      <c r="N7" s="297"/>
    </row>
    <row r="8" spans="1:22" ht="177" customHeight="1" x14ac:dyDescent="0.2">
      <c r="A8" s="146">
        <v>7</v>
      </c>
      <c r="B8" s="146" t="s">
        <v>597</v>
      </c>
      <c r="C8" s="146" t="s">
        <v>0</v>
      </c>
      <c r="D8" s="146" t="s">
        <v>322</v>
      </c>
      <c r="E8" s="97" t="s">
        <v>917</v>
      </c>
      <c r="F8" s="16" t="s">
        <v>31</v>
      </c>
      <c r="G8" s="146" t="s">
        <v>89</v>
      </c>
      <c r="H8" s="86" t="s">
        <v>669</v>
      </c>
      <c r="I8" s="146" t="s">
        <v>63</v>
      </c>
      <c r="J8" s="97" t="s">
        <v>713</v>
      </c>
      <c r="K8" s="315"/>
      <c r="L8" s="315" t="s">
        <v>714</v>
      </c>
      <c r="M8" s="16" t="s">
        <v>13</v>
      </c>
      <c r="N8" s="294" t="s">
        <v>670</v>
      </c>
      <c r="O8" s="58"/>
    </row>
    <row r="9" spans="1:22" ht="51" x14ac:dyDescent="0.2">
      <c r="A9" s="146">
        <v>8</v>
      </c>
      <c r="B9" s="146" t="s">
        <v>597</v>
      </c>
      <c r="C9" s="146" t="s">
        <v>0</v>
      </c>
      <c r="D9" s="146" t="s">
        <v>322</v>
      </c>
      <c r="E9" s="97" t="s">
        <v>851</v>
      </c>
      <c r="F9" s="16" t="s">
        <v>31</v>
      </c>
      <c r="G9" s="146" t="s">
        <v>70</v>
      </c>
      <c r="H9" s="15" t="s">
        <v>173</v>
      </c>
      <c r="I9" s="146" t="s">
        <v>64</v>
      </c>
      <c r="J9" s="10" t="s">
        <v>13</v>
      </c>
      <c r="K9" s="10" t="s">
        <v>13</v>
      </c>
      <c r="L9" s="10" t="s">
        <v>13</v>
      </c>
      <c r="M9" s="15" t="s">
        <v>715</v>
      </c>
    </row>
    <row r="10" spans="1:22" ht="204" x14ac:dyDescent="0.2">
      <c r="A10" s="146">
        <v>9</v>
      </c>
      <c r="B10" s="146" t="s">
        <v>597</v>
      </c>
      <c r="C10" s="21" t="s">
        <v>0</v>
      </c>
      <c r="D10" s="146" t="s">
        <v>321</v>
      </c>
      <c r="E10" s="295" t="s">
        <v>918</v>
      </c>
      <c r="F10" s="22" t="s">
        <v>31</v>
      </c>
      <c r="G10" s="21" t="s">
        <v>89</v>
      </c>
      <c r="H10" s="29" t="s">
        <v>464</v>
      </c>
      <c r="I10" s="21" t="s">
        <v>63</v>
      </c>
      <c r="J10" s="11" t="s">
        <v>13</v>
      </c>
      <c r="K10" s="11" t="s">
        <v>13</v>
      </c>
      <c r="L10" s="11" t="s">
        <v>13</v>
      </c>
      <c r="M10" s="150" t="s">
        <v>671</v>
      </c>
      <c r="N10" s="298"/>
      <c r="O10" s="119"/>
      <c r="P10" s="119"/>
      <c r="Q10" s="119"/>
      <c r="R10" s="119"/>
      <c r="S10" s="119"/>
      <c r="T10" s="119"/>
      <c r="U10" s="119"/>
      <c r="V10" s="119"/>
    </row>
    <row r="11" spans="1:22" ht="29" customHeight="1" x14ac:dyDescent="0.2">
      <c r="A11" s="146">
        <v>10</v>
      </c>
      <c r="B11" s="146" t="s">
        <v>597</v>
      </c>
      <c r="C11" s="21" t="s">
        <v>0</v>
      </c>
      <c r="D11" s="146" t="s">
        <v>322</v>
      </c>
      <c r="E11" s="295" t="s">
        <v>837</v>
      </c>
      <c r="F11" s="22" t="s">
        <v>13</v>
      </c>
      <c r="G11" s="21" t="s">
        <v>61</v>
      </c>
      <c r="H11" s="22"/>
      <c r="I11" s="21" t="s">
        <v>63</v>
      </c>
      <c r="J11" s="14" t="s">
        <v>67</v>
      </c>
      <c r="K11" s="143">
        <v>3</v>
      </c>
      <c r="L11" s="11" t="s">
        <v>672</v>
      </c>
      <c r="M11" s="22" t="s">
        <v>13</v>
      </c>
      <c r="N11" s="298"/>
      <c r="O11" s="119"/>
      <c r="P11" s="119"/>
      <c r="Q11" s="119"/>
      <c r="R11" s="119"/>
      <c r="S11" s="119"/>
      <c r="T11" s="119"/>
      <c r="U11" s="119"/>
      <c r="V11" s="119"/>
    </row>
    <row r="12" spans="1:22" ht="51" x14ac:dyDescent="0.2">
      <c r="A12" s="146">
        <v>11</v>
      </c>
      <c r="B12" s="146" t="s">
        <v>597</v>
      </c>
      <c r="C12" s="21" t="s">
        <v>0</v>
      </c>
      <c r="D12" s="146" t="s">
        <v>320</v>
      </c>
      <c r="E12" s="295" t="s">
        <v>850</v>
      </c>
      <c r="F12" s="22" t="s">
        <v>31</v>
      </c>
      <c r="G12" s="21" t="s">
        <v>70</v>
      </c>
      <c r="H12" s="29" t="s">
        <v>177</v>
      </c>
      <c r="I12" s="21" t="s">
        <v>65</v>
      </c>
      <c r="J12" s="11" t="s">
        <v>13</v>
      </c>
      <c r="K12" s="11" t="s">
        <v>13</v>
      </c>
      <c r="L12" s="11" t="s">
        <v>13</v>
      </c>
      <c r="M12" s="29" t="s">
        <v>673</v>
      </c>
      <c r="N12" s="298"/>
      <c r="O12" s="119"/>
      <c r="P12" s="119"/>
      <c r="Q12" s="119"/>
      <c r="R12" s="119"/>
      <c r="S12" s="119"/>
      <c r="T12" s="119"/>
      <c r="U12" s="119"/>
      <c r="V12" s="119"/>
    </row>
    <row r="13" spans="1:22" ht="255" x14ac:dyDescent="0.2">
      <c r="A13" s="146">
        <v>12</v>
      </c>
      <c r="B13" s="146" t="s">
        <v>597</v>
      </c>
      <c r="C13" s="146" t="s">
        <v>0</v>
      </c>
      <c r="D13" s="146" t="s">
        <v>322</v>
      </c>
      <c r="E13" s="97" t="s">
        <v>848</v>
      </c>
      <c r="F13" s="16" t="s">
        <v>31</v>
      </c>
      <c r="G13" s="146" t="s">
        <v>89</v>
      </c>
      <c r="H13" s="15" t="s">
        <v>175</v>
      </c>
      <c r="I13" s="146" t="s">
        <v>64</v>
      </c>
      <c r="J13" s="10" t="s">
        <v>13</v>
      </c>
      <c r="K13" s="10" t="s">
        <v>13</v>
      </c>
      <c r="L13" s="10" t="s">
        <v>13</v>
      </c>
      <c r="M13" s="15" t="s">
        <v>200</v>
      </c>
    </row>
    <row r="14" spans="1:22" ht="17" x14ac:dyDescent="0.2">
      <c r="A14" s="146">
        <v>13</v>
      </c>
      <c r="B14" s="21" t="s">
        <v>597</v>
      </c>
      <c r="C14" s="21" t="s">
        <v>0</v>
      </c>
      <c r="D14" s="146" t="s">
        <v>320</v>
      </c>
      <c r="E14" s="295" t="s">
        <v>180</v>
      </c>
      <c r="F14" s="22" t="s">
        <v>13</v>
      </c>
      <c r="G14" s="21" t="s">
        <v>61</v>
      </c>
      <c r="H14" s="29"/>
      <c r="I14" s="21" t="s">
        <v>64</v>
      </c>
      <c r="J14" s="11">
        <v>0</v>
      </c>
      <c r="K14" s="143" t="s">
        <v>203</v>
      </c>
      <c r="L14" s="11" t="s">
        <v>204</v>
      </c>
      <c r="M14" s="29" t="s">
        <v>13</v>
      </c>
      <c r="N14" s="298"/>
      <c r="O14" s="119"/>
      <c r="P14" s="119"/>
      <c r="Q14" s="119"/>
      <c r="R14" s="119"/>
      <c r="S14" s="119"/>
      <c r="T14" s="119"/>
      <c r="U14" s="119"/>
      <c r="V14" s="119"/>
    </row>
    <row r="15" spans="1:22" ht="68" x14ac:dyDescent="0.2">
      <c r="A15" s="146">
        <v>14</v>
      </c>
      <c r="B15" s="146" t="s">
        <v>597</v>
      </c>
      <c r="C15" s="146" t="s">
        <v>0</v>
      </c>
      <c r="D15" s="146" t="s">
        <v>320</v>
      </c>
      <c r="E15" s="97" t="s">
        <v>840</v>
      </c>
      <c r="F15" s="16" t="s">
        <v>31</v>
      </c>
      <c r="G15" s="146" t="s">
        <v>70</v>
      </c>
      <c r="H15" s="15" t="s">
        <v>179</v>
      </c>
      <c r="I15" s="146" t="s">
        <v>64</v>
      </c>
      <c r="J15" s="10" t="s">
        <v>13</v>
      </c>
      <c r="K15" s="10" t="s">
        <v>13</v>
      </c>
      <c r="L15" s="10" t="s">
        <v>13</v>
      </c>
      <c r="M15" s="15" t="s">
        <v>716</v>
      </c>
    </row>
    <row r="16" spans="1:22" s="110" customFormat="1" ht="66" customHeight="1" x14ac:dyDescent="0.2">
      <c r="A16" s="446" t="s">
        <v>474</v>
      </c>
      <c r="B16" s="447"/>
      <c r="C16" s="448"/>
      <c r="D16" s="449"/>
      <c r="E16" s="111" t="s">
        <v>524</v>
      </c>
      <c r="F16" s="112"/>
      <c r="G16" s="108"/>
      <c r="H16" s="113"/>
      <c r="I16" s="114" t="s">
        <v>467</v>
      </c>
      <c r="J16" s="115" t="s">
        <v>13</v>
      </c>
      <c r="K16" s="115" t="s">
        <v>13</v>
      </c>
      <c r="L16" s="115" t="s">
        <v>13</v>
      </c>
      <c r="M16" s="116" t="s">
        <v>13</v>
      </c>
      <c r="N16" s="299"/>
    </row>
    <row r="17" spans="1:22" ht="34" x14ac:dyDescent="0.2">
      <c r="A17" s="152">
        <v>15</v>
      </c>
      <c r="B17" s="152" t="s">
        <v>597</v>
      </c>
      <c r="C17" s="146" t="s">
        <v>0</v>
      </c>
      <c r="D17" s="146" t="s">
        <v>322</v>
      </c>
      <c r="E17" s="97" t="s">
        <v>410</v>
      </c>
      <c r="F17" s="16" t="s">
        <v>13</v>
      </c>
      <c r="G17" s="146" t="s">
        <v>61</v>
      </c>
      <c r="H17" s="15"/>
      <c r="I17" s="145" t="s">
        <v>467</v>
      </c>
      <c r="J17" s="10" t="s">
        <v>13</v>
      </c>
      <c r="K17" s="11" t="s">
        <v>13</v>
      </c>
      <c r="L17" s="11" t="s">
        <v>13</v>
      </c>
      <c r="M17" s="15" t="s">
        <v>13</v>
      </c>
    </row>
    <row r="18" spans="1:22" ht="68" x14ac:dyDescent="0.2">
      <c r="A18" s="152">
        <v>16</v>
      </c>
      <c r="B18" s="152" t="s">
        <v>597</v>
      </c>
      <c r="C18" s="146" t="s">
        <v>0</v>
      </c>
      <c r="D18" s="146" t="s">
        <v>322</v>
      </c>
      <c r="E18" s="97" t="s">
        <v>855</v>
      </c>
      <c r="F18" s="16" t="s">
        <v>31</v>
      </c>
      <c r="G18" s="146" t="s">
        <v>70</v>
      </c>
      <c r="H18" s="86" t="s">
        <v>477</v>
      </c>
      <c r="I18" s="146" t="s">
        <v>64</v>
      </c>
      <c r="J18" s="10" t="s">
        <v>13</v>
      </c>
      <c r="K18" s="10" t="s">
        <v>13</v>
      </c>
      <c r="L18" s="10" t="s">
        <v>13</v>
      </c>
      <c r="M18" s="86" t="s">
        <v>717</v>
      </c>
    </row>
    <row r="19" spans="1:22" ht="85" x14ac:dyDescent="0.2">
      <c r="A19" s="152">
        <v>17</v>
      </c>
      <c r="B19" s="152" t="s">
        <v>597</v>
      </c>
      <c r="C19" s="146" t="s">
        <v>0</v>
      </c>
      <c r="D19" s="146" t="s">
        <v>320</v>
      </c>
      <c r="E19" s="97" t="s">
        <v>468</v>
      </c>
      <c r="F19" s="16" t="s">
        <v>13</v>
      </c>
      <c r="G19" s="146" t="s">
        <v>7</v>
      </c>
      <c r="H19" s="86" t="s">
        <v>478</v>
      </c>
      <c r="I19" s="146" t="s">
        <v>64</v>
      </c>
      <c r="J19" s="97" t="s">
        <v>208</v>
      </c>
      <c r="K19" s="295" t="s">
        <v>687</v>
      </c>
      <c r="L19" s="295" t="s">
        <v>688</v>
      </c>
      <c r="M19" s="16" t="s">
        <v>13</v>
      </c>
    </row>
    <row r="20" spans="1:22" ht="51" x14ac:dyDescent="0.2">
      <c r="A20" s="152">
        <v>18</v>
      </c>
      <c r="B20" s="152" t="s">
        <v>597</v>
      </c>
      <c r="C20" s="146" t="s">
        <v>0</v>
      </c>
      <c r="D20" s="146" t="s">
        <v>322</v>
      </c>
      <c r="E20" s="97" t="s">
        <v>689</v>
      </c>
      <c r="F20" s="16" t="s">
        <v>181</v>
      </c>
      <c r="G20" s="146" t="s">
        <v>7</v>
      </c>
      <c r="H20" s="15" t="s">
        <v>182</v>
      </c>
      <c r="I20" s="146" t="s">
        <v>65</v>
      </c>
      <c r="J20" s="10" t="s">
        <v>81</v>
      </c>
      <c r="K20" s="10" t="s">
        <v>209</v>
      </c>
      <c r="L20" s="18" t="s">
        <v>210</v>
      </c>
      <c r="M20" s="16" t="s">
        <v>13</v>
      </c>
      <c r="N20" s="296" t="s">
        <v>690</v>
      </c>
    </row>
    <row r="21" spans="1:22" ht="85" x14ac:dyDescent="0.2">
      <c r="A21" s="152">
        <v>19</v>
      </c>
      <c r="B21" s="152" t="s">
        <v>597</v>
      </c>
      <c r="C21" s="21" t="s">
        <v>0</v>
      </c>
      <c r="D21" s="146" t="s">
        <v>320</v>
      </c>
      <c r="E21" s="295" t="s">
        <v>512</v>
      </c>
      <c r="F21" s="22" t="s">
        <v>13</v>
      </c>
      <c r="G21" s="21" t="s">
        <v>7</v>
      </c>
      <c r="H21" s="29" t="s">
        <v>513</v>
      </c>
      <c r="I21" s="93" t="s">
        <v>467</v>
      </c>
      <c r="J21" s="316" t="s">
        <v>13</v>
      </c>
      <c r="K21" s="14" t="s">
        <v>13</v>
      </c>
      <c r="L21" s="14" t="s">
        <v>13</v>
      </c>
      <c r="M21" s="22" t="s">
        <v>13</v>
      </c>
      <c r="N21" s="298"/>
      <c r="O21" s="119"/>
      <c r="P21" s="119"/>
      <c r="Q21" s="119"/>
      <c r="R21" s="119"/>
      <c r="S21" s="119"/>
      <c r="T21" s="119"/>
      <c r="U21" s="119"/>
      <c r="V21" s="119"/>
    </row>
    <row r="22" spans="1:22" ht="68" x14ac:dyDescent="0.2">
      <c r="A22" s="152">
        <v>20</v>
      </c>
      <c r="B22" s="152" t="s">
        <v>597</v>
      </c>
      <c r="C22" s="146" t="s">
        <v>0</v>
      </c>
      <c r="D22" s="146" t="s">
        <v>322</v>
      </c>
      <c r="E22" s="97" t="s">
        <v>516</v>
      </c>
      <c r="F22" s="16" t="s">
        <v>13</v>
      </c>
      <c r="G22" s="146" t="s">
        <v>7</v>
      </c>
      <c r="H22" s="86" t="s">
        <v>479</v>
      </c>
      <c r="I22" s="146" t="s">
        <v>64</v>
      </c>
      <c r="J22" s="97" t="s">
        <v>469</v>
      </c>
      <c r="K22" s="301" t="s">
        <v>212</v>
      </c>
      <c r="L22" s="295" t="s">
        <v>211</v>
      </c>
      <c r="M22" s="16" t="s">
        <v>13</v>
      </c>
    </row>
    <row r="23" spans="1:22" ht="85" x14ac:dyDescent="0.2">
      <c r="A23" s="152">
        <v>21</v>
      </c>
      <c r="B23" s="152" t="s">
        <v>597</v>
      </c>
      <c r="C23" s="146" t="s">
        <v>0</v>
      </c>
      <c r="D23" s="146" t="s">
        <v>320</v>
      </c>
      <c r="E23" s="97" t="s">
        <v>842</v>
      </c>
      <c r="F23" s="16" t="s">
        <v>38</v>
      </c>
      <c r="G23" s="146" t="s">
        <v>89</v>
      </c>
      <c r="H23" s="86" t="s">
        <v>481</v>
      </c>
      <c r="I23" s="145" t="s">
        <v>467</v>
      </c>
      <c r="J23" s="16" t="s">
        <v>718</v>
      </c>
      <c r="K23" s="22" t="s">
        <v>719</v>
      </c>
      <c r="L23" s="29" t="s">
        <v>720</v>
      </c>
      <c r="M23" s="16" t="s">
        <v>13</v>
      </c>
    </row>
    <row r="24" spans="1:22" ht="59" customHeight="1" x14ac:dyDescent="0.2">
      <c r="A24" s="152">
        <v>22</v>
      </c>
      <c r="B24" s="152" t="s">
        <v>597</v>
      </c>
      <c r="C24" s="146" t="s">
        <v>0</v>
      </c>
      <c r="D24" s="146" t="s">
        <v>324</v>
      </c>
      <c r="E24" s="97" t="s">
        <v>183</v>
      </c>
      <c r="F24" s="16" t="s">
        <v>13</v>
      </c>
      <c r="G24" s="146" t="s">
        <v>7</v>
      </c>
      <c r="H24" s="15" t="s">
        <v>692</v>
      </c>
      <c r="I24" s="146" t="s">
        <v>64</v>
      </c>
      <c r="J24" s="97" t="s">
        <v>691</v>
      </c>
      <c r="K24" s="295" t="s">
        <v>214</v>
      </c>
      <c r="L24" s="301" t="s">
        <v>213</v>
      </c>
      <c r="M24" s="16" t="s">
        <v>13</v>
      </c>
    </row>
    <row r="25" spans="1:22" ht="51" x14ac:dyDescent="0.2">
      <c r="A25" s="152">
        <v>23</v>
      </c>
      <c r="B25" s="152" t="s">
        <v>597</v>
      </c>
      <c r="C25" s="146" t="s">
        <v>0</v>
      </c>
      <c r="D25" s="146" t="s">
        <v>320</v>
      </c>
      <c r="E25" s="97" t="s">
        <v>846</v>
      </c>
      <c r="F25" s="16" t="s">
        <v>13</v>
      </c>
      <c r="G25" s="146" t="s">
        <v>7</v>
      </c>
      <c r="H25" s="15" t="s">
        <v>695</v>
      </c>
      <c r="I25" s="146" t="s">
        <v>63</v>
      </c>
      <c r="J25" s="97" t="s">
        <v>81</v>
      </c>
      <c r="K25" s="301" t="s">
        <v>693</v>
      </c>
      <c r="L25" s="301" t="s">
        <v>694</v>
      </c>
      <c r="M25" s="16" t="s">
        <v>13</v>
      </c>
      <c r="N25" s="296" t="s">
        <v>696</v>
      </c>
    </row>
    <row r="26" spans="1:22" ht="34" x14ac:dyDescent="0.2">
      <c r="A26" s="152">
        <v>24</v>
      </c>
      <c r="B26" s="152" t="s">
        <v>597</v>
      </c>
      <c r="C26" s="146" t="s">
        <v>0</v>
      </c>
      <c r="D26" s="146" t="s">
        <v>320</v>
      </c>
      <c r="E26" s="97" t="s">
        <v>518</v>
      </c>
      <c r="F26" s="16" t="s">
        <v>13</v>
      </c>
      <c r="G26" s="146" t="s">
        <v>7</v>
      </c>
      <c r="H26" s="15" t="s">
        <v>36</v>
      </c>
      <c r="I26" s="145" t="s">
        <v>467</v>
      </c>
      <c r="J26" s="10" t="s">
        <v>13</v>
      </c>
      <c r="K26" s="10" t="s">
        <v>13</v>
      </c>
      <c r="L26" s="10" t="s">
        <v>13</v>
      </c>
      <c r="M26" s="16" t="s">
        <v>13</v>
      </c>
    </row>
    <row r="27" spans="1:22" ht="119" x14ac:dyDescent="0.2">
      <c r="A27" s="152">
        <v>25</v>
      </c>
      <c r="B27" s="152" t="s">
        <v>597</v>
      </c>
      <c r="C27" s="146" t="s">
        <v>0</v>
      </c>
      <c r="D27" s="146" t="s">
        <v>320</v>
      </c>
      <c r="E27" s="97" t="s">
        <v>187</v>
      </c>
      <c r="F27" s="16" t="s">
        <v>13</v>
      </c>
      <c r="G27" s="146" t="s">
        <v>70</v>
      </c>
      <c r="H27" s="86" t="s">
        <v>482</v>
      </c>
      <c r="I27" s="146" t="s">
        <v>65</v>
      </c>
      <c r="J27" s="302" t="s">
        <v>13</v>
      </c>
      <c r="K27" s="10" t="s">
        <v>13</v>
      </c>
      <c r="L27" s="302" t="s">
        <v>13</v>
      </c>
      <c r="M27" s="15" t="s">
        <v>697</v>
      </c>
    </row>
    <row r="28" spans="1:22" ht="63" customHeight="1" x14ac:dyDescent="0.2">
      <c r="A28" s="152">
        <v>26</v>
      </c>
      <c r="B28" s="152" t="s">
        <v>597</v>
      </c>
      <c r="C28" s="146" t="s">
        <v>0</v>
      </c>
      <c r="D28" s="146" t="s">
        <v>324</v>
      </c>
      <c r="E28" s="97" t="s">
        <v>193</v>
      </c>
      <c r="F28" s="16" t="s">
        <v>13</v>
      </c>
      <c r="G28" s="146" t="s">
        <v>7</v>
      </c>
      <c r="H28" s="15" t="s">
        <v>194</v>
      </c>
      <c r="I28" s="146" t="s">
        <v>65</v>
      </c>
      <c r="J28" s="10" t="s">
        <v>225</v>
      </c>
      <c r="K28" s="18" t="s">
        <v>226</v>
      </c>
      <c r="L28" s="10" t="s">
        <v>224</v>
      </c>
      <c r="M28" s="16" t="s">
        <v>13</v>
      </c>
      <c r="N28" s="300"/>
    </row>
    <row r="29" spans="1:22" ht="54" customHeight="1" x14ac:dyDescent="0.2">
      <c r="A29" s="152">
        <v>27</v>
      </c>
      <c r="B29" s="152" t="s">
        <v>597</v>
      </c>
      <c r="C29" s="21" t="s">
        <v>0</v>
      </c>
      <c r="D29" s="146" t="s">
        <v>320</v>
      </c>
      <c r="E29" s="295" t="s">
        <v>854</v>
      </c>
      <c r="F29" s="22" t="s">
        <v>13</v>
      </c>
      <c r="G29" s="21" t="s">
        <v>7</v>
      </c>
      <c r="H29" s="29" t="s">
        <v>42</v>
      </c>
      <c r="I29" s="93" t="s">
        <v>467</v>
      </c>
      <c r="J29" s="11" t="s">
        <v>13</v>
      </c>
      <c r="K29" s="11" t="s">
        <v>13</v>
      </c>
      <c r="L29" s="11" t="s">
        <v>13</v>
      </c>
      <c r="M29" s="22" t="s">
        <v>13</v>
      </c>
      <c r="N29" s="94"/>
      <c r="O29" s="119"/>
      <c r="P29" s="119"/>
      <c r="Q29" s="119"/>
      <c r="R29" s="119"/>
      <c r="S29" s="119"/>
      <c r="T29" s="119"/>
      <c r="U29" s="119"/>
      <c r="V29" s="119"/>
    </row>
    <row r="30" spans="1:22" ht="61" customHeight="1" x14ac:dyDescent="0.2">
      <c r="A30" s="152">
        <v>28</v>
      </c>
      <c r="B30" s="152" t="s">
        <v>597</v>
      </c>
      <c r="C30" s="21" t="s">
        <v>0</v>
      </c>
      <c r="D30" s="146" t="s">
        <v>323</v>
      </c>
      <c r="E30" s="295" t="s">
        <v>920</v>
      </c>
      <c r="F30" s="22"/>
      <c r="G30" s="21" t="s">
        <v>7</v>
      </c>
      <c r="H30" s="17" t="s">
        <v>449</v>
      </c>
      <c r="I30" s="21" t="s">
        <v>64</v>
      </c>
      <c r="J30" s="17" t="s">
        <v>451</v>
      </c>
      <c r="K30" s="22"/>
      <c r="L30" s="29" t="s">
        <v>452</v>
      </c>
      <c r="M30" s="22"/>
      <c r="N30" s="298"/>
      <c r="O30" s="119"/>
      <c r="P30" s="119"/>
      <c r="Q30" s="119"/>
      <c r="R30" s="119"/>
      <c r="S30" s="119"/>
      <c r="T30" s="119"/>
      <c r="U30" s="119"/>
      <c r="V30" s="119"/>
    </row>
    <row r="31" spans="1:22" ht="103" customHeight="1" x14ac:dyDescent="0.2">
      <c r="A31" s="152">
        <v>29</v>
      </c>
      <c r="B31" s="152" t="s">
        <v>597</v>
      </c>
      <c r="C31" s="21" t="s">
        <v>0</v>
      </c>
      <c r="D31" s="146" t="s">
        <v>324</v>
      </c>
      <c r="E31" s="295" t="s">
        <v>231</v>
      </c>
      <c r="F31" s="22" t="s">
        <v>13</v>
      </c>
      <c r="G31" s="21" t="s">
        <v>7</v>
      </c>
      <c r="H31" s="29" t="s">
        <v>232</v>
      </c>
      <c r="I31" s="21" t="s">
        <v>65</v>
      </c>
      <c r="J31" s="17" t="s">
        <v>242</v>
      </c>
      <c r="K31" s="17" t="s">
        <v>240</v>
      </c>
      <c r="L31" s="17" t="s">
        <v>241</v>
      </c>
      <c r="M31" s="22"/>
      <c r="N31" s="298"/>
      <c r="O31" s="119"/>
      <c r="P31" s="119"/>
      <c r="Q31" s="119"/>
      <c r="R31" s="119"/>
      <c r="S31" s="119"/>
      <c r="T31" s="119"/>
      <c r="U31" s="119"/>
      <c r="V31" s="119"/>
    </row>
    <row r="32" spans="1:22" ht="85" x14ac:dyDescent="0.2">
      <c r="A32" s="152">
        <v>30</v>
      </c>
      <c r="B32" s="152" t="s">
        <v>597</v>
      </c>
      <c r="C32" s="146" t="s">
        <v>0</v>
      </c>
      <c r="D32" s="146" t="s">
        <v>320</v>
      </c>
      <c r="E32" s="97" t="s">
        <v>195</v>
      </c>
      <c r="F32" s="16" t="s">
        <v>13</v>
      </c>
      <c r="G32" s="146" t="s">
        <v>7</v>
      </c>
      <c r="H32" s="15" t="s">
        <v>115</v>
      </c>
      <c r="I32" s="146" t="s">
        <v>65</v>
      </c>
      <c r="J32" s="18" t="s">
        <v>135</v>
      </c>
      <c r="K32" s="10" t="s">
        <v>134</v>
      </c>
      <c r="L32" s="18" t="s">
        <v>133</v>
      </c>
      <c r="M32" s="16" t="s">
        <v>13</v>
      </c>
      <c r="N32" s="300"/>
    </row>
    <row r="33" spans="1:14" ht="142" customHeight="1" x14ac:dyDescent="0.2">
      <c r="A33" s="152">
        <v>31</v>
      </c>
      <c r="B33" s="152" t="s">
        <v>597</v>
      </c>
      <c r="C33" s="146" t="s">
        <v>0</v>
      </c>
      <c r="D33" s="146" t="s">
        <v>323</v>
      </c>
      <c r="E33" s="97" t="s">
        <v>229</v>
      </c>
      <c r="F33" s="16" t="s">
        <v>13</v>
      </c>
      <c r="G33" s="146" t="s">
        <v>7</v>
      </c>
      <c r="H33" s="15" t="s">
        <v>712</v>
      </c>
      <c r="I33" s="146" t="s">
        <v>65</v>
      </c>
      <c r="J33" s="96" t="s">
        <v>476</v>
      </c>
      <c r="K33" s="153" t="s">
        <v>710</v>
      </c>
      <c r="L33" s="153" t="s">
        <v>711</v>
      </c>
      <c r="M33" s="16" t="s">
        <v>13</v>
      </c>
      <c r="N33" s="300"/>
    </row>
    <row r="34" spans="1:14" s="195" customFormat="1" x14ac:dyDescent="0.2">
      <c r="A34" s="303">
        <v>32</v>
      </c>
      <c r="B34" s="232" t="s">
        <v>598</v>
      </c>
      <c r="C34" s="232" t="s">
        <v>0</v>
      </c>
      <c r="D34" s="232" t="s">
        <v>415</v>
      </c>
      <c r="E34" s="304" t="s">
        <v>663</v>
      </c>
      <c r="F34" s="305" t="s">
        <v>13</v>
      </c>
      <c r="G34" s="232" t="s">
        <v>61</v>
      </c>
      <c r="H34" s="233"/>
      <c r="I34" s="232" t="s">
        <v>63</v>
      </c>
      <c r="J34" s="233" t="s">
        <v>664</v>
      </c>
      <c r="K34" s="305" t="s">
        <v>665</v>
      </c>
      <c r="L34" s="233" t="s">
        <v>557</v>
      </c>
      <c r="M34" s="305" t="s">
        <v>13</v>
      </c>
      <c r="N34" s="306"/>
    </row>
    <row r="35" spans="1:14" s="195" customFormat="1" ht="85" x14ac:dyDescent="0.2">
      <c r="A35" s="232">
        <v>33</v>
      </c>
      <c r="B35" s="232" t="s">
        <v>598</v>
      </c>
      <c r="C35" s="232" t="s">
        <v>0</v>
      </c>
      <c r="D35" s="232" t="s">
        <v>415</v>
      </c>
      <c r="E35" s="304" t="s">
        <v>674</v>
      </c>
      <c r="F35" s="305" t="s">
        <v>13</v>
      </c>
      <c r="G35" s="232" t="s">
        <v>7</v>
      </c>
      <c r="H35" s="234" t="s">
        <v>677</v>
      </c>
      <c r="I35" s="232" t="s">
        <v>64</v>
      </c>
      <c r="J35" s="234" t="s">
        <v>675</v>
      </c>
      <c r="K35" s="234" t="s">
        <v>676</v>
      </c>
      <c r="L35" s="233" t="s">
        <v>678</v>
      </c>
      <c r="M35" s="305" t="s">
        <v>13</v>
      </c>
      <c r="N35" s="306"/>
    </row>
    <row r="36" spans="1:14" s="307" customFormat="1" ht="51" x14ac:dyDescent="0.2">
      <c r="A36" s="232">
        <v>34</v>
      </c>
      <c r="B36" s="232" t="s">
        <v>598</v>
      </c>
      <c r="C36" s="232" t="s">
        <v>0</v>
      </c>
      <c r="D36" s="232" t="s">
        <v>415</v>
      </c>
      <c r="E36" s="304" t="s">
        <v>680</v>
      </c>
      <c r="F36" s="305" t="s">
        <v>13</v>
      </c>
      <c r="G36" s="232" t="s">
        <v>7</v>
      </c>
      <c r="H36" s="234" t="s">
        <v>684</v>
      </c>
      <c r="I36" s="232" t="s">
        <v>63</v>
      </c>
      <c r="J36" s="234" t="s">
        <v>681</v>
      </c>
      <c r="K36" s="279" t="s">
        <v>682</v>
      </c>
      <c r="L36" s="279" t="s">
        <v>683</v>
      </c>
      <c r="M36" s="305" t="s">
        <v>13</v>
      </c>
      <c r="N36" s="306"/>
    </row>
    <row r="37" spans="1:14" s="195" customFormat="1" ht="34" x14ac:dyDescent="0.2">
      <c r="A37" s="232">
        <v>35</v>
      </c>
      <c r="B37" s="232" t="s">
        <v>598</v>
      </c>
      <c r="C37" s="232" t="s">
        <v>0</v>
      </c>
      <c r="D37" s="232" t="s">
        <v>415</v>
      </c>
      <c r="E37" s="304" t="s">
        <v>919</v>
      </c>
      <c r="F37" s="305" t="s">
        <v>13</v>
      </c>
      <c r="G37" s="308" t="s">
        <v>7</v>
      </c>
      <c r="H37" s="234" t="s">
        <v>707</v>
      </c>
      <c r="I37" s="309" t="s">
        <v>64</v>
      </c>
      <c r="J37" s="310" t="s">
        <v>700</v>
      </c>
      <c r="K37" s="311" t="s">
        <v>13</v>
      </c>
      <c r="L37" s="312" t="s">
        <v>701</v>
      </c>
      <c r="M37" s="305" t="s">
        <v>13</v>
      </c>
      <c r="N37" s="306"/>
    </row>
    <row r="38" spans="1:14" s="307" customFormat="1" ht="170" x14ac:dyDescent="0.2">
      <c r="A38" s="232">
        <v>36</v>
      </c>
      <c r="B38" s="232" t="s">
        <v>598</v>
      </c>
      <c r="C38" s="232" t="s">
        <v>0</v>
      </c>
      <c r="D38" s="232" t="s">
        <v>415</v>
      </c>
      <c r="E38" s="304" t="s">
        <v>698</v>
      </c>
      <c r="F38" s="305" t="s">
        <v>13</v>
      </c>
      <c r="G38" s="190" t="s">
        <v>89</v>
      </c>
      <c r="H38" s="234" t="s">
        <v>708</v>
      </c>
      <c r="I38" s="191" t="s">
        <v>65</v>
      </c>
      <c r="J38" s="313" t="s">
        <v>702</v>
      </c>
      <c r="K38" s="194" t="s">
        <v>703</v>
      </c>
      <c r="L38" s="194" t="s">
        <v>704</v>
      </c>
      <c r="M38" s="305" t="s">
        <v>13</v>
      </c>
      <c r="N38" s="306"/>
    </row>
    <row r="39" spans="1:14" s="307" customFormat="1" ht="34" x14ac:dyDescent="0.2">
      <c r="A39" s="232">
        <v>37</v>
      </c>
      <c r="B39" s="232" t="s">
        <v>598</v>
      </c>
      <c r="C39" s="232" t="s">
        <v>0</v>
      </c>
      <c r="D39" s="232" t="s">
        <v>415</v>
      </c>
      <c r="E39" s="304" t="s">
        <v>699</v>
      </c>
      <c r="F39" s="305" t="s">
        <v>13</v>
      </c>
      <c r="G39" s="190" t="s">
        <v>7</v>
      </c>
      <c r="H39" s="234" t="s">
        <v>709</v>
      </c>
      <c r="I39" s="191" t="s">
        <v>64</v>
      </c>
      <c r="J39" s="313" t="s">
        <v>705</v>
      </c>
      <c r="K39" s="314" t="s">
        <v>13</v>
      </c>
      <c r="L39" s="194" t="s">
        <v>706</v>
      </c>
      <c r="M39" s="305" t="s">
        <v>13</v>
      </c>
      <c r="N39" s="306"/>
    </row>
  </sheetData>
  <autoFilter ref="A1:M33" xr:uid="{B401C0FB-4F21-C249-A969-A98C6EFC43FA}"/>
  <mergeCells count="3">
    <mergeCell ref="J2:M7"/>
    <mergeCell ref="O2:V5"/>
    <mergeCell ref="A16:D16"/>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43B37AA-86A8-0043-9829-06F25468DF52}">
          <x14:formula1>
            <xm:f>drop_down_list!$A$2:$A$14</xm:f>
          </x14:formula1>
          <xm:sqref>D17:D33</xm:sqref>
        </x14:dataValidation>
        <x14:dataValidation type="list" allowBlank="1" showInputMessage="1" showErrorMessage="1" xr:uid="{425ED544-90D8-6D42-A641-52983BA9A12E}">
          <x14:formula1>
            <xm:f>drop_down_list!$A$2:$A$12</xm:f>
          </x14:formula1>
          <xm:sqref>D8:D15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4DE1-7762-6F4F-928D-7C9EAE9FF2A7}">
  <dimension ref="A1:D38"/>
  <sheetViews>
    <sheetView zoomScale="99" workbookViewId="0">
      <selection activeCell="D5" sqref="D5"/>
    </sheetView>
  </sheetViews>
  <sheetFormatPr baseColWidth="10" defaultRowHeight="16" x14ac:dyDescent="0.2"/>
  <cols>
    <col min="1" max="1" width="9" customWidth="1"/>
    <col min="2" max="2" width="90.1640625" bestFit="1" customWidth="1"/>
    <col min="4" max="4" width="69.33203125" customWidth="1"/>
  </cols>
  <sheetData>
    <row r="1" spans="1:4" x14ac:dyDescent="0.2">
      <c r="A1" s="349" t="s">
        <v>409</v>
      </c>
      <c r="B1" s="349" t="s">
        <v>5</v>
      </c>
      <c r="C1" s="349" t="s">
        <v>825</v>
      </c>
      <c r="D1" s="349" t="s">
        <v>7</v>
      </c>
    </row>
    <row r="2" spans="1:4" x14ac:dyDescent="0.2">
      <c r="A2" s="337">
        <v>1</v>
      </c>
      <c r="B2" s="340" t="s">
        <v>106</v>
      </c>
      <c r="C2" s="338" t="s">
        <v>812</v>
      </c>
      <c r="D2" s="339" t="s">
        <v>13</v>
      </c>
    </row>
    <row r="3" spans="1:4" x14ac:dyDescent="0.2">
      <c r="A3" s="337">
        <v>2</v>
      </c>
      <c r="B3" s="340" t="s">
        <v>107</v>
      </c>
      <c r="C3" s="338" t="s">
        <v>812</v>
      </c>
      <c r="D3" s="340" t="s">
        <v>13</v>
      </c>
    </row>
    <row r="4" spans="1:4" ht="128" x14ac:dyDescent="0.2">
      <c r="A4" s="337">
        <v>3</v>
      </c>
      <c r="B4" s="340" t="s">
        <v>376</v>
      </c>
      <c r="C4" s="338" t="s">
        <v>807</v>
      </c>
      <c r="D4" s="339" t="s">
        <v>870</v>
      </c>
    </row>
    <row r="5" spans="1:4" ht="128" x14ac:dyDescent="0.2">
      <c r="A5" s="337">
        <v>4</v>
      </c>
      <c r="B5" s="340" t="s">
        <v>762</v>
      </c>
      <c r="C5" s="338" t="s">
        <v>807</v>
      </c>
      <c r="D5" s="339" t="s">
        <v>871</v>
      </c>
    </row>
    <row r="6" spans="1:4" x14ac:dyDescent="0.2">
      <c r="A6" s="337">
        <v>5</v>
      </c>
      <c r="B6" s="340" t="s">
        <v>377</v>
      </c>
      <c r="C6" s="338" t="s">
        <v>812</v>
      </c>
      <c r="D6" s="339" t="s">
        <v>13</v>
      </c>
    </row>
    <row r="7" spans="1:4" ht="32" x14ac:dyDescent="0.2">
      <c r="A7" s="337">
        <v>6</v>
      </c>
      <c r="B7" s="340" t="s">
        <v>763</v>
      </c>
      <c r="C7" s="338" t="s">
        <v>807</v>
      </c>
      <c r="D7" s="339" t="s">
        <v>36</v>
      </c>
    </row>
    <row r="8" spans="1:4" ht="32" x14ac:dyDescent="0.2">
      <c r="A8" s="337">
        <v>7</v>
      </c>
      <c r="B8" s="340" t="s">
        <v>764</v>
      </c>
      <c r="C8" s="338" t="s">
        <v>807</v>
      </c>
      <c r="D8" s="339" t="s">
        <v>36</v>
      </c>
    </row>
    <row r="9" spans="1:4" ht="32" x14ac:dyDescent="0.2">
      <c r="A9" s="337">
        <v>8</v>
      </c>
      <c r="B9" s="340" t="s">
        <v>765</v>
      </c>
      <c r="C9" s="338" t="s">
        <v>807</v>
      </c>
      <c r="D9" s="339" t="s">
        <v>36</v>
      </c>
    </row>
    <row r="10" spans="1:4" x14ac:dyDescent="0.2">
      <c r="A10" s="337">
        <v>9</v>
      </c>
      <c r="B10" s="340" t="s">
        <v>378</v>
      </c>
      <c r="C10" s="338" t="s">
        <v>812</v>
      </c>
      <c r="D10" s="340" t="s">
        <v>13</v>
      </c>
    </row>
    <row r="11" spans="1:4" ht="48" x14ac:dyDescent="0.2">
      <c r="A11" s="337">
        <v>10</v>
      </c>
      <c r="B11" s="340" t="s">
        <v>109</v>
      </c>
      <c r="C11" s="338" t="s">
        <v>807</v>
      </c>
      <c r="D11" s="339" t="s">
        <v>872</v>
      </c>
    </row>
    <row r="12" spans="1:4" ht="80" x14ac:dyDescent="0.2">
      <c r="A12" s="337">
        <v>11</v>
      </c>
      <c r="B12" s="340" t="s">
        <v>766</v>
      </c>
      <c r="C12" s="338" t="s">
        <v>805</v>
      </c>
      <c r="D12" s="339" t="s">
        <v>873</v>
      </c>
    </row>
    <row r="13" spans="1:4" ht="64" x14ac:dyDescent="0.2">
      <c r="A13" s="337">
        <v>12</v>
      </c>
      <c r="B13" s="340" t="s">
        <v>767</v>
      </c>
      <c r="C13" s="338" t="s">
        <v>807</v>
      </c>
      <c r="D13" s="339" t="s">
        <v>874</v>
      </c>
    </row>
    <row r="14" spans="1:4" ht="32" x14ac:dyDescent="0.2">
      <c r="A14" s="337">
        <v>13</v>
      </c>
      <c r="B14" s="340" t="s">
        <v>35</v>
      </c>
      <c r="C14" s="338" t="s">
        <v>807</v>
      </c>
      <c r="D14" s="339" t="s">
        <v>356</v>
      </c>
    </row>
    <row r="15" spans="1:4" ht="48" x14ac:dyDescent="0.2">
      <c r="A15" s="337">
        <v>14</v>
      </c>
      <c r="B15" s="340" t="s">
        <v>41</v>
      </c>
      <c r="C15" s="338" t="s">
        <v>807</v>
      </c>
      <c r="D15" s="339" t="s">
        <v>827</v>
      </c>
    </row>
    <row r="16" spans="1:4" ht="48" x14ac:dyDescent="0.2">
      <c r="A16" s="337">
        <v>15</v>
      </c>
      <c r="B16" s="340" t="s">
        <v>379</v>
      </c>
      <c r="C16" s="338" t="s">
        <v>807</v>
      </c>
      <c r="D16" s="339" t="s">
        <v>827</v>
      </c>
    </row>
    <row r="17" spans="1:4" ht="64" x14ac:dyDescent="0.2">
      <c r="A17" s="337">
        <v>16</v>
      </c>
      <c r="B17" s="340" t="s">
        <v>768</v>
      </c>
      <c r="C17" s="338" t="s">
        <v>805</v>
      </c>
      <c r="D17" s="339" t="s">
        <v>875</v>
      </c>
    </row>
    <row r="18" spans="1:4" ht="64" x14ac:dyDescent="0.2">
      <c r="A18" s="337">
        <v>17</v>
      </c>
      <c r="B18" s="340" t="s">
        <v>113</v>
      </c>
      <c r="C18" s="338" t="s">
        <v>807</v>
      </c>
      <c r="D18" s="339" t="s">
        <v>876</v>
      </c>
    </row>
    <row r="19" spans="1:4" x14ac:dyDescent="0.2">
      <c r="A19" s="337">
        <v>18</v>
      </c>
      <c r="B19" s="340" t="s">
        <v>769</v>
      </c>
      <c r="C19" s="338" t="s">
        <v>812</v>
      </c>
      <c r="D19" s="340" t="s">
        <v>13</v>
      </c>
    </row>
    <row r="20" spans="1:4" x14ac:dyDescent="0.2">
      <c r="A20" s="337">
        <v>19</v>
      </c>
      <c r="B20" s="341" t="s">
        <v>770</v>
      </c>
      <c r="C20" s="338" t="s">
        <v>812</v>
      </c>
      <c r="D20" s="339" t="s">
        <v>13</v>
      </c>
    </row>
    <row r="21" spans="1:4" ht="80" x14ac:dyDescent="0.2">
      <c r="A21" s="337">
        <v>20</v>
      </c>
      <c r="B21" s="341" t="s">
        <v>37</v>
      </c>
      <c r="C21" s="338" t="s">
        <v>805</v>
      </c>
      <c r="D21" s="342" t="s">
        <v>39</v>
      </c>
    </row>
    <row r="22" spans="1:4" ht="80" x14ac:dyDescent="0.2">
      <c r="A22" s="337">
        <v>21</v>
      </c>
      <c r="B22" s="341" t="s">
        <v>742</v>
      </c>
      <c r="C22" s="338" t="s">
        <v>807</v>
      </c>
      <c r="D22" s="342" t="s">
        <v>877</v>
      </c>
    </row>
    <row r="23" spans="1:4" ht="80" x14ac:dyDescent="0.2">
      <c r="A23" s="337">
        <v>22</v>
      </c>
      <c r="B23" s="341" t="s">
        <v>761</v>
      </c>
      <c r="C23" s="338" t="s">
        <v>807</v>
      </c>
      <c r="D23" s="342" t="s">
        <v>857</v>
      </c>
    </row>
    <row r="24" spans="1:4" ht="32" x14ac:dyDescent="0.2">
      <c r="A24" s="337">
        <v>23</v>
      </c>
      <c r="B24" s="341" t="s">
        <v>380</v>
      </c>
      <c r="C24" s="338" t="s">
        <v>807</v>
      </c>
      <c r="D24" s="342" t="s">
        <v>878</v>
      </c>
    </row>
    <row r="25" spans="1:4" ht="64" x14ac:dyDescent="0.2">
      <c r="A25" s="337">
        <v>24</v>
      </c>
      <c r="B25" s="341" t="s">
        <v>381</v>
      </c>
      <c r="C25" s="338" t="s">
        <v>807</v>
      </c>
      <c r="D25" s="342" t="s">
        <v>879</v>
      </c>
    </row>
    <row r="26" spans="1:4" ht="32" x14ac:dyDescent="0.2">
      <c r="A26" s="337">
        <v>25</v>
      </c>
      <c r="B26" s="341" t="s">
        <v>743</v>
      </c>
      <c r="C26" s="338" t="s">
        <v>807</v>
      </c>
      <c r="D26" s="342" t="s">
        <v>43</v>
      </c>
    </row>
    <row r="27" spans="1:4" ht="48" x14ac:dyDescent="0.2">
      <c r="A27" s="337">
        <v>26</v>
      </c>
      <c r="B27" s="341" t="s">
        <v>771</v>
      </c>
      <c r="C27" s="338" t="s">
        <v>807</v>
      </c>
      <c r="D27" s="342" t="s">
        <v>880</v>
      </c>
    </row>
    <row r="28" spans="1:4" ht="64" x14ac:dyDescent="0.2">
      <c r="A28" s="337">
        <v>27</v>
      </c>
      <c r="B28" s="341" t="s">
        <v>744</v>
      </c>
      <c r="C28" s="338" t="s">
        <v>805</v>
      </c>
      <c r="D28" s="342" t="s">
        <v>881</v>
      </c>
    </row>
    <row r="29" spans="1:4" ht="48" x14ac:dyDescent="0.2">
      <c r="A29" s="337">
        <v>28</v>
      </c>
      <c r="B29" s="341" t="s">
        <v>772</v>
      </c>
      <c r="C29" s="338" t="s">
        <v>805</v>
      </c>
      <c r="D29" s="342" t="s">
        <v>882</v>
      </c>
    </row>
    <row r="30" spans="1:4" x14ac:dyDescent="0.2">
      <c r="A30" s="337">
        <v>29</v>
      </c>
      <c r="B30" s="341" t="s">
        <v>773</v>
      </c>
      <c r="C30" s="338" t="s">
        <v>812</v>
      </c>
      <c r="D30" s="341" t="s">
        <v>13</v>
      </c>
    </row>
    <row r="31" spans="1:4" ht="80" x14ac:dyDescent="0.2">
      <c r="A31" s="337">
        <v>30</v>
      </c>
      <c r="B31" s="341" t="s">
        <v>774</v>
      </c>
      <c r="C31" s="338" t="s">
        <v>807</v>
      </c>
      <c r="D31" s="342" t="s">
        <v>883</v>
      </c>
    </row>
    <row r="32" spans="1:4" ht="48" x14ac:dyDescent="0.2">
      <c r="A32" s="337">
        <v>31</v>
      </c>
      <c r="B32" s="341" t="s">
        <v>117</v>
      </c>
      <c r="C32" s="338" t="s">
        <v>807</v>
      </c>
      <c r="D32" s="342" t="s">
        <v>884</v>
      </c>
    </row>
    <row r="33" spans="1:4" ht="48" x14ac:dyDescent="0.2">
      <c r="A33" s="337">
        <v>32</v>
      </c>
      <c r="B33" s="341" t="s">
        <v>382</v>
      </c>
      <c r="C33" s="338" t="s">
        <v>807</v>
      </c>
      <c r="D33" s="342" t="s">
        <v>885</v>
      </c>
    </row>
    <row r="34" spans="1:4" ht="48" x14ac:dyDescent="0.2">
      <c r="A34" s="337">
        <v>33</v>
      </c>
      <c r="B34" s="341" t="s">
        <v>383</v>
      </c>
      <c r="C34" s="338" t="s">
        <v>807</v>
      </c>
      <c r="D34" s="342" t="s">
        <v>886</v>
      </c>
    </row>
    <row r="35" spans="1:4" ht="48" x14ac:dyDescent="0.2">
      <c r="A35" s="337">
        <v>34</v>
      </c>
      <c r="B35" s="341" t="s">
        <v>775</v>
      </c>
      <c r="C35" s="338" t="s">
        <v>807</v>
      </c>
      <c r="D35" s="342" t="s">
        <v>887</v>
      </c>
    </row>
    <row r="36" spans="1:4" ht="96" x14ac:dyDescent="0.2">
      <c r="A36" s="337">
        <v>35</v>
      </c>
      <c r="B36" s="341" t="s">
        <v>119</v>
      </c>
      <c r="C36" s="338" t="s">
        <v>807</v>
      </c>
      <c r="D36" s="342" t="s">
        <v>121</v>
      </c>
    </row>
    <row r="37" spans="1:4" ht="32" x14ac:dyDescent="0.2">
      <c r="A37" s="337">
        <v>36</v>
      </c>
      <c r="B37" s="341" t="s">
        <v>776</v>
      </c>
      <c r="C37" s="338" t="s">
        <v>807</v>
      </c>
      <c r="D37" s="342" t="s">
        <v>356</v>
      </c>
    </row>
    <row r="38" spans="1:4" ht="64" x14ac:dyDescent="0.2">
      <c r="A38" s="337">
        <v>37</v>
      </c>
      <c r="B38" s="341" t="s">
        <v>55</v>
      </c>
      <c r="C38" s="338" t="s">
        <v>807</v>
      </c>
      <c r="D38" s="342" t="s">
        <v>888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E9A-6B92-184A-A073-DBD84D07C853}">
  <dimension ref="A1:U41"/>
  <sheetViews>
    <sheetView topLeftCell="A10" zoomScale="75" zoomScaleNormal="110" zoomScaleSheetLayoutView="100" workbookViewId="0">
      <selection activeCell="F13" sqref="F13"/>
    </sheetView>
  </sheetViews>
  <sheetFormatPr baseColWidth="10" defaultRowHeight="16" x14ac:dyDescent="0.2"/>
  <cols>
    <col min="1" max="2" width="10.83203125" style="1"/>
    <col min="3" max="3" width="24.6640625" style="2" customWidth="1"/>
    <col min="4" max="4" width="41" style="2" customWidth="1"/>
    <col min="5" max="5" width="74.83203125" style="1" customWidth="1"/>
    <col min="6" max="6" width="67" style="1" customWidth="1"/>
    <col min="7" max="7" width="14.1640625" style="2" customWidth="1"/>
    <col min="8" max="8" width="64.1640625" style="1" customWidth="1"/>
    <col min="9" max="9" width="10.83203125" style="2"/>
    <col min="10" max="13" width="35.83203125" style="1" customWidth="1"/>
  </cols>
  <sheetData>
    <row r="1" spans="1:21" x14ac:dyDescent="0.2">
      <c r="A1" s="7" t="s">
        <v>4</v>
      </c>
      <c r="B1" s="7" t="s">
        <v>525</v>
      </c>
      <c r="C1" s="7" t="s">
        <v>3</v>
      </c>
      <c r="D1" s="7" t="s">
        <v>2</v>
      </c>
      <c r="E1" s="7" t="s">
        <v>5</v>
      </c>
      <c r="F1" s="7" t="s">
        <v>12</v>
      </c>
      <c r="G1" s="7" t="s">
        <v>6</v>
      </c>
      <c r="H1" s="7" t="s">
        <v>7</v>
      </c>
      <c r="I1" s="7" t="s">
        <v>8</v>
      </c>
      <c r="J1" s="7" t="s">
        <v>9</v>
      </c>
      <c r="K1" s="7" t="s">
        <v>10</v>
      </c>
      <c r="L1" s="7" t="s">
        <v>11</v>
      </c>
      <c r="M1" s="7" t="s">
        <v>62</v>
      </c>
    </row>
    <row r="2" spans="1:21" ht="16" customHeight="1" x14ac:dyDescent="0.2">
      <c r="A2" s="25">
        <v>1</v>
      </c>
      <c r="B2" s="25" t="s">
        <v>526</v>
      </c>
      <c r="C2" s="3" t="s">
        <v>20</v>
      </c>
      <c r="D2" s="3" t="s">
        <v>13</v>
      </c>
      <c r="E2" s="320" t="s">
        <v>100</v>
      </c>
      <c r="F2" s="4" t="s">
        <v>13</v>
      </c>
      <c r="G2" s="3" t="s">
        <v>61</v>
      </c>
      <c r="H2" s="4"/>
      <c r="I2" s="3" t="s">
        <v>13</v>
      </c>
      <c r="J2" s="415" t="s">
        <v>408</v>
      </c>
      <c r="K2" s="416"/>
      <c r="L2" s="416"/>
      <c r="M2" s="417"/>
      <c r="O2" s="118"/>
      <c r="P2" s="118"/>
      <c r="Q2" s="118"/>
      <c r="R2" s="118"/>
      <c r="S2" s="118"/>
      <c r="T2" s="118"/>
      <c r="U2" s="118"/>
    </row>
    <row r="3" spans="1:21" ht="16" customHeight="1" x14ac:dyDescent="0.2">
      <c r="A3" s="25">
        <v>2</v>
      </c>
      <c r="B3" s="25" t="s">
        <v>526</v>
      </c>
      <c r="C3" s="3" t="s">
        <v>20</v>
      </c>
      <c r="D3" s="3" t="s">
        <v>13</v>
      </c>
      <c r="E3" s="320" t="s">
        <v>101</v>
      </c>
      <c r="F3" s="4" t="s">
        <v>13</v>
      </c>
      <c r="G3" s="3" t="s">
        <v>61</v>
      </c>
      <c r="H3" s="4"/>
      <c r="I3" s="3" t="s">
        <v>13</v>
      </c>
      <c r="J3" s="418"/>
      <c r="K3" s="419"/>
      <c r="L3" s="419"/>
      <c r="M3" s="420"/>
      <c r="O3" s="118"/>
      <c r="P3" s="118"/>
      <c r="Q3" s="118"/>
      <c r="R3" s="118"/>
      <c r="S3" s="118"/>
      <c r="T3" s="118"/>
      <c r="U3" s="118"/>
    </row>
    <row r="4" spans="1:21" ht="16" customHeight="1" x14ac:dyDescent="0.2">
      <c r="A4" s="25">
        <v>3</v>
      </c>
      <c r="B4" s="25" t="s">
        <v>526</v>
      </c>
      <c r="C4" s="3" t="s">
        <v>20</v>
      </c>
      <c r="D4" s="3" t="s">
        <v>13</v>
      </c>
      <c r="E4" s="320" t="s">
        <v>102</v>
      </c>
      <c r="F4" s="4" t="s">
        <v>103</v>
      </c>
      <c r="G4" s="3" t="s">
        <v>59</v>
      </c>
      <c r="H4" s="4"/>
      <c r="I4" s="3" t="s">
        <v>13</v>
      </c>
      <c r="J4" s="418"/>
      <c r="K4" s="419"/>
      <c r="L4" s="419"/>
      <c r="M4" s="420"/>
      <c r="O4" s="118"/>
      <c r="P4" s="118"/>
      <c r="Q4" s="118"/>
      <c r="R4" s="118"/>
      <c r="S4" s="118"/>
      <c r="T4" s="118"/>
      <c r="U4" s="118"/>
    </row>
    <row r="5" spans="1:21" ht="16" customHeight="1" x14ac:dyDescent="0.2">
      <c r="A5" s="25">
        <v>4</v>
      </c>
      <c r="B5" s="25" t="s">
        <v>526</v>
      </c>
      <c r="C5" s="3" t="s">
        <v>20</v>
      </c>
      <c r="D5" s="3" t="s">
        <v>13</v>
      </c>
      <c r="E5" s="321" t="s">
        <v>428</v>
      </c>
      <c r="F5" s="16" t="s">
        <v>104</v>
      </c>
      <c r="G5" s="3" t="s">
        <v>59</v>
      </c>
      <c r="H5" s="4"/>
      <c r="I5" s="3" t="s">
        <v>13</v>
      </c>
      <c r="J5" s="418"/>
      <c r="K5" s="419"/>
      <c r="L5" s="419"/>
      <c r="M5" s="420"/>
      <c r="O5" s="118"/>
      <c r="P5" s="118"/>
      <c r="Q5" s="118"/>
      <c r="R5" s="118"/>
      <c r="S5" s="118"/>
      <c r="T5" s="118"/>
      <c r="U5" s="118"/>
    </row>
    <row r="6" spans="1:21" x14ac:dyDescent="0.2">
      <c r="A6" s="25">
        <v>5</v>
      </c>
      <c r="B6" s="25" t="s">
        <v>526</v>
      </c>
      <c r="C6" s="3" t="s">
        <v>20</v>
      </c>
      <c r="D6" s="3" t="s">
        <v>13</v>
      </c>
      <c r="E6" s="321" t="s">
        <v>429</v>
      </c>
      <c r="F6" s="23" t="s">
        <v>105</v>
      </c>
      <c r="G6" s="3" t="s">
        <v>59</v>
      </c>
      <c r="H6" s="4"/>
      <c r="I6" s="3" t="s">
        <v>13</v>
      </c>
      <c r="J6" s="418"/>
      <c r="K6" s="419"/>
      <c r="L6" s="419"/>
      <c r="M6" s="420"/>
    </row>
    <row r="7" spans="1:21" x14ac:dyDescent="0.2">
      <c r="A7" s="25">
        <v>6</v>
      </c>
      <c r="B7" s="25" t="s">
        <v>526</v>
      </c>
      <c r="C7" s="9" t="s">
        <v>20</v>
      </c>
      <c r="D7" s="3" t="s">
        <v>13</v>
      </c>
      <c r="E7" s="322" t="s">
        <v>387</v>
      </c>
      <c r="F7" s="16" t="s">
        <v>13</v>
      </c>
      <c r="G7" s="9" t="s">
        <v>59</v>
      </c>
      <c r="H7" s="4"/>
      <c r="I7" s="9" t="s">
        <v>13</v>
      </c>
      <c r="J7" s="418"/>
      <c r="K7" s="419"/>
      <c r="L7" s="419"/>
      <c r="M7" s="420"/>
    </row>
    <row r="8" spans="1:21" x14ac:dyDescent="0.2">
      <c r="A8" s="25">
        <v>7</v>
      </c>
      <c r="B8" s="25" t="s">
        <v>526</v>
      </c>
      <c r="C8" s="19" t="s">
        <v>20</v>
      </c>
      <c r="D8" s="3" t="s">
        <v>13</v>
      </c>
      <c r="E8" s="41" t="s">
        <v>388</v>
      </c>
      <c r="F8" s="23" t="s">
        <v>13</v>
      </c>
      <c r="G8" s="19" t="s">
        <v>59</v>
      </c>
      <c r="H8" s="4"/>
      <c r="I8" s="19" t="s">
        <v>13</v>
      </c>
      <c r="J8" s="421"/>
      <c r="K8" s="422"/>
      <c r="L8" s="422"/>
      <c r="M8" s="423"/>
    </row>
    <row r="9" spans="1:21" ht="163" customHeight="1" x14ac:dyDescent="0.2">
      <c r="A9" s="25"/>
      <c r="B9" s="25"/>
      <c r="C9" s="147"/>
      <c r="D9" s="3"/>
      <c r="E9" s="323" t="s">
        <v>721</v>
      </c>
      <c r="F9" s="24"/>
      <c r="G9" s="147"/>
      <c r="H9" s="319"/>
      <c r="I9" s="147"/>
      <c r="J9" s="317"/>
      <c r="K9" s="317"/>
      <c r="L9" s="317"/>
      <c r="M9" s="318"/>
    </row>
    <row r="10" spans="1:21" ht="176" x14ac:dyDescent="0.2">
      <c r="A10" s="25">
        <v>8</v>
      </c>
      <c r="B10" s="25" t="s">
        <v>526</v>
      </c>
      <c r="C10" s="21" t="s">
        <v>99</v>
      </c>
      <c r="D10" s="3" t="s">
        <v>13</v>
      </c>
      <c r="E10" s="42" t="s">
        <v>384</v>
      </c>
      <c r="F10" s="22" t="s">
        <v>13</v>
      </c>
      <c r="G10" s="21" t="s">
        <v>7</v>
      </c>
      <c r="H10" s="43" t="s">
        <v>386</v>
      </c>
      <c r="I10" s="21" t="s">
        <v>13</v>
      </c>
      <c r="J10" s="29"/>
      <c r="K10" s="22"/>
      <c r="L10" s="22"/>
      <c r="M10" s="22"/>
    </row>
    <row r="11" spans="1:21" x14ac:dyDescent="0.2">
      <c r="A11" s="25">
        <v>9</v>
      </c>
      <c r="B11" s="25" t="s">
        <v>526</v>
      </c>
      <c r="C11" s="30" t="s">
        <v>99</v>
      </c>
      <c r="D11" s="3" t="s">
        <v>13</v>
      </c>
      <c r="E11" s="44" t="s">
        <v>389</v>
      </c>
      <c r="F11" s="24" t="s">
        <v>13</v>
      </c>
      <c r="G11" s="30" t="s">
        <v>61</v>
      </c>
      <c r="H11" s="44"/>
      <c r="I11" s="30" t="s">
        <v>13</v>
      </c>
      <c r="J11" s="24"/>
      <c r="K11" s="24"/>
      <c r="L11" s="24"/>
      <c r="M11" s="24"/>
    </row>
    <row r="12" spans="1:21" ht="256" x14ac:dyDescent="0.2">
      <c r="A12" s="25">
        <v>10</v>
      </c>
      <c r="B12" s="25" t="s">
        <v>526</v>
      </c>
      <c r="C12" s="30" t="s">
        <v>99</v>
      </c>
      <c r="D12" s="3" t="s">
        <v>13</v>
      </c>
      <c r="E12" s="44" t="s">
        <v>390</v>
      </c>
      <c r="F12" s="24" t="s">
        <v>13</v>
      </c>
      <c r="G12" s="30" t="s">
        <v>89</v>
      </c>
      <c r="H12" s="84" t="s">
        <v>430</v>
      </c>
      <c r="I12" s="30" t="s">
        <v>13</v>
      </c>
      <c r="J12" s="31"/>
      <c r="K12" s="24"/>
      <c r="L12" s="24"/>
      <c r="M12" s="24"/>
    </row>
    <row r="13" spans="1:21" ht="48" x14ac:dyDescent="0.2">
      <c r="A13" s="25">
        <v>11</v>
      </c>
      <c r="B13" s="25" t="s">
        <v>526</v>
      </c>
      <c r="C13" s="30" t="s">
        <v>99</v>
      </c>
      <c r="D13" s="3" t="s">
        <v>13</v>
      </c>
      <c r="E13" s="44" t="s">
        <v>385</v>
      </c>
      <c r="F13" s="24" t="s">
        <v>13</v>
      </c>
      <c r="G13" s="30" t="s">
        <v>7</v>
      </c>
      <c r="H13" s="45" t="s">
        <v>1114</v>
      </c>
      <c r="I13" s="30" t="s">
        <v>13</v>
      </c>
      <c r="J13" s="24"/>
      <c r="K13" s="24"/>
      <c r="L13" s="24"/>
      <c r="M13" s="24"/>
    </row>
    <row r="14" spans="1:21" s="151" customFormat="1" x14ac:dyDescent="0.2">
      <c r="A14" s="185">
        <v>12</v>
      </c>
      <c r="B14" s="185" t="s">
        <v>528</v>
      </c>
      <c r="C14" s="185" t="s">
        <v>0</v>
      </c>
      <c r="D14" s="157" t="s">
        <v>319</v>
      </c>
      <c r="E14" s="263" t="s">
        <v>106</v>
      </c>
      <c r="F14" s="264" t="s">
        <v>13</v>
      </c>
      <c r="G14" s="157" t="s">
        <v>61</v>
      </c>
      <c r="H14" s="264"/>
      <c r="I14" s="157" t="s">
        <v>63</v>
      </c>
      <c r="J14" s="265" t="s">
        <v>67</v>
      </c>
      <c r="K14" s="266" t="s">
        <v>66</v>
      </c>
      <c r="L14" s="265" t="s">
        <v>122</v>
      </c>
      <c r="M14" s="264" t="s">
        <v>13</v>
      </c>
    </row>
    <row r="15" spans="1:21" x14ac:dyDescent="0.2">
      <c r="A15" s="25">
        <v>13</v>
      </c>
      <c r="B15" s="25" t="s">
        <v>526</v>
      </c>
      <c r="C15" s="3" t="s">
        <v>0</v>
      </c>
      <c r="D15" s="3" t="s">
        <v>320</v>
      </c>
      <c r="E15" s="20" t="s">
        <v>107</v>
      </c>
      <c r="F15" s="4" t="s">
        <v>13</v>
      </c>
      <c r="G15" s="3" t="s">
        <v>61</v>
      </c>
      <c r="H15" s="5"/>
      <c r="I15" s="3" t="s">
        <v>64</v>
      </c>
      <c r="J15" s="6" t="s">
        <v>124</v>
      </c>
      <c r="K15" s="6" t="s">
        <v>80</v>
      </c>
      <c r="L15" s="6" t="s">
        <v>67</v>
      </c>
      <c r="M15" s="4" t="s">
        <v>13</v>
      </c>
    </row>
    <row r="16" spans="1:21" ht="32" customHeight="1" x14ac:dyDescent="0.2">
      <c r="A16" s="25">
        <v>14</v>
      </c>
      <c r="B16" s="25" t="s">
        <v>526</v>
      </c>
      <c r="C16" s="3" t="s">
        <v>0</v>
      </c>
      <c r="D16" s="3" t="s">
        <v>322</v>
      </c>
      <c r="E16" s="39" t="s">
        <v>376</v>
      </c>
      <c r="F16" s="4" t="s">
        <v>13</v>
      </c>
      <c r="G16" s="9" t="s">
        <v>7</v>
      </c>
      <c r="H16" s="5" t="s">
        <v>352</v>
      </c>
      <c r="I16" s="3" t="s">
        <v>58</v>
      </c>
      <c r="J16" s="10" t="s">
        <v>13</v>
      </c>
      <c r="K16" s="11" t="s">
        <v>13</v>
      </c>
      <c r="L16" s="11" t="s">
        <v>13</v>
      </c>
      <c r="M16" s="22" t="s">
        <v>13</v>
      </c>
    </row>
    <row r="17" spans="1:13" ht="36" customHeight="1" x14ac:dyDescent="0.2">
      <c r="A17" s="25">
        <v>15</v>
      </c>
      <c r="B17" s="25" t="s">
        <v>526</v>
      </c>
      <c r="C17" s="3" t="s">
        <v>0</v>
      </c>
      <c r="D17" s="3" t="s">
        <v>322</v>
      </c>
      <c r="E17" s="39" t="s">
        <v>377</v>
      </c>
      <c r="F17" s="16" t="s">
        <v>13</v>
      </c>
      <c r="G17" s="3" t="s">
        <v>61</v>
      </c>
      <c r="H17" s="5"/>
      <c r="I17" s="9" t="s">
        <v>64</v>
      </c>
      <c r="J17" s="6" t="s">
        <v>353</v>
      </c>
      <c r="K17" s="6" t="s">
        <v>127</v>
      </c>
      <c r="L17" s="6" t="s">
        <v>354</v>
      </c>
      <c r="M17" s="22" t="s">
        <v>13</v>
      </c>
    </row>
    <row r="18" spans="1:13" s="151" customFormat="1" ht="34" x14ac:dyDescent="0.2">
      <c r="A18" s="185">
        <v>16</v>
      </c>
      <c r="B18" s="185" t="s">
        <v>528</v>
      </c>
      <c r="C18" s="157" t="s">
        <v>0</v>
      </c>
      <c r="D18" s="157" t="s">
        <v>321</v>
      </c>
      <c r="E18" s="267" t="s">
        <v>431</v>
      </c>
      <c r="F18" s="264" t="s">
        <v>108</v>
      </c>
      <c r="G18" s="157" t="s">
        <v>7</v>
      </c>
      <c r="H18" s="268" t="s">
        <v>36</v>
      </c>
      <c r="I18" s="157" t="s">
        <v>65</v>
      </c>
      <c r="J18" s="268" t="s">
        <v>85</v>
      </c>
      <c r="K18" s="268" t="s">
        <v>13</v>
      </c>
      <c r="L18" s="268" t="s">
        <v>86</v>
      </c>
      <c r="M18" s="264" t="s">
        <v>13</v>
      </c>
    </row>
    <row r="19" spans="1:13" ht="28" customHeight="1" x14ac:dyDescent="0.2">
      <c r="A19" s="25">
        <v>17</v>
      </c>
      <c r="B19" s="25" t="s">
        <v>526</v>
      </c>
      <c r="C19" s="9" t="s">
        <v>0</v>
      </c>
      <c r="D19" s="3" t="s">
        <v>322</v>
      </c>
      <c r="E19" s="39" t="s">
        <v>378</v>
      </c>
      <c r="F19" s="16" t="s">
        <v>13</v>
      </c>
      <c r="G19" s="3" t="s">
        <v>61</v>
      </c>
      <c r="H19" s="5"/>
      <c r="I19" s="3" t="s">
        <v>64</v>
      </c>
      <c r="J19" s="12">
        <v>0</v>
      </c>
      <c r="K19" s="33" t="s">
        <v>69</v>
      </c>
      <c r="L19" s="5" t="s">
        <v>355</v>
      </c>
      <c r="M19" s="16" t="s">
        <v>13</v>
      </c>
    </row>
    <row r="20" spans="1:13" s="151" customFormat="1" ht="51" x14ac:dyDescent="0.2">
      <c r="A20" s="185">
        <v>18</v>
      </c>
      <c r="B20" s="185" t="s">
        <v>528</v>
      </c>
      <c r="C20" s="157" t="s">
        <v>0</v>
      </c>
      <c r="D20" s="157" t="s">
        <v>322</v>
      </c>
      <c r="E20" s="263" t="s">
        <v>109</v>
      </c>
      <c r="F20" s="264" t="s">
        <v>110</v>
      </c>
      <c r="G20" s="157" t="s">
        <v>7</v>
      </c>
      <c r="H20" s="268" t="s">
        <v>112</v>
      </c>
      <c r="I20" s="157" t="s">
        <v>64</v>
      </c>
      <c r="J20" s="264" t="s">
        <v>111</v>
      </c>
      <c r="K20" s="264" t="s">
        <v>13</v>
      </c>
      <c r="L20" s="268" t="s">
        <v>129</v>
      </c>
      <c r="M20" s="264" t="s">
        <v>13</v>
      </c>
    </row>
    <row r="21" spans="1:13" ht="85" x14ac:dyDescent="0.2">
      <c r="A21" s="25">
        <v>19</v>
      </c>
      <c r="B21" s="25" t="s">
        <v>526</v>
      </c>
      <c r="C21" s="3" t="s">
        <v>0</v>
      </c>
      <c r="D21" s="3" t="s">
        <v>322</v>
      </c>
      <c r="E21" s="83" t="s">
        <v>432</v>
      </c>
      <c r="F21" s="4" t="s">
        <v>31</v>
      </c>
      <c r="G21" s="3" t="s">
        <v>89</v>
      </c>
      <c r="H21" s="86" t="s">
        <v>433</v>
      </c>
      <c r="I21" s="3" t="s">
        <v>58</v>
      </c>
      <c r="J21" s="10" t="s">
        <v>13</v>
      </c>
      <c r="K21" s="11" t="s">
        <v>13</v>
      </c>
      <c r="L21" s="11" t="s">
        <v>13</v>
      </c>
      <c r="M21" s="4" t="s">
        <v>13</v>
      </c>
    </row>
    <row r="22" spans="1:13" s="151" customFormat="1" ht="31" customHeight="1" x14ac:dyDescent="0.2">
      <c r="A22" s="185">
        <v>20</v>
      </c>
      <c r="B22" s="185" t="s">
        <v>528</v>
      </c>
      <c r="C22" s="157" t="s">
        <v>0</v>
      </c>
      <c r="D22" s="157" t="s">
        <v>320</v>
      </c>
      <c r="E22" s="269" t="s">
        <v>434</v>
      </c>
      <c r="F22" s="165" t="s">
        <v>13</v>
      </c>
      <c r="G22" s="157" t="s">
        <v>7</v>
      </c>
      <c r="H22" s="268" t="s">
        <v>356</v>
      </c>
      <c r="I22" s="157" t="s">
        <v>58</v>
      </c>
      <c r="J22" s="270" t="s">
        <v>13</v>
      </c>
      <c r="K22" s="163" t="s">
        <v>13</v>
      </c>
      <c r="L22" s="163" t="s">
        <v>13</v>
      </c>
      <c r="M22" s="265" t="s">
        <v>13</v>
      </c>
    </row>
    <row r="23" spans="1:13" s="151" customFormat="1" ht="31" customHeight="1" x14ac:dyDescent="0.2">
      <c r="A23" s="185">
        <v>21</v>
      </c>
      <c r="B23" s="186" t="s">
        <v>528</v>
      </c>
      <c r="C23" s="158" t="s">
        <v>0</v>
      </c>
      <c r="D23" s="157" t="s">
        <v>320</v>
      </c>
      <c r="E23" s="271" t="s">
        <v>41</v>
      </c>
      <c r="F23" s="165" t="s">
        <v>13</v>
      </c>
      <c r="G23" s="158" t="s">
        <v>7</v>
      </c>
      <c r="H23" s="188" t="s">
        <v>42</v>
      </c>
      <c r="I23" s="158" t="s">
        <v>58</v>
      </c>
      <c r="J23" s="164" t="s">
        <v>13</v>
      </c>
      <c r="K23" s="164" t="s">
        <v>13</v>
      </c>
      <c r="L23" s="164" t="s">
        <v>13</v>
      </c>
      <c r="M23" s="165" t="s">
        <v>13</v>
      </c>
    </row>
    <row r="24" spans="1:13" ht="31" customHeight="1" x14ac:dyDescent="0.2">
      <c r="A24" s="25">
        <v>22</v>
      </c>
      <c r="B24" s="25" t="s">
        <v>526</v>
      </c>
      <c r="C24" s="9" t="s">
        <v>0</v>
      </c>
      <c r="D24" s="3" t="s">
        <v>320</v>
      </c>
      <c r="E24" s="39" t="s">
        <v>379</v>
      </c>
      <c r="F24" s="34" t="s">
        <v>13</v>
      </c>
      <c r="G24" s="21" t="s">
        <v>7</v>
      </c>
      <c r="H24" s="29" t="s">
        <v>357</v>
      </c>
      <c r="I24" s="21" t="s">
        <v>63</v>
      </c>
      <c r="J24" s="11" t="s">
        <v>360</v>
      </c>
      <c r="K24" s="11" t="s">
        <v>359</v>
      </c>
      <c r="L24" s="11" t="s">
        <v>358</v>
      </c>
      <c r="M24" s="34" t="s">
        <v>13</v>
      </c>
    </row>
    <row r="25" spans="1:13" ht="31" customHeight="1" x14ac:dyDescent="0.2">
      <c r="A25" s="25">
        <v>23</v>
      </c>
      <c r="B25" s="25" t="s">
        <v>526</v>
      </c>
      <c r="C25" s="19" t="s">
        <v>0</v>
      </c>
      <c r="D25" s="3" t="s">
        <v>320</v>
      </c>
      <c r="E25" s="87" t="s">
        <v>435</v>
      </c>
      <c r="F25" s="16" t="s">
        <v>31</v>
      </c>
      <c r="G25" s="21" t="s">
        <v>89</v>
      </c>
      <c r="H25" s="29" t="s">
        <v>361</v>
      </c>
      <c r="I25" s="21" t="s">
        <v>63</v>
      </c>
      <c r="J25" s="14" t="s">
        <v>13</v>
      </c>
      <c r="K25" s="17" t="s">
        <v>363</v>
      </c>
      <c r="L25" s="11" t="s">
        <v>362</v>
      </c>
      <c r="M25" s="34" t="s">
        <v>13</v>
      </c>
    </row>
    <row r="26" spans="1:13" ht="31" customHeight="1" x14ac:dyDescent="0.2">
      <c r="A26" s="25">
        <v>24</v>
      </c>
      <c r="B26" s="25" t="s">
        <v>526</v>
      </c>
      <c r="C26" s="21" t="s">
        <v>0</v>
      </c>
      <c r="D26" s="3" t="s">
        <v>320</v>
      </c>
      <c r="E26" s="88" t="s">
        <v>436</v>
      </c>
      <c r="F26" s="16" t="s">
        <v>31</v>
      </c>
      <c r="G26" s="21" t="s">
        <v>89</v>
      </c>
      <c r="H26" s="29" t="s">
        <v>39</v>
      </c>
      <c r="I26" s="21" t="s">
        <v>58</v>
      </c>
      <c r="J26" s="11" t="s">
        <v>13</v>
      </c>
      <c r="K26" s="11" t="s">
        <v>13</v>
      </c>
      <c r="L26" s="11" t="s">
        <v>13</v>
      </c>
      <c r="M26" s="22" t="s">
        <v>13</v>
      </c>
    </row>
    <row r="27" spans="1:13" ht="31" customHeight="1" x14ac:dyDescent="0.2">
      <c r="A27" s="25">
        <v>25</v>
      </c>
      <c r="B27" s="25" t="s">
        <v>526</v>
      </c>
      <c r="C27" s="9" t="s">
        <v>0</v>
      </c>
      <c r="D27" s="3" t="s">
        <v>324</v>
      </c>
      <c r="E27" s="39" t="s">
        <v>380</v>
      </c>
      <c r="F27" s="34" t="s">
        <v>13</v>
      </c>
      <c r="G27" s="21" t="s">
        <v>7</v>
      </c>
      <c r="H27" s="29" t="s">
        <v>364</v>
      </c>
      <c r="I27" s="21" t="s">
        <v>65</v>
      </c>
      <c r="J27" s="11" t="s">
        <v>365</v>
      </c>
      <c r="K27" s="14" t="s">
        <v>13</v>
      </c>
      <c r="L27" s="11" t="s">
        <v>366</v>
      </c>
      <c r="M27" s="34" t="s">
        <v>13</v>
      </c>
    </row>
    <row r="28" spans="1:13" ht="31" customHeight="1" x14ac:dyDescent="0.2">
      <c r="A28" s="25">
        <v>26</v>
      </c>
      <c r="B28" s="25" t="s">
        <v>526</v>
      </c>
      <c r="C28" s="19" t="s">
        <v>0</v>
      </c>
      <c r="D28" s="3" t="s">
        <v>324</v>
      </c>
      <c r="E28" s="39" t="s">
        <v>381</v>
      </c>
      <c r="F28" s="34" t="s">
        <v>13</v>
      </c>
      <c r="G28" s="21" t="s">
        <v>7</v>
      </c>
      <c r="H28" s="89" t="s">
        <v>437</v>
      </c>
      <c r="I28" s="21" t="s">
        <v>58</v>
      </c>
      <c r="J28" s="14" t="s">
        <v>13</v>
      </c>
      <c r="K28" s="14" t="s">
        <v>13</v>
      </c>
      <c r="L28" s="14" t="s">
        <v>13</v>
      </c>
      <c r="M28" s="34" t="s">
        <v>13</v>
      </c>
    </row>
    <row r="29" spans="1:13" ht="31" customHeight="1" x14ac:dyDescent="0.2">
      <c r="A29" s="25">
        <v>27</v>
      </c>
      <c r="B29" s="25" t="s">
        <v>526</v>
      </c>
      <c r="C29" s="21" t="s">
        <v>0</v>
      </c>
      <c r="D29" s="3" t="s">
        <v>323</v>
      </c>
      <c r="E29" s="37" t="s">
        <v>304</v>
      </c>
      <c r="F29" s="22" t="s">
        <v>13</v>
      </c>
      <c r="G29" s="21" t="s">
        <v>7</v>
      </c>
      <c r="H29" s="29" t="s">
        <v>309</v>
      </c>
      <c r="I29" s="21" t="s">
        <v>64</v>
      </c>
      <c r="J29" s="11" t="s">
        <v>13</v>
      </c>
      <c r="K29" s="11" t="s">
        <v>310</v>
      </c>
      <c r="L29" s="11" t="s">
        <v>311</v>
      </c>
      <c r="M29" s="22" t="s">
        <v>13</v>
      </c>
    </row>
    <row r="30" spans="1:13" ht="85" x14ac:dyDescent="0.2">
      <c r="A30" s="25">
        <v>28</v>
      </c>
      <c r="B30" s="25" t="s">
        <v>526</v>
      </c>
      <c r="C30" s="3" t="s">
        <v>0</v>
      </c>
      <c r="D30" s="3" t="s">
        <v>320</v>
      </c>
      <c r="E30" s="83" t="s">
        <v>438</v>
      </c>
      <c r="F30" s="16" t="s">
        <v>31</v>
      </c>
      <c r="G30" s="3" t="s">
        <v>89</v>
      </c>
      <c r="H30" s="5" t="s">
        <v>302</v>
      </c>
      <c r="I30" s="3" t="s">
        <v>58</v>
      </c>
      <c r="J30" s="10" t="s">
        <v>13</v>
      </c>
      <c r="K30" s="11" t="s">
        <v>13</v>
      </c>
      <c r="L30" s="11" t="s">
        <v>13</v>
      </c>
      <c r="M30" s="4" t="s">
        <v>13</v>
      </c>
    </row>
    <row r="31" spans="1:13" ht="34" x14ac:dyDescent="0.2">
      <c r="A31" s="25">
        <v>29</v>
      </c>
      <c r="B31" s="25" t="s">
        <v>526</v>
      </c>
      <c r="C31" s="21" t="s">
        <v>0</v>
      </c>
      <c r="D31" s="3" t="s">
        <v>323</v>
      </c>
      <c r="E31" s="37" t="s">
        <v>305</v>
      </c>
      <c r="F31" s="22" t="s">
        <v>13</v>
      </c>
      <c r="G31" s="21" t="s">
        <v>7</v>
      </c>
      <c r="H31" s="29" t="s">
        <v>312</v>
      </c>
      <c r="I31" s="21" t="s">
        <v>64</v>
      </c>
      <c r="J31" s="11" t="s">
        <v>13</v>
      </c>
      <c r="K31" s="11" t="s">
        <v>313</v>
      </c>
      <c r="L31" s="11" t="s">
        <v>314</v>
      </c>
      <c r="M31" s="22" t="s">
        <v>13</v>
      </c>
    </row>
    <row r="32" spans="1:13" ht="34" x14ac:dyDescent="0.2">
      <c r="A32" s="25">
        <v>30</v>
      </c>
      <c r="B32" s="25" t="s">
        <v>526</v>
      </c>
      <c r="C32" s="30" t="s">
        <v>0</v>
      </c>
      <c r="D32" s="3" t="s">
        <v>324</v>
      </c>
      <c r="E32" s="38" t="s">
        <v>306</v>
      </c>
      <c r="F32" s="24" t="s">
        <v>13</v>
      </c>
      <c r="G32" s="30" t="s">
        <v>7</v>
      </c>
      <c r="H32" s="31" t="s">
        <v>43</v>
      </c>
      <c r="I32" s="30" t="s">
        <v>63</v>
      </c>
      <c r="J32" s="32" t="s">
        <v>13</v>
      </c>
      <c r="K32" s="32" t="s">
        <v>307</v>
      </c>
      <c r="L32" s="32" t="s">
        <v>308</v>
      </c>
      <c r="M32" s="24" t="s">
        <v>13</v>
      </c>
    </row>
    <row r="33" spans="1:13" ht="34" x14ac:dyDescent="0.2">
      <c r="A33" s="25">
        <v>31</v>
      </c>
      <c r="B33" s="25" t="s">
        <v>526</v>
      </c>
      <c r="C33" s="3" t="s">
        <v>0</v>
      </c>
      <c r="D33" s="3" t="s">
        <v>324</v>
      </c>
      <c r="E33" s="20" t="s">
        <v>303</v>
      </c>
      <c r="F33" s="4" t="s">
        <v>13</v>
      </c>
      <c r="G33" s="3" t="s">
        <v>7</v>
      </c>
      <c r="H33" s="5" t="s">
        <v>43</v>
      </c>
      <c r="I33" s="3" t="s">
        <v>64</v>
      </c>
      <c r="J33" s="10" t="s">
        <v>13</v>
      </c>
      <c r="K33" s="11" t="s">
        <v>307</v>
      </c>
      <c r="L33" s="11" t="s">
        <v>308</v>
      </c>
      <c r="M33" s="4" t="s">
        <v>13</v>
      </c>
    </row>
    <row r="34" spans="1:13" s="26" customFormat="1" ht="34" customHeight="1" x14ac:dyDescent="0.2">
      <c r="A34" s="25">
        <v>32</v>
      </c>
      <c r="B34" s="25" t="s">
        <v>526</v>
      </c>
      <c r="C34" s="30" t="s">
        <v>0</v>
      </c>
      <c r="D34" s="3" t="s">
        <v>320</v>
      </c>
      <c r="E34" s="87" t="s">
        <v>439</v>
      </c>
      <c r="F34" s="35" t="s">
        <v>13</v>
      </c>
      <c r="G34" s="25" t="s">
        <v>7</v>
      </c>
      <c r="H34" s="85" t="s">
        <v>43</v>
      </c>
      <c r="I34" s="25" t="s">
        <v>58</v>
      </c>
      <c r="J34" s="27" t="s">
        <v>307</v>
      </c>
      <c r="K34" s="36" t="s">
        <v>13</v>
      </c>
      <c r="L34" s="28" t="s">
        <v>308</v>
      </c>
      <c r="M34" s="35" t="s">
        <v>13</v>
      </c>
    </row>
    <row r="35" spans="1:13" s="275" customFormat="1" ht="47" customHeight="1" x14ac:dyDescent="0.2">
      <c r="A35" s="185">
        <v>33</v>
      </c>
      <c r="B35" s="168" t="s">
        <v>528</v>
      </c>
      <c r="C35" s="218" t="s">
        <v>0</v>
      </c>
      <c r="D35" s="157" t="s">
        <v>324</v>
      </c>
      <c r="E35" s="269" t="s">
        <v>440</v>
      </c>
      <c r="F35" s="272" t="s">
        <v>13</v>
      </c>
      <c r="G35" s="185" t="s">
        <v>7</v>
      </c>
      <c r="H35" s="267" t="s">
        <v>315</v>
      </c>
      <c r="I35" s="185" t="s">
        <v>65</v>
      </c>
      <c r="J35" s="273" t="s">
        <v>316</v>
      </c>
      <c r="K35" s="274" t="s">
        <v>317</v>
      </c>
      <c r="L35" s="274" t="s">
        <v>318</v>
      </c>
      <c r="M35" s="272" t="s">
        <v>13</v>
      </c>
    </row>
    <row r="36" spans="1:13" ht="51" x14ac:dyDescent="0.2">
      <c r="A36" s="25">
        <v>34</v>
      </c>
      <c r="B36" s="184" t="s">
        <v>526</v>
      </c>
      <c r="C36" s="21" t="s">
        <v>1</v>
      </c>
      <c r="D36" s="3" t="s">
        <v>322</v>
      </c>
      <c r="E36" s="90" t="s">
        <v>441</v>
      </c>
      <c r="F36" s="22" t="s">
        <v>31</v>
      </c>
      <c r="G36" s="21" t="s">
        <v>89</v>
      </c>
      <c r="H36" s="29" t="s">
        <v>116</v>
      </c>
      <c r="I36" s="21" t="s">
        <v>64</v>
      </c>
      <c r="J36" s="22" t="s">
        <v>81</v>
      </c>
      <c r="K36" s="22" t="s">
        <v>137</v>
      </c>
      <c r="L36" s="22" t="s">
        <v>136</v>
      </c>
      <c r="M36" s="22" t="s">
        <v>13</v>
      </c>
    </row>
    <row r="37" spans="1:13" ht="51" x14ac:dyDescent="0.2">
      <c r="A37" s="25">
        <v>35</v>
      </c>
      <c r="B37" s="184" t="s">
        <v>526</v>
      </c>
      <c r="C37" s="30" t="s">
        <v>1</v>
      </c>
      <c r="D37" s="3" t="s">
        <v>321</v>
      </c>
      <c r="E37" s="24" t="s">
        <v>117</v>
      </c>
      <c r="F37" s="24" t="s">
        <v>108</v>
      </c>
      <c r="G37" s="30" t="s">
        <v>7</v>
      </c>
      <c r="H37" s="31" t="s">
        <v>118</v>
      </c>
      <c r="I37" s="30" t="s">
        <v>63</v>
      </c>
      <c r="J37" s="24" t="s">
        <v>140</v>
      </c>
      <c r="K37" s="24" t="s">
        <v>139</v>
      </c>
      <c r="L37" s="24" t="s">
        <v>138</v>
      </c>
      <c r="M37" s="24" t="s">
        <v>13</v>
      </c>
    </row>
    <row r="38" spans="1:13" ht="51" x14ac:dyDescent="0.2">
      <c r="A38" s="25">
        <v>36</v>
      </c>
      <c r="B38" s="184" t="s">
        <v>526</v>
      </c>
      <c r="C38" s="30" t="s">
        <v>1</v>
      </c>
      <c r="D38" s="3" t="s">
        <v>322</v>
      </c>
      <c r="E38" s="40" t="s">
        <v>382</v>
      </c>
      <c r="F38" s="24" t="s">
        <v>13</v>
      </c>
      <c r="G38" s="30" t="s">
        <v>7</v>
      </c>
      <c r="H38" s="31" t="s">
        <v>367</v>
      </c>
      <c r="I38" s="30" t="s">
        <v>63</v>
      </c>
      <c r="J38" s="24" t="s">
        <v>368</v>
      </c>
      <c r="K38" s="24" t="s">
        <v>370</v>
      </c>
      <c r="L38" s="24" t="s">
        <v>369</v>
      </c>
      <c r="M38" s="24" t="s">
        <v>13</v>
      </c>
    </row>
    <row r="39" spans="1:13" ht="51" x14ac:dyDescent="0.2">
      <c r="A39" s="25">
        <v>37</v>
      </c>
      <c r="B39" s="184" t="s">
        <v>526</v>
      </c>
      <c r="C39" s="30" t="s">
        <v>1</v>
      </c>
      <c r="D39" s="3" t="s">
        <v>322</v>
      </c>
      <c r="E39" s="40" t="s">
        <v>383</v>
      </c>
      <c r="F39" s="24" t="s">
        <v>13</v>
      </c>
      <c r="G39" s="30" t="s">
        <v>7</v>
      </c>
      <c r="H39" s="31" t="s">
        <v>371</v>
      </c>
      <c r="I39" s="30" t="s">
        <v>64</v>
      </c>
      <c r="J39" s="24" t="s">
        <v>373</v>
      </c>
      <c r="K39" s="24" t="s">
        <v>372</v>
      </c>
      <c r="L39" s="24" t="s">
        <v>374</v>
      </c>
      <c r="M39" s="24" t="s">
        <v>13</v>
      </c>
    </row>
    <row r="40" spans="1:13" s="151" customFormat="1" ht="103" customHeight="1" x14ac:dyDescent="0.2">
      <c r="A40" s="185">
        <v>38</v>
      </c>
      <c r="B40" s="189" t="s">
        <v>528</v>
      </c>
      <c r="C40" s="159" t="s">
        <v>1</v>
      </c>
      <c r="D40" s="157" t="s">
        <v>324</v>
      </c>
      <c r="E40" s="162" t="s">
        <v>119</v>
      </c>
      <c r="F40" s="162" t="s">
        <v>120</v>
      </c>
      <c r="G40" s="159" t="s">
        <v>7</v>
      </c>
      <c r="H40" s="161" t="s">
        <v>121</v>
      </c>
      <c r="I40" s="159" t="s">
        <v>58</v>
      </c>
      <c r="J40" s="166" t="s">
        <v>13</v>
      </c>
      <c r="K40" s="166" t="s">
        <v>13</v>
      </c>
      <c r="L40" s="166" t="s">
        <v>13</v>
      </c>
      <c r="M40" s="162" t="s">
        <v>13</v>
      </c>
    </row>
    <row r="41" spans="1:13" s="151" customFormat="1" ht="68" x14ac:dyDescent="0.2">
      <c r="A41" s="185">
        <v>39</v>
      </c>
      <c r="B41" s="189" t="s">
        <v>528</v>
      </c>
      <c r="C41" s="159" t="s">
        <v>1</v>
      </c>
      <c r="D41" s="157" t="s">
        <v>323</v>
      </c>
      <c r="E41" s="162" t="s">
        <v>55</v>
      </c>
      <c r="F41" s="162" t="s">
        <v>13</v>
      </c>
      <c r="G41" s="159" t="s">
        <v>7</v>
      </c>
      <c r="H41" s="161" t="s">
        <v>57</v>
      </c>
      <c r="I41" s="159" t="s">
        <v>64</v>
      </c>
      <c r="J41" s="162" t="s">
        <v>56</v>
      </c>
      <c r="K41" s="162" t="s">
        <v>87</v>
      </c>
      <c r="L41" s="161" t="s">
        <v>88</v>
      </c>
      <c r="M41" s="162" t="s">
        <v>13</v>
      </c>
    </row>
  </sheetData>
  <autoFilter ref="A1:M41" xr:uid="{C738D915-B0BD-724C-BFC8-22682C9F9A27}"/>
  <mergeCells count="1">
    <mergeCell ref="J2:M8"/>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B8C0843-DC16-7045-9A7F-10201D1077AE}">
          <x14:formula1>
            <xm:f>drop_down_list!$A$2:$A$13</xm:f>
          </x14:formula1>
          <xm:sqref>D2:D41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095A-84DD-1644-88BE-E480CCCADB9C}">
  <dimension ref="A1:S40"/>
  <sheetViews>
    <sheetView zoomScale="92" zoomScaleNormal="100" zoomScaleSheetLayoutView="100" workbookViewId="0">
      <selection activeCell="C9" sqref="C9"/>
    </sheetView>
  </sheetViews>
  <sheetFormatPr baseColWidth="10" defaultRowHeight="16" x14ac:dyDescent="0.2"/>
  <cols>
    <col min="1" max="1" width="10.83203125" style="2" customWidth="1"/>
    <col min="2" max="2" width="12.1640625" style="2" customWidth="1"/>
    <col min="3" max="3" width="30.5" style="1" customWidth="1"/>
    <col min="4" max="4" width="19.83203125" style="1" customWidth="1"/>
    <col min="5" max="5" width="81.5" style="2" customWidth="1"/>
    <col min="6" max="6" width="49.33203125" style="1" customWidth="1"/>
    <col min="7" max="7" width="12.33203125" style="2" customWidth="1"/>
    <col min="8" max="8" width="47.5" style="1" customWidth="1"/>
    <col min="9" max="11" width="35.83203125" style="1" customWidth="1"/>
    <col min="12" max="12" width="42" customWidth="1"/>
    <col min="13" max="13" width="42.83203125" customWidth="1"/>
    <col min="14" max="14" width="40.5" style="205" customWidth="1"/>
    <col min="15" max="15" width="34" style="205" customWidth="1"/>
  </cols>
  <sheetData>
    <row r="1" spans="1:19" ht="17" x14ac:dyDescent="0.2">
      <c r="A1" s="276" t="s">
        <v>409</v>
      </c>
      <c r="B1" s="276" t="s">
        <v>525</v>
      </c>
      <c r="C1" s="201" t="s">
        <v>3</v>
      </c>
      <c r="D1" s="201" t="s">
        <v>2</v>
      </c>
      <c r="E1" s="201" t="s">
        <v>5</v>
      </c>
      <c r="F1" s="201" t="s">
        <v>12</v>
      </c>
      <c r="G1" s="201" t="s">
        <v>6</v>
      </c>
      <c r="H1" s="201" t="s">
        <v>7</v>
      </c>
      <c r="I1" s="201" t="s">
        <v>8</v>
      </c>
      <c r="J1" s="201" t="s">
        <v>9</v>
      </c>
      <c r="K1" s="201" t="s">
        <v>10</v>
      </c>
      <c r="L1" s="201" t="s">
        <v>11</v>
      </c>
      <c r="M1" s="201" t="s">
        <v>62</v>
      </c>
      <c r="N1" s="247" t="s">
        <v>622</v>
      </c>
      <c r="O1" s="247" t="s">
        <v>623</v>
      </c>
    </row>
    <row r="2" spans="1:19" ht="16" customHeight="1" x14ac:dyDescent="0.2">
      <c r="A2" s="64">
        <v>1</v>
      </c>
      <c r="B2" s="64" t="s">
        <v>597</v>
      </c>
      <c r="C2" s="64" t="s">
        <v>20</v>
      </c>
      <c r="D2" s="64" t="s">
        <v>13</v>
      </c>
      <c r="E2" s="31" t="s">
        <v>100</v>
      </c>
      <c r="F2" s="31" t="s">
        <v>13</v>
      </c>
      <c r="G2" s="64" t="s">
        <v>61</v>
      </c>
      <c r="H2" s="31"/>
      <c r="I2" s="64" t="s">
        <v>13</v>
      </c>
      <c r="J2" s="450" t="s">
        <v>408</v>
      </c>
      <c r="K2" s="451"/>
      <c r="L2" s="451"/>
      <c r="M2" s="452"/>
      <c r="N2" s="259"/>
      <c r="O2" s="259"/>
      <c r="P2" s="118"/>
      <c r="Q2" s="118"/>
      <c r="R2" s="118"/>
      <c r="S2" s="118"/>
    </row>
    <row r="3" spans="1:19" ht="16" customHeight="1" x14ac:dyDescent="0.2">
      <c r="A3" s="64">
        <v>2</v>
      </c>
      <c r="B3" s="64" t="s">
        <v>597</v>
      </c>
      <c r="C3" s="64" t="s">
        <v>20</v>
      </c>
      <c r="D3" s="64" t="s">
        <v>13</v>
      </c>
      <c r="E3" s="31" t="s">
        <v>101</v>
      </c>
      <c r="F3" s="31" t="s">
        <v>13</v>
      </c>
      <c r="G3" s="64" t="s">
        <v>61</v>
      </c>
      <c r="H3" s="31"/>
      <c r="I3" s="64" t="s">
        <v>13</v>
      </c>
      <c r="J3" s="453"/>
      <c r="K3" s="454"/>
      <c r="L3" s="454"/>
      <c r="M3" s="455"/>
      <c r="N3" s="260"/>
      <c r="O3" s="260"/>
      <c r="P3" s="118"/>
      <c r="Q3" s="118"/>
      <c r="R3" s="118"/>
      <c r="S3" s="118"/>
    </row>
    <row r="4" spans="1:19" ht="16" customHeight="1" x14ac:dyDescent="0.2">
      <c r="A4" s="64">
        <v>3</v>
      </c>
      <c r="B4" s="64" t="s">
        <v>597</v>
      </c>
      <c r="C4" s="64" t="s">
        <v>20</v>
      </c>
      <c r="D4" s="64" t="s">
        <v>13</v>
      </c>
      <c r="E4" s="31" t="s">
        <v>102</v>
      </c>
      <c r="F4" s="31" t="s">
        <v>103</v>
      </c>
      <c r="G4" s="64" t="s">
        <v>59</v>
      </c>
      <c r="H4" s="31"/>
      <c r="I4" s="64" t="s">
        <v>13</v>
      </c>
      <c r="J4" s="453"/>
      <c r="K4" s="454"/>
      <c r="L4" s="454"/>
      <c r="M4" s="455"/>
      <c r="N4" s="260"/>
      <c r="O4" s="260"/>
      <c r="P4" s="118"/>
      <c r="Q4" s="118"/>
      <c r="R4" s="118"/>
      <c r="S4" s="118"/>
    </row>
    <row r="5" spans="1:19" ht="16" customHeight="1" x14ac:dyDescent="0.2">
      <c r="A5" s="64">
        <v>4</v>
      </c>
      <c r="B5" s="64" t="s">
        <v>597</v>
      </c>
      <c r="C5" s="64" t="s">
        <v>20</v>
      </c>
      <c r="D5" s="64" t="s">
        <v>13</v>
      </c>
      <c r="E5" s="31" t="s">
        <v>428</v>
      </c>
      <c r="F5" s="31" t="s">
        <v>104</v>
      </c>
      <c r="G5" s="64" t="s">
        <v>59</v>
      </c>
      <c r="H5" s="31"/>
      <c r="I5" s="64" t="s">
        <v>13</v>
      </c>
      <c r="J5" s="453"/>
      <c r="K5" s="454"/>
      <c r="L5" s="454"/>
      <c r="M5" s="455"/>
      <c r="N5" s="162" t="s">
        <v>428</v>
      </c>
      <c r="O5" s="260"/>
      <c r="P5" s="118"/>
      <c r="Q5" s="118"/>
      <c r="R5" s="118"/>
      <c r="S5" s="118"/>
    </row>
    <row r="6" spans="1:19" ht="17" x14ac:dyDescent="0.2">
      <c r="A6" s="64">
        <v>5</v>
      </c>
      <c r="B6" s="64" t="s">
        <v>597</v>
      </c>
      <c r="C6" s="64" t="s">
        <v>20</v>
      </c>
      <c r="D6" s="64" t="s">
        <v>13</v>
      </c>
      <c r="E6" s="31" t="s">
        <v>429</v>
      </c>
      <c r="F6" s="31" t="s">
        <v>105</v>
      </c>
      <c r="G6" s="64" t="s">
        <v>59</v>
      </c>
      <c r="H6" s="31"/>
      <c r="I6" s="64" t="s">
        <v>13</v>
      </c>
      <c r="J6" s="453"/>
      <c r="K6" s="454"/>
      <c r="L6" s="454"/>
      <c r="M6" s="455"/>
      <c r="N6" s="162" t="s">
        <v>429</v>
      </c>
      <c r="O6" s="260"/>
    </row>
    <row r="7" spans="1:19" ht="17" x14ac:dyDescent="0.2">
      <c r="A7" s="64">
        <v>6</v>
      </c>
      <c r="B7" s="64" t="s">
        <v>597</v>
      </c>
      <c r="C7" s="64" t="s">
        <v>20</v>
      </c>
      <c r="D7" s="64" t="s">
        <v>13</v>
      </c>
      <c r="E7" s="248" t="s">
        <v>387</v>
      </c>
      <c r="F7" s="31" t="s">
        <v>13</v>
      </c>
      <c r="G7" s="64" t="s">
        <v>59</v>
      </c>
      <c r="H7" s="31"/>
      <c r="I7" s="64" t="s">
        <v>13</v>
      </c>
      <c r="J7" s="453"/>
      <c r="K7" s="454"/>
      <c r="L7" s="454"/>
      <c r="M7" s="455"/>
      <c r="N7" s="260"/>
      <c r="O7" s="260"/>
    </row>
    <row r="8" spans="1:19" ht="17" x14ac:dyDescent="0.2">
      <c r="A8" s="64">
        <v>7</v>
      </c>
      <c r="B8" s="64" t="s">
        <v>597</v>
      </c>
      <c r="C8" s="64" t="s">
        <v>20</v>
      </c>
      <c r="D8" s="64" t="s">
        <v>13</v>
      </c>
      <c r="E8" s="248" t="s">
        <v>388</v>
      </c>
      <c r="F8" s="31" t="s">
        <v>13</v>
      </c>
      <c r="G8" s="64" t="s">
        <v>59</v>
      </c>
      <c r="H8" s="31"/>
      <c r="I8" s="64" t="s">
        <v>13</v>
      </c>
      <c r="J8" s="456"/>
      <c r="K8" s="457"/>
      <c r="L8" s="457"/>
      <c r="M8" s="458"/>
      <c r="N8" s="260"/>
      <c r="O8" s="260"/>
    </row>
    <row r="9" spans="1:19" ht="176" x14ac:dyDescent="0.2">
      <c r="A9" s="64">
        <v>8</v>
      </c>
      <c r="B9" s="64" t="s">
        <v>597</v>
      </c>
      <c r="C9" s="64" t="s">
        <v>99</v>
      </c>
      <c r="D9" s="142" t="s">
        <v>13</v>
      </c>
      <c r="E9" s="45" t="s">
        <v>384</v>
      </c>
      <c r="F9" s="31" t="s">
        <v>13</v>
      </c>
      <c r="G9" s="64" t="s">
        <v>7</v>
      </c>
      <c r="H9" s="45" t="s">
        <v>386</v>
      </c>
      <c r="I9" s="64" t="s">
        <v>13</v>
      </c>
      <c r="J9" s="31"/>
      <c r="K9" s="31"/>
      <c r="L9" s="31"/>
      <c r="M9" s="31"/>
      <c r="N9" s="260"/>
      <c r="O9" s="260"/>
    </row>
    <row r="10" spans="1:19" ht="17" x14ac:dyDescent="0.2">
      <c r="A10" s="64">
        <v>9</v>
      </c>
      <c r="B10" s="64" t="s">
        <v>597</v>
      </c>
      <c r="C10" s="64" t="s">
        <v>99</v>
      </c>
      <c r="D10" s="64" t="s">
        <v>13</v>
      </c>
      <c r="E10" s="45" t="s">
        <v>389</v>
      </c>
      <c r="F10" s="31" t="s">
        <v>13</v>
      </c>
      <c r="G10" s="64" t="s">
        <v>61</v>
      </c>
      <c r="H10" s="45"/>
      <c r="I10" s="64" t="s">
        <v>13</v>
      </c>
      <c r="J10" s="31"/>
      <c r="K10" s="31"/>
      <c r="L10" s="31"/>
      <c r="M10" s="31"/>
      <c r="N10" s="260"/>
      <c r="O10" s="260"/>
    </row>
    <row r="11" spans="1:19" ht="304" x14ac:dyDescent="0.2">
      <c r="A11" s="64">
        <v>10</v>
      </c>
      <c r="B11" s="64" t="s">
        <v>597</v>
      </c>
      <c r="C11" s="64" t="s">
        <v>99</v>
      </c>
      <c r="D11" s="64" t="s">
        <v>13</v>
      </c>
      <c r="E11" s="45" t="s">
        <v>390</v>
      </c>
      <c r="F11" s="31" t="s">
        <v>13</v>
      </c>
      <c r="G11" s="64" t="s">
        <v>89</v>
      </c>
      <c r="H11" s="45" t="s">
        <v>655</v>
      </c>
      <c r="I11" s="64" t="s">
        <v>13</v>
      </c>
      <c r="J11" s="31"/>
      <c r="K11" s="31"/>
      <c r="L11" s="31"/>
      <c r="M11" s="31"/>
      <c r="N11" s="260"/>
      <c r="O11" s="249" t="s">
        <v>430</v>
      </c>
    </row>
    <row r="12" spans="1:19" ht="128" x14ac:dyDescent="0.2">
      <c r="A12" s="64">
        <v>11</v>
      </c>
      <c r="B12" s="64" t="s">
        <v>597</v>
      </c>
      <c r="C12" s="64" t="s">
        <v>99</v>
      </c>
      <c r="D12" s="64" t="s">
        <v>13</v>
      </c>
      <c r="E12" s="45" t="s">
        <v>385</v>
      </c>
      <c r="F12" s="31" t="s">
        <v>13</v>
      </c>
      <c r="G12" s="64" t="s">
        <v>7</v>
      </c>
      <c r="H12" s="45" t="s">
        <v>656</v>
      </c>
      <c r="I12" s="64" t="s">
        <v>13</v>
      </c>
      <c r="J12" s="31"/>
      <c r="K12" s="31"/>
      <c r="L12" s="31"/>
      <c r="M12" s="31"/>
      <c r="N12" s="260"/>
      <c r="O12" s="249" t="s">
        <v>624</v>
      </c>
    </row>
    <row r="13" spans="1:19" ht="51" x14ac:dyDescent="0.2">
      <c r="A13" s="64">
        <v>12</v>
      </c>
      <c r="B13" s="64" t="s">
        <v>597</v>
      </c>
      <c r="C13" s="64" t="s">
        <v>0</v>
      </c>
      <c r="D13" s="64" t="s">
        <v>320</v>
      </c>
      <c r="E13" s="91" t="s">
        <v>897</v>
      </c>
      <c r="F13" s="31" t="s">
        <v>13</v>
      </c>
      <c r="G13" s="64" t="s">
        <v>61</v>
      </c>
      <c r="H13" s="31"/>
      <c r="I13" s="64" t="s">
        <v>64</v>
      </c>
      <c r="J13" s="31" t="s">
        <v>124</v>
      </c>
      <c r="K13" s="251">
        <v>44289</v>
      </c>
      <c r="L13" s="31" t="s">
        <v>67</v>
      </c>
      <c r="M13" s="31" t="s">
        <v>13</v>
      </c>
      <c r="N13" s="260"/>
      <c r="O13" s="260"/>
    </row>
    <row r="14" spans="1:19" ht="32" customHeight="1" x14ac:dyDescent="0.2">
      <c r="A14" s="64">
        <v>13</v>
      </c>
      <c r="B14" s="64" t="s">
        <v>597</v>
      </c>
      <c r="C14" s="64" t="s">
        <v>0</v>
      </c>
      <c r="D14" s="64" t="s">
        <v>322</v>
      </c>
      <c r="E14" s="250" t="s">
        <v>898</v>
      </c>
      <c r="F14" s="31" t="s">
        <v>13</v>
      </c>
      <c r="G14" s="64" t="s">
        <v>7</v>
      </c>
      <c r="H14" s="31" t="s">
        <v>352</v>
      </c>
      <c r="I14" s="64" t="s">
        <v>58</v>
      </c>
      <c r="J14" s="63" t="s">
        <v>13</v>
      </c>
      <c r="K14" s="63" t="s">
        <v>13</v>
      </c>
      <c r="L14" s="63" t="s">
        <v>13</v>
      </c>
      <c r="M14" s="31" t="s">
        <v>13</v>
      </c>
      <c r="N14" s="260"/>
      <c r="O14" s="260"/>
    </row>
    <row r="15" spans="1:19" ht="36" customHeight="1" x14ac:dyDescent="0.2">
      <c r="A15" s="64">
        <v>14</v>
      </c>
      <c r="B15" s="64" t="s">
        <v>597</v>
      </c>
      <c r="C15" s="64" t="s">
        <v>0</v>
      </c>
      <c r="D15" s="64" t="s">
        <v>322</v>
      </c>
      <c r="E15" s="250" t="s">
        <v>899</v>
      </c>
      <c r="F15" s="31" t="s">
        <v>13</v>
      </c>
      <c r="G15" s="64" t="s">
        <v>61</v>
      </c>
      <c r="H15" s="31"/>
      <c r="I15" s="64" t="s">
        <v>64</v>
      </c>
      <c r="J15" s="31" t="s">
        <v>353</v>
      </c>
      <c r="K15" s="251">
        <v>44445</v>
      </c>
      <c r="L15" s="31" t="s">
        <v>354</v>
      </c>
      <c r="M15" s="31" t="s">
        <v>13</v>
      </c>
      <c r="N15" s="260"/>
      <c r="O15" s="260"/>
    </row>
    <row r="16" spans="1:19" ht="28" customHeight="1" x14ac:dyDescent="0.2">
      <c r="A16" s="64">
        <v>15</v>
      </c>
      <c r="B16" s="64" t="s">
        <v>597</v>
      </c>
      <c r="C16" s="64" t="s">
        <v>0</v>
      </c>
      <c r="D16" s="64" t="s">
        <v>322</v>
      </c>
      <c r="E16" s="250" t="s">
        <v>378</v>
      </c>
      <c r="F16" s="31" t="s">
        <v>13</v>
      </c>
      <c r="G16" s="64" t="s">
        <v>61</v>
      </c>
      <c r="H16" s="31"/>
      <c r="I16" s="64" t="s">
        <v>64</v>
      </c>
      <c r="J16" s="63">
        <v>0</v>
      </c>
      <c r="K16" s="251">
        <v>44256</v>
      </c>
      <c r="L16" s="31" t="s">
        <v>355</v>
      </c>
      <c r="M16" s="31" t="s">
        <v>13</v>
      </c>
      <c r="N16" s="260"/>
      <c r="O16" s="260"/>
    </row>
    <row r="17" spans="1:15" ht="85" x14ac:dyDescent="0.2">
      <c r="A17" s="64">
        <v>16</v>
      </c>
      <c r="B17" s="64" t="s">
        <v>597</v>
      </c>
      <c r="C17" s="64" t="s">
        <v>0</v>
      </c>
      <c r="D17" s="64" t="s">
        <v>322</v>
      </c>
      <c r="E17" s="31" t="s">
        <v>900</v>
      </c>
      <c r="F17" s="31" t="s">
        <v>31</v>
      </c>
      <c r="G17" s="64" t="s">
        <v>89</v>
      </c>
      <c r="H17" s="31" t="s">
        <v>433</v>
      </c>
      <c r="I17" s="64" t="s">
        <v>58</v>
      </c>
      <c r="J17" s="63" t="s">
        <v>13</v>
      </c>
      <c r="K17" s="63" t="s">
        <v>13</v>
      </c>
      <c r="L17" s="63" t="s">
        <v>13</v>
      </c>
      <c r="M17" s="31" t="s">
        <v>13</v>
      </c>
      <c r="N17" s="162" t="s">
        <v>432</v>
      </c>
      <c r="O17" s="161" t="s">
        <v>433</v>
      </c>
    </row>
    <row r="18" spans="1:15" ht="31" customHeight="1" x14ac:dyDescent="0.2">
      <c r="A18" s="257">
        <v>17</v>
      </c>
      <c r="B18" s="257" t="s">
        <v>456</v>
      </c>
      <c r="C18" s="257" t="s">
        <v>0</v>
      </c>
      <c r="D18" s="257" t="s">
        <v>322</v>
      </c>
      <c r="E18" s="252" t="s">
        <v>901</v>
      </c>
      <c r="F18" s="252" t="s">
        <v>31</v>
      </c>
      <c r="G18" s="257" t="s">
        <v>625</v>
      </c>
      <c r="H18" s="252" t="s">
        <v>626</v>
      </c>
      <c r="I18" s="257" t="s">
        <v>64</v>
      </c>
      <c r="J18" s="254" t="s">
        <v>13</v>
      </c>
      <c r="K18" s="254" t="s">
        <v>13</v>
      </c>
      <c r="L18" s="254" t="s">
        <v>13</v>
      </c>
      <c r="M18" s="252" t="s">
        <v>627</v>
      </c>
      <c r="N18" s="253"/>
      <c r="O18" s="253"/>
    </row>
    <row r="19" spans="1:15" ht="31" customHeight="1" x14ac:dyDescent="0.2">
      <c r="A19" s="257">
        <v>18</v>
      </c>
      <c r="B19" s="257" t="s">
        <v>456</v>
      </c>
      <c r="C19" s="257" t="s">
        <v>0</v>
      </c>
      <c r="D19" s="257" t="s">
        <v>322</v>
      </c>
      <c r="E19" s="252" t="s">
        <v>628</v>
      </c>
      <c r="F19" s="252" t="s">
        <v>31</v>
      </c>
      <c r="G19" s="257" t="s">
        <v>625</v>
      </c>
      <c r="H19" s="252" t="s">
        <v>629</v>
      </c>
      <c r="I19" s="257" t="s">
        <v>63</v>
      </c>
      <c r="J19" s="254" t="s">
        <v>13</v>
      </c>
      <c r="K19" s="254" t="s">
        <v>13</v>
      </c>
      <c r="L19" s="254" t="s">
        <v>13</v>
      </c>
      <c r="M19" s="252" t="s">
        <v>630</v>
      </c>
      <c r="N19" s="253"/>
      <c r="O19" s="253"/>
    </row>
    <row r="20" spans="1:15" ht="31" customHeight="1" x14ac:dyDescent="0.2">
      <c r="A20" s="257">
        <v>19</v>
      </c>
      <c r="B20" s="257" t="s">
        <v>456</v>
      </c>
      <c r="C20" s="257" t="s">
        <v>0</v>
      </c>
      <c r="D20" s="257" t="s">
        <v>322</v>
      </c>
      <c r="E20" s="252" t="s">
        <v>902</v>
      </c>
      <c r="F20" s="252" t="s">
        <v>13</v>
      </c>
      <c r="G20" s="257" t="s">
        <v>7</v>
      </c>
      <c r="H20" s="252" t="s">
        <v>631</v>
      </c>
      <c r="I20" s="257" t="s">
        <v>64</v>
      </c>
      <c r="J20" s="254" t="s">
        <v>632</v>
      </c>
      <c r="K20" s="254" t="s">
        <v>633</v>
      </c>
      <c r="L20" s="254" t="s">
        <v>634</v>
      </c>
      <c r="M20" s="252" t="s">
        <v>13</v>
      </c>
      <c r="N20" s="253"/>
      <c r="O20" s="253"/>
    </row>
    <row r="21" spans="1:15" ht="31" customHeight="1" x14ac:dyDescent="0.2">
      <c r="A21" s="257">
        <v>20</v>
      </c>
      <c r="B21" s="257" t="s">
        <v>456</v>
      </c>
      <c r="C21" s="257" t="s">
        <v>0</v>
      </c>
      <c r="D21" s="257" t="s">
        <v>322</v>
      </c>
      <c r="E21" s="252" t="s">
        <v>635</v>
      </c>
      <c r="F21" s="252" t="s">
        <v>13</v>
      </c>
      <c r="G21" s="257" t="s">
        <v>7</v>
      </c>
      <c r="H21" s="252" t="s">
        <v>636</v>
      </c>
      <c r="I21" s="257" t="s">
        <v>64</v>
      </c>
      <c r="J21" s="254" t="s">
        <v>637</v>
      </c>
      <c r="K21" s="254" t="s">
        <v>13</v>
      </c>
      <c r="L21" s="254" t="s">
        <v>638</v>
      </c>
      <c r="M21" s="252" t="s">
        <v>13</v>
      </c>
      <c r="N21" s="253"/>
      <c r="O21" s="253"/>
    </row>
    <row r="22" spans="1:15" ht="31" customHeight="1" x14ac:dyDescent="0.2">
      <c r="A22" s="257">
        <v>21</v>
      </c>
      <c r="B22" s="257" t="s">
        <v>456</v>
      </c>
      <c r="C22" s="257" t="s">
        <v>0</v>
      </c>
      <c r="D22" s="257" t="s">
        <v>322</v>
      </c>
      <c r="E22" s="252" t="s">
        <v>639</v>
      </c>
      <c r="F22" s="252"/>
      <c r="G22" s="257" t="s">
        <v>89</v>
      </c>
      <c r="H22" s="252" t="s">
        <v>640</v>
      </c>
      <c r="I22" s="258" t="s">
        <v>641</v>
      </c>
      <c r="J22" s="254" t="s">
        <v>642</v>
      </c>
      <c r="K22" s="254" t="s">
        <v>643</v>
      </c>
      <c r="L22" s="254" t="s">
        <v>644</v>
      </c>
      <c r="M22" s="252" t="s">
        <v>13</v>
      </c>
      <c r="N22" s="253"/>
      <c r="O22" s="253"/>
    </row>
    <row r="23" spans="1:15" ht="31" customHeight="1" x14ac:dyDescent="0.2">
      <c r="A23" s="257">
        <v>22</v>
      </c>
      <c r="B23" s="257" t="s">
        <v>456</v>
      </c>
      <c r="C23" s="257" t="s">
        <v>0</v>
      </c>
      <c r="D23" s="257" t="s">
        <v>322</v>
      </c>
      <c r="E23" s="252" t="s">
        <v>645</v>
      </c>
      <c r="F23" s="252"/>
      <c r="G23" s="257" t="s">
        <v>625</v>
      </c>
      <c r="H23" s="252" t="s">
        <v>646</v>
      </c>
      <c r="I23" s="258" t="s">
        <v>641</v>
      </c>
      <c r="J23" s="254" t="s">
        <v>13</v>
      </c>
      <c r="K23" s="254" t="s">
        <v>13</v>
      </c>
      <c r="L23" s="254" t="s">
        <v>13</v>
      </c>
      <c r="M23" s="252" t="s">
        <v>647</v>
      </c>
      <c r="N23" s="253"/>
      <c r="O23" s="253"/>
    </row>
    <row r="24" spans="1:15" ht="51" x14ac:dyDescent="0.2">
      <c r="A24" s="64">
        <v>23</v>
      </c>
      <c r="B24" s="64" t="s">
        <v>597</v>
      </c>
      <c r="C24" s="64" t="s">
        <v>0</v>
      </c>
      <c r="D24" s="64" t="s">
        <v>320</v>
      </c>
      <c r="E24" s="250" t="s">
        <v>379</v>
      </c>
      <c r="F24" s="31" t="s">
        <v>13</v>
      </c>
      <c r="G24" s="64" t="s">
        <v>7</v>
      </c>
      <c r="H24" s="31" t="s">
        <v>357</v>
      </c>
      <c r="I24" s="64" t="s">
        <v>63</v>
      </c>
      <c r="J24" s="63" t="s">
        <v>360</v>
      </c>
      <c r="K24" s="63" t="s">
        <v>359</v>
      </c>
      <c r="L24" s="63" t="s">
        <v>358</v>
      </c>
      <c r="M24" s="31" t="s">
        <v>13</v>
      </c>
      <c r="N24" s="260"/>
      <c r="O24" s="260"/>
    </row>
    <row r="25" spans="1:15" ht="68" x14ac:dyDescent="0.2">
      <c r="A25" s="64">
        <v>24</v>
      </c>
      <c r="B25" s="64" t="s">
        <v>597</v>
      </c>
      <c r="C25" s="64" t="s">
        <v>0</v>
      </c>
      <c r="D25" s="64" t="s">
        <v>320</v>
      </c>
      <c r="E25" s="250" t="s">
        <v>435</v>
      </c>
      <c r="F25" s="31" t="s">
        <v>31</v>
      </c>
      <c r="G25" s="64" t="s">
        <v>89</v>
      </c>
      <c r="H25" s="31" t="s">
        <v>361</v>
      </c>
      <c r="I25" s="64" t="s">
        <v>63</v>
      </c>
      <c r="J25" s="63" t="s">
        <v>13</v>
      </c>
      <c r="K25" s="63" t="s">
        <v>363</v>
      </c>
      <c r="L25" s="63" t="s">
        <v>362</v>
      </c>
      <c r="M25" s="31" t="s">
        <v>13</v>
      </c>
      <c r="N25" s="256" t="s">
        <v>435</v>
      </c>
      <c r="O25" s="260"/>
    </row>
    <row r="26" spans="1:15" ht="85" x14ac:dyDescent="0.2">
      <c r="A26" s="64">
        <v>25</v>
      </c>
      <c r="B26" s="64" t="s">
        <v>597</v>
      </c>
      <c r="C26" s="64" t="s">
        <v>0</v>
      </c>
      <c r="D26" s="64" t="s">
        <v>320</v>
      </c>
      <c r="E26" s="31" t="s">
        <v>436</v>
      </c>
      <c r="F26" s="31" t="s">
        <v>31</v>
      </c>
      <c r="G26" s="64" t="s">
        <v>89</v>
      </c>
      <c r="H26" s="31" t="s">
        <v>39</v>
      </c>
      <c r="I26" s="64" t="s">
        <v>58</v>
      </c>
      <c r="J26" s="63" t="s">
        <v>13</v>
      </c>
      <c r="K26" s="63" t="s">
        <v>13</v>
      </c>
      <c r="L26" s="63" t="s">
        <v>13</v>
      </c>
      <c r="M26" s="31" t="s">
        <v>13</v>
      </c>
      <c r="N26" s="162" t="s">
        <v>436</v>
      </c>
      <c r="O26" s="260"/>
    </row>
    <row r="27" spans="1:15" ht="34" x14ac:dyDescent="0.2">
      <c r="A27" s="64">
        <v>26</v>
      </c>
      <c r="B27" s="64" t="s">
        <v>597</v>
      </c>
      <c r="C27" s="64" t="s">
        <v>0</v>
      </c>
      <c r="D27" s="64" t="s">
        <v>324</v>
      </c>
      <c r="E27" s="250" t="s">
        <v>380</v>
      </c>
      <c r="F27" s="31" t="s">
        <v>13</v>
      </c>
      <c r="G27" s="64" t="s">
        <v>7</v>
      </c>
      <c r="H27" s="31" t="s">
        <v>364</v>
      </c>
      <c r="I27" s="64" t="s">
        <v>65</v>
      </c>
      <c r="J27" s="63" t="s">
        <v>365</v>
      </c>
      <c r="K27" s="63" t="s">
        <v>13</v>
      </c>
      <c r="L27" s="63" t="s">
        <v>366</v>
      </c>
      <c r="M27" s="31" t="s">
        <v>13</v>
      </c>
      <c r="N27" s="260"/>
      <c r="O27" s="260"/>
    </row>
    <row r="28" spans="1:15" s="26" customFormat="1" ht="34" customHeight="1" x14ac:dyDescent="0.2">
      <c r="A28" s="64">
        <v>27</v>
      </c>
      <c r="B28" s="64" t="s">
        <v>597</v>
      </c>
      <c r="C28" s="64" t="s">
        <v>0</v>
      </c>
      <c r="D28" s="64" t="s">
        <v>324</v>
      </c>
      <c r="E28" s="250" t="s">
        <v>381</v>
      </c>
      <c r="F28" s="31" t="s">
        <v>13</v>
      </c>
      <c r="G28" s="64" t="s">
        <v>7</v>
      </c>
      <c r="H28" s="31" t="s">
        <v>437</v>
      </c>
      <c r="I28" s="64" t="s">
        <v>58</v>
      </c>
      <c r="J28" s="63" t="s">
        <v>13</v>
      </c>
      <c r="K28" s="63" t="s">
        <v>13</v>
      </c>
      <c r="L28" s="63" t="s">
        <v>13</v>
      </c>
      <c r="M28" s="31" t="s">
        <v>13</v>
      </c>
      <c r="N28" s="260"/>
      <c r="O28" s="161" t="s">
        <v>437</v>
      </c>
    </row>
    <row r="29" spans="1:15" s="26" customFormat="1" ht="47" customHeight="1" x14ac:dyDescent="0.2">
      <c r="A29" s="64">
        <v>28</v>
      </c>
      <c r="B29" s="64" t="s">
        <v>597</v>
      </c>
      <c r="C29" s="64" t="s">
        <v>0</v>
      </c>
      <c r="D29" s="64" t="s">
        <v>323</v>
      </c>
      <c r="E29" s="31" t="s">
        <v>648</v>
      </c>
      <c r="F29" s="31" t="s">
        <v>13</v>
      </c>
      <c r="G29" s="64" t="s">
        <v>7</v>
      </c>
      <c r="H29" s="31" t="s">
        <v>649</v>
      </c>
      <c r="I29" s="64" t="s">
        <v>64</v>
      </c>
      <c r="J29" s="63" t="s">
        <v>13</v>
      </c>
      <c r="K29" s="63" t="s">
        <v>657</v>
      </c>
      <c r="L29" s="63" t="s">
        <v>658</v>
      </c>
      <c r="M29" s="31" t="s">
        <v>13</v>
      </c>
      <c r="N29" s="261" t="s">
        <v>648</v>
      </c>
      <c r="O29" s="255" t="s">
        <v>649</v>
      </c>
    </row>
    <row r="30" spans="1:15" ht="85" x14ac:dyDescent="0.2">
      <c r="A30" s="257">
        <v>29</v>
      </c>
      <c r="B30" s="257" t="s">
        <v>456</v>
      </c>
      <c r="C30" s="257" t="s">
        <v>0</v>
      </c>
      <c r="D30" s="257" t="s">
        <v>324</v>
      </c>
      <c r="E30" s="252" t="s">
        <v>650</v>
      </c>
      <c r="F30" s="252" t="s">
        <v>13</v>
      </c>
      <c r="G30" s="257" t="s">
        <v>7</v>
      </c>
      <c r="H30" s="252" t="s">
        <v>192</v>
      </c>
      <c r="I30" s="257" t="s">
        <v>64</v>
      </c>
      <c r="J30" s="254" t="s">
        <v>221</v>
      </c>
      <c r="K30" s="254" t="s">
        <v>222</v>
      </c>
      <c r="L30" s="254" t="s">
        <v>223</v>
      </c>
      <c r="M30" s="252" t="s">
        <v>13</v>
      </c>
      <c r="N30" s="262"/>
      <c r="O30" s="262"/>
    </row>
    <row r="31" spans="1:15" ht="51" x14ac:dyDescent="0.2">
      <c r="A31" s="257">
        <v>30</v>
      </c>
      <c r="B31" s="257" t="s">
        <v>456</v>
      </c>
      <c r="C31" s="257" t="s">
        <v>0</v>
      </c>
      <c r="D31" s="257" t="s">
        <v>324</v>
      </c>
      <c r="E31" s="252" t="s">
        <v>651</v>
      </c>
      <c r="F31" s="252" t="s">
        <v>13</v>
      </c>
      <c r="G31" s="257" t="s">
        <v>7</v>
      </c>
      <c r="H31" s="252" t="s">
        <v>652</v>
      </c>
      <c r="I31" s="257" t="s">
        <v>64</v>
      </c>
      <c r="J31" s="254" t="s">
        <v>215</v>
      </c>
      <c r="K31" s="254" t="s">
        <v>653</v>
      </c>
      <c r="L31" s="254" t="s">
        <v>654</v>
      </c>
      <c r="M31" s="252" t="s">
        <v>13</v>
      </c>
      <c r="N31" s="262"/>
      <c r="O31" s="262"/>
    </row>
    <row r="32" spans="1:15" ht="85" x14ac:dyDescent="0.2">
      <c r="A32" s="64">
        <v>31</v>
      </c>
      <c r="B32" s="64" t="s">
        <v>597</v>
      </c>
      <c r="C32" s="64" t="s">
        <v>0</v>
      </c>
      <c r="D32" s="64" t="s">
        <v>320</v>
      </c>
      <c r="E32" s="31" t="s">
        <v>438</v>
      </c>
      <c r="F32" s="31" t="s">
        <v>31</v>
      </c>
      <c r="G32" s="64" t="s">
        <v>89</v>
      </c>
      <c r="H32" s="31" t="s">
        <v>302</v>
      </c>
      <c r="I32" s="64" t="s">
        <v>58</v>
      </c>
      <c r="J32" s="63" t="s">
        <v>13</v>
      </c>
      <c r="K32" s="63" t="s">
        <v>13</v>
      </c>
      <c r="L32" s="63" t="s">
        <v>13</v>
      </c>
      <c r="M32" s="31" t="s">
        <v>13</v>
      </c>
      <c r="N32" s="162" t="s">
        <v>438</v>
      </c>
      <c r="O32" s="260"/>
    </row>
    <row r="33" spans="1:15" ht="34" x14ac:dyDescent="0.2">
      <c r="A33" s="64">
        <v>32</v>
      </c>
      <c r="B33" s="64" t="s">
        <v>597</v>
      </c>
      <c r="C33" s="64" t="s">
        <v>0</v>
      </c>
      <c r="D33" s="64" t="s">
        <v>323</v>
      </c>
      <c r="E33" s="31" t="s">
        <v>903</v>
      </c>
      <c r="F33" s="31" t="s">
        <v>13</v>
      </c>
      <c r="G33" s="64" t="s">
        <v>7</v>
      </c>
      <c r="H33" s="31" t="s">
        <v>312</v>
      </c>
      <c r="I33" s="64" t="s">
        <v>64</v>
      </c>
      <c r="J33" s="63" t="s">
        <v>13</v>
      </c>
      <c r="K33" s="63" t="s">
        <v>313</v>
      </c>
      <c r="L33" s="63" t="s">
        <v>314</v>
      </c>
      <c r="M33" s="31" t="s">
        <v>13</v>
      </c>
      <c r="N33" s="260"/>
      <c r="O33" s="260"/>
    </row>
    <row r="34" spans="1:15" ht="103" customHeight="1" x14ac:dyDescent="0.2">
      <c r="A34" s="64">
        <v>33</v>
      </c>
      <c r="B34" s="64" t="s">
        <v>597</v>
      </c>
      <c r="C34" s="64" t="s">
        <v>0</v>
      </c>
      <c r="D34" s="64" t="s">
        <v>324</v>
      </c>
      <c r="E34" s="31" t="s">
        <v>306</v>
      </c>
      <c r="F34" s="31" t="s">
        <v>13</v>
      </c>
      <c r="G34" s="64" t="s">
        <v>7</v>
      </c>
      <c r="H34" s="31" t="s">
        <v>43</v>
      </c>
      <c r="I34" s="64" t="s">
        <v>63</v>
      </c>
      <c r="J34" s="63" t="s">
        <v>13</v>
      </c>
      <c r="K34" s="63" t="s">
        <v>307</v>
      </c>
      <c r="L34" s="63" t="s">
        <v>308</v>
      </c>
      <c r="M34" s="31" t="s">
        <v>13</v>
      </c>
      <c r="N34" s="260"/>
      <c r="O34" s="260"/>
    </row>
    <row r="35" spans="1:15" ht="34" x14ac:dyDescent="0.2">
      <c r="A35" s="64">
        <v>34</v>
      </c>
      <c r="B35" s="64" t="s">
        <v>597</v>
      </c>
      <c r="C35" s="64" t="s">
        <v>0</v>
      </c>
      <c r="D35" s="64" t="s">
        <v>324</v>
      </c>
      <c r="E35" s="31" t="s">
        <v>904</v>
      </c>
      <c r="F35" s="31" t="s">
        <v>13</v>
      </c>
      <c r="G35" s="64" t="s">
        <v>7</v>
      </c>
      <c r="H35" s="31" t="s">
        <v>43</v>
      </c>
      <c r="I35" s="64" t="s">
        <v>64</v>
      </c>
      <c r="J35" s="63" t="s">
        <v>13</v>
      </c>
      <c r="K35" s="63" t="s">
        <v>307</v>
      </c>
      <c r="L35" s="63" t="s">
        <v>308</v>
      </c>
      <c r="M35" s="31" t="s">
        <v>13</v>
      </c>
      <c r="N35" s="260"/>
      <c r="O35" s="260"/>
    </row>
    <row r="36" spans="1:15" ht="51" x14ac:dyDescent="0.2">
      <c r="A36" s="64">
        <v>35</v>
      </c>
      <c r="B36" s="64" t="s">
        <v>597</v>
      </c>
      <c r="C36" s="64" t="s">
        <v>0</v>
      </c>
      <c r="D36" s="64" t="s">
        <v>320</v>
      </c>
      <c r="E36" s="250" t="s">
        <v>439</v>
      </c>
      <c r="F36" s="31" t="s">
        <v>13</v>
      </c>
      <c r="G36" s="64" t="s">
        <v>7</v>
      </c>
      <c r="H36" s="31" t="s">
        <v>43</v>
      </c>
      <c r="I36" s="64" t="s">
        <v>58</v>
      </c>
      <c r="J36" s="63" t="s">
        <v>307</v>
      </c>
      <c r="K36" s="63" t="s">
        <v>13</v>
      </c>
      <c r="L36" s="63" t="s">
        <v>308</v>
      </c>
      <c r="M36" s="31" t="s">
        <v>13</v>
      </c>
      <c r="N36" s="256" t="s">
        <v>439</v>
      </c>
      <c r="O36" s="161" t="s">
        <v>43</v>
      </c>
    </row>
    <row r="37" spans="1:15" ht="68" x14ac:dyDescent="0.2">
      <c r="A37" s="64">
        <v>36</v>
      </c>
      <c r="B37" s="64" t="s">
        <v>597</v>
      </c>
      <c r="C37" s="64" t="s">
        <v>1</v>
      </c>
      <c r="D37" s="64" t="s">
        <v>322</v>
      </c>
      <c r="E37" s="31" t="s">
        <v>441</v>
      </c>
      <c r="F37" s="31" t="s">
        <v>31</v>
      </c>
      <c r="G37" s="64" t="s">
        <v>89</v>
      </c>
      <c r="H37" s="31" t="s">
        <v>116</v>
      </c>
      <c r="I37" s="64" t="s">
        <v>64</v>
      </c>
      <c r="J37" s="31" t="s">
        <v>81</v>
      </c>
      <c r="K37" s="31" t="s">
        <v>137</v>
      </c>
      <c r="L37" s="31" t="s">
        <v>136</v>
      </c>
      <c r="M37" s="31" t="s">
        <v>13</v>
      </c>
      <c r="N37" s="162" t="s">
        <v>441</v>
      </c>
      <c r="O37" s="260"/>
    </row>
    <row r="38" spans="1:15" ht="51" x14ac:dyDescent="0.2">
      <c r="A38" s="64">
        <v>37</v>
      </c>
      <c r="B38" s="64" t="s">
        <v>597</v>
      </c>
      <c r="C38" s="64" t="s">
        <v>1</v>
      </c>
      <c r="D38" s="64" t="s">
        <v>321</v>
      </c>
      <c r="E38" s="31" t="s">
        <v>117</v>
      </c>
      <c r="F38" s="31" t="s">
        <v>108</v>
      </c>
      <c r="G38" s="64" t="s">
        <v>7</v>
      </c>
      <c r="H38" s="31" t="s">
        <v>118</v>
      </c>
      <c r="I38" s="64" t="s">
        <v>63</v>
      </c>
      <c r="J38" s="31" t="s">
        <v>140</v>
      </c>
      <c r="K38" s="31" t="s">
        <v>139</v>
      </c>
      <c r="L38" s="31" t="s">
        <v>138</v>
      </c>
      <c r="M38" s="31" t="s">
        <v>13</v>
      </c>
      <c r="N38" s="260"/>
      <c r="O38" s="260"/>
    </row>
    <row r="39" spans="1:15" ht="51" x14ac:dyDescent="0.2">
      <c r="A39" s="64">
        <v>38</v>
      </c>
      <c r="B39" s="64" t="s">
        <v>597</v>
      </c>
      <c r="C39" s="64" t="s">
        <v>1</v>
      </c>
      <c r="D39" s="64" t="s">
        <v>322</v>
      </c>
      <c r="E39" s="250" t="s">
        <v>382</v>
      </c>
      <c r="F39" s="31" t="s">
        <v>13</v>
      </c>
      <c r="G39" s="64" t="s">
        <v>7</v>
      </c>
      <c r="H39" s="31" t="s">
        <v>367</v>
      </c>
      <c r="I39" s="64" t="s">
        <v>63</v>
      </c>
      <c r="J39" s="31" t="s">
        <v>368</v>
      </c>
      <c r="K39" s="31" t="s">
        <v>370</v>
      </c>
      <c r="L39" s="31" t="s">
        <v>369</v>
      </c>
      <c r="M39" s="31" t="s">
        <v>13</v>
      </c>
      <c r="N39" s="260"/>
      <c r="O39" s="260"/>
    </row>
    <row r="40" spans="1:15" ht="51" x14ac:dyDescent="0.2">
      <c r="A40" s="64">
        <v>39</v>
      </c>
      <c r="B40" s="64" t="s">
        <v>597</v>
      </c>
      <c r="C40" s="64" t="s">
        <v>1</v>
      </c>
      <c r="D40" s="64" t="s">
        <v>322</v>
      </c>
      <c r="E40" s="250" t="s">
        <v>383</v>
      </c>
      <c r="F40" s="31" t="s">
        <v>13</v>
      </c>
      <c r="G40" s="64" t="s">
        <v>7</v>
      </c>
      <c r="H40" s="31" t="s">
        <v>371</v>
      </c>
      <c r="I40" s="64" t="s">
        <v>64</v>
      </c>
      <c r="J40" s="31" t="s">
        <v>373</v>
      </c>
      <c r="K40" s="31" t="s">
        <v>372</v>
      </c>
      <c r="L40" s="31" t="s">
        <v>374</v>
      </c>
      <c r="M40" s="31" t="s">
        <v>13</v>
      </c>
      <c r="N40" s="260"/>
      <c r="O40" s="260"/>
    </row>
  </sheetData>
  <autoFilter ref="A1:K40" xr:uid="{C738D915-B0BD-724C-BFC8-22682C9F9A27}"/>
  <mergeCells count="1">
    <mergeCell ref="J2:M8"/>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0AE4B-48E3-D94B-B04E-EC857EC1A3DA}">
  <dimension ref="A1:D23"/>
  <sheetViews>
    <sheetView zoomScale="120" zoomScaleNormal="120" workbookViewId="0">
      <selection activeCell="C3" sqref="C3"/>
    </sheetView>
  </sheetViews>
  <sheetFormatPr baseColWidth="10" defaultRowHeight="16" x14ac:dyDescent="0.2"/>
  <cols>
    <col min="1" max="1" width="9" style="335" customWidth="1"/>
    <col min="2" max="2" width="78.5" customWidth="1"/>
    <col min="4" max="4" width="63.33203125" customWidth="1"/>
  </cols>
  <sheetData>
    <row r="1" spans="1:4" x14ac:dyDescent="0.2">
      <c r="A1" s="349" t="s">
        <v>409</v>
      </c>
      <c r="B1" s="333" t="s">
        <v>5</v>
      </c>
      <c r="C1" s="333" t="s">
        <v>825</v>
      </c>
      <c r="D1" s="333" t="s">
        <v>7</v>
      </c>
    </row>
    <row r="2" spans="1:4" ht="32" x14ac:dyDescent="0.2">
      <c r="A2" s="337">
        <v>1</v>
      </c>
      <c r="B2" s="344" t="s">
        <v>35</v>
      </c>
      <c r="C2" s="345" t="s">
        <v>807</v>
      </c>
      <c r="D2" s="346" t="s">
        <v>356</v>
      </c>
    </row>
    <row r="3" spans="1:4" ht="80" x14ac:dyDescent="0.2">
      <c r="A3" s="337">
        <v>2</v>
      </c>
      <c r="B3" s="344" t="s">
        <v>809</v>
      </c>
      <c r="C3" s="345" t="s">
        <v>805</v>
      </c>
      <c r="D3" s="346" t="s">
        <v>826</v>
      </c>
    </row>
    <row r="4" spans="1:4" ht="48" x14ac:dyDescent="0.2">
      <c r="A4" s="337">
        <v>3</v>
      </c>
      <c r="B4" s="344" t="s">
        <v>41</v>
      </c>
      <c r="C4" s="345" t="s">
        <v>807</v>
      </c>
      <c r="D4" s="346" t="s">
        <v>827</v>
      </c>
    </row>
    <row r="5" spans="1:4" ht="32" x14ac:dyDescent="0.2">
      <c r="A5" s="337">
        <v>4</v>
      </c>
      <c r="B5" s="344" t="s">
        <v>743</v>
      </c>
      <c r="C5" s="345" t="s">
        <v>807</v>
      </c>
      <c r="D5" s="346" t="s">
        <v>43</v>
      </c>
    </row>
    <row r="6" spans="1:4" x14ac:dyDescent="0.2">
      <c r="A6" s="337">
        <v>5</v>
      </c>
      <c r="B6" s="344" t="s">
        <v>44</v>
      </c>
      <c r="C6" s="345" t="s">
        <v>812</v>
      </c>
      <c r="D6" s="344" t="s">
        <v>13</v>
      </c>
    </row>
    <row r="7" spans="1:4" ht="48" x14ac:dyDescent="0.2">
      <c r="A7" s="337">
        <v>6</v>
      </c>
      <c r="B7" s="344" t="s">
        <v>45</v>
      </c>
      <c r="C7" s="345" t="s">
        <v>807</v>
      </c>
      <c r="D7" s="346" t="s">
        <v>828</v>
      </c>
    </row>
    <row r="8" spans="1:4" x14ac:dyDescent="0.2">
      <c r="A8" s="337">
        <v>7</v>
      </c>
      <c r="B8" s="344" t="s">
        <v>46</v>
      </c>
      <c r="C8" s="345" t="s">
        <v>812</v>
      </c>
      <c r="D8" s="344" t="s">
        <v>13</v>
      </c>
    </row>
    <row r="9" spans="1:4" ht="48" x14ac:dyDescent="0.2">
      <c r="A9" s="337">
        <v>8</v>
      </c>
      <c r="B9" s="344" t="s">
        <v>47</v>
      </c>
      <c r="C9" s="345" t="s">
        <v>807</v>
      </c>
      <c r="D9" s="346" t="s">
        <v>829</v>
      </c>
    </row>
    <row r="10" spans="1:4" ht="48" x14ac:dyDescent="0.2">
      <c r="A10" s="337">
        <v>9</v>
      </c>
      <c r="B10" s="344" t="s">
        <v>830</v>
      </c>
      <c r="C10" s="345" t="s">
        <v>805</v>
      </c>
      <c r="D10" s="346" t="s">
        <v>50</v>
      </c>
    </row>
    <row r="11" spans="1:4" x14ac:dyDescent="0.2">
      <c r="A11" s="337">
        <v>10</v>
      </c>
      <c r="B11" s="344" t="s">
        <v>51</v>
      </c>
      <c r="C11" s="345" t="s">
        <v>812</v>
      </c>
      <c r="D11" s="344" t="s">
        <v>13</v>
      </c>
    </row>
    <row r="12" spans="1:4" ht="32" x14ac:dyDescent="0.2">
      <c r="A12" s="337">
        <v>11</v>
      </c>
      <c r="B12" s="344" t="s">
        <v>53</v>
      </c>
      <c r="C12" s="345" t="s">
        <v>807</v>
      </c>
      <c r="D12" s="346" t="s">
        <v>36</v>
      </c>
    </row>
    <row r="13" spans="1:4" ht="64" x14ac:dyDescent="0.2">
      <c r="A13" s="337">
        <v>12</v>
      </c>
      <c r="B13" s="344" t="s">
        <v>55</v>
      </c>
      <c r="C13" s="345" t="s">
        <v>807</v>
      </c>
      <c r="D13" s="346" t="s">
        <v>57</v>
      </c>
    </row>
    <row r="14" spans="1:4" x14ac:dyDescent="0.2">
      <c r="A14" s="337">
        <v>13</v>
      </c>
      <c r="B14" s="344" t="s">
        <v>831</v>
      </c>
      <c r="C14" s="345" t="s">
        <v>812</v>
      </c>
      <c r="D14" s="344" t="s">
        <v>13</v>
      </c>
    </row>
    <row r="15" spans="1:4" ht="96" x14ac:dyDescent="0.2">
      <c r="A15" s="337">
        <v>14</v>
      </c>
      <c r="B15" s="344" t="s">
        <v>27</v>
      </c>
      <c r="C15" s="345" t="s">
        <v>807</v>
      </c>
      <c r="D15" s="346" t="s">
        <v>345</v>
      </c>
    </row>
    <row r="16" spans="1:4" x14ac:dyDescent="0.2">
      <c r="A16" s="337">
        <v>15</v>
      </c>
      <c r="B16" s="344" t="s">
        <v>832</v>
      </c>
      <c r="C16" s="345" t="s">
        <v>812</v>
      </c>
      <c r="D16" s="344" t="s">
        <v>13</v>
      </c>
    </row>
    <row r="17" spans="1:4" ht="144" x14ac:dyDescent="0.2">
      <c r="A17" s="337">
        <v>16</v>
      </c>
      <c r="B17" s="347" t="s">
        <v>821</v>
      </c>
      <c r="C17" s="345" t="s">
        <v>805</v>
      </c>
      <c r="D17" s="348" t="s">
        <v>40</v>
      </c>
    </row>
    <row r="18" spans="1:4" x14ac:dyDescent="0.2">
      <c r="A18" s="337">
        <v>17</v>
      </c>
      <c r="B18" s="347" t="s">
        <v>741</v>
      </c>
      <c r="C18" s="345" t="s">
        <v>812</v>
      </c>
      <c r="D18" s="347" t="s">
        <v>13</v>
      </c>
    </row>
    <row r="19" spans="1:4" ht="96" x14ac:dyDescent="0.2">
      <c r="A19" s="337">
        <v>18</v>
      </c>
      <c r="B19" s="347" t="s">
        <v>804</v>
      </c>
      <c r="C19" s="345" t="s">
        <v>805</v>
      </c>
      <c r="D19" s="348" t="s">
        <v>33</v>
      </c>
    </row>
    <row r="20" spans="1:4" ht="80" x14ac:dyDescent="0.2">
      <c r="A20" s="337">
        <v>19</v>
      </c>
      <c r="B20" s="347" t="s">
        <v>742</v>
      </c>
      <c r="C20" s="345" t="s">
        <v>807</v>
      </c>
      <c r="D20" s="348" t="s">
        <v>34</v>
      </c>
    </row>
    <row r="21" spans="1:4" x14ac:dyDescent="0.2">
      <c r="A21" s="337">
        <v>20</v>
      </c>
      <c r="B21" s="347" t="s">
        <v>739</v>
      </c>
      <c r="C21" s="345" t="s">
        <v>824</v>
      </c>
      <c r="D21" s="347" t="s">
        <v>13</v>
      </c>
    </row>
    <row r="22" spans="1:4" ht="64" x14ac:dyDescent="0.2">
      <c r="A22" s="337">
        <v>21</v>
      </c>
      <c r="B22" s="347" t="s">
        <v>740</v>
      </c>
      <c r="C22" s="345" t="s">
        <v>807</v>
      </c>
      <c r="D22" s="348" t="s">
        <v>833</v>
      </c>
    </row>
    <row r="23" spans="1:4" ht="80" x14ac:dyDescent="0.2">
      <c r="A23" s="337">
        <v>22</v>
      </c>
      <c r="B23" s="347" t="s">
        <v>744</v>
      </c>
      <c r="C23" s="345" t="s">
        <v>805</v>
      </c>
      <c r="D23" s="348" t="s">
        <v>834</v>
      </c>
    </row>
  </sheetData>
  <autoFilter ref="A1:D23" xr:uid="{68E0AE4B-48E3-D94B-B04E-EC857EC1A3DA}"/>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4E8D-5F89-5B4F-903F-5B47D18341D0}">
  <sheetPr>
    <tabColor theme="7" tint="0.59999389629810485"/>
  </sheetPr>
  <dimension ref="A1:Q38"/>
  <sheetViews>
    <sheetView zoomScale="92" zoomScaleNormal="100" zoomScaleSheetLayoutView="100" workbookViewId="0">
      <selection activeCell="F9" sqref="F9"/>
    </sheetView>
  </sheetViews>
  <sheetFormatPr baseColWidth="10" defaultRowHeight="16" x14ac:dyDescent="0.2"/>
  <cols>
    <col min="1" max="1" width="10.83203125" style="359" customWidth="1"/>
    <col min="2" max="2" width="12.1640625" style="359" customWidth="1"/>
    <col min="3" max="3" width="30.5" style="359" customWidth="1"/>
    <col min="4" max="4" width="19.83203125" style="1" customWidth="1"/>
    <col min="5" max="5" width="81.5" style="359" customWidth="1"/>
    <col min="6" max="6" width="34.33203125" style="1" customWidth="1"/>
    <col min="7" max="7" width="12.33203125" style="359" customWidth="1"/>
    <col min="8" max="8" width="47.5" style="1" customWidth="1"/>
    <col min="9" max="9" width="14.83203125" style="1" customWidth="1"/>
    <col min="10" max="11" width="35.83203125" style="1" customWidth="1"/>
    <col min="12" max="12" width="42" customWidth="1"/>
    <col min="13" max="13" width="42.83203125" customWidth="1"/>
  </cols>
  <sheetData>
    <row r="1" spans="1:17" ht="17" x14ac:dyDescent="0.2">
      <c r="A1" s="276" t="s">
        <v>409</v>
      </c>
      <c r="B1" s="276" t="s">
        <v>525</v>
      </c>
      <c r="C1" s="201" t="s">
        <v>3</v>
      </c>
      <c r="D1" s="201" t="s">
        <v>2</v>
      </c>
      <c r="E1" s="201" t="s">
        <v>5</v>
      </c>
      <c r="F1" s="201" t="s">
        <v>12</v>
      </c>
      <c r="G1" s="201" t="s">
        <v>6</v>
      </c>
      <c r="H1" s="201" t="s">
        <v>7</v>
      </c>
      <c r="I1" s="201" t="s">
        <v>8</v>
      </c>
      <c r="J1" s="201" t="s">
        <v>9</v>
      </c>
      <c r="K1" s="201" t="s">
        <v>10</v>
      </c>
      <c r="L1" s="201" t="s">
        <v>11</v>
      </c>
      <c r="M1" s="201" t="s">
        <v>62</v>
      </c>
    </row>
    <row r="2" spans="1:17" ht="16" customHeight="1" x14ac:dyDescent="0.2">
      <c r="A2" s="146">
        <v>1</v>
      </c>
      <c r="B2" s="146" t="s">
        <v>13</v>
      </c>
      <c r="C2" s="146" t="s">
        <v>20</v>
      </c>
      <c r="D2" s="16" t="s">
        <v>13</v>
      </c>
      <c r="E2" s="16" t="s">
        <v>100</v>
      </c>
      <c r="F2" s="16" t="s">
        <v>13</v>
      </c>
      <c r="G2" s="146" t="s">
        <v>61</v>
      </c>
      <c r="H2" s="15"/>
      <c r="I2" s="145" t="s">
        <v>13</v>
      </c>
      <c r="J2" s="459" t="s">
        <v>408</v>
      </c>
      <c r="K2" s="459"/>
      <c r="L2" s="459"/>
      <c r="M2" s="459"/>
      <c r="N2" s="118"/>
      <c r="O2" s="118"/>
      <c r="P2" s="118"/>
      <c r="Q2" s="118"/>
    </row>
    <row r="3" spans="1:17" ht="16" customHeight="1" x14ac:dyDescent="0.2">
      <c r="A3" s="146">
        <v>2</v>
      </c>
      <c r="B3" s="146" t="s">
        <v>13</v>
      </c>
      <c r="C3" s="146" t="s">
        <v>20</v>
      </c>
      <c r="D3" s="16" t="s">
        <v>13</v>
      </c>
      <c r="E3" s="16" t="s">
        <v>101</v>
      </c>
      <c r="F3" s="16" t="s">
        <v>13</v>
      </c>
      <c r="G3" s="146" t="s">
        <v>61</v>
      </c>
      <c r="H3" s="15"/>
      <c r="I3" s="145" t="s">
        <v>13</v>
      </c>
      <c r="J3" s="459"/>
      <c r="K3" s="459"/>
      <c r="L3" s="459"/>
      <c r="M3" s="459"/>
      <c r="N3" s="118"/>
      <c r="O3" s="118"/>
      <c r="P3" s="118"/>
      <c r="Q3" s="118"/>
    </row>
    <row r="4" spans="1:17" ht="16" customHeight="1" x14ac:dyDescent="0.2">
      <c r="A4" s="146">
        <v>3</v>
      </c>
      <c r="B4" s="146" t="s">
        <v>13</v>
      </c>
      <c r="C4" s="146" t="s">
        <v>20</v>
      </c>
      <c r="D4" s="16" t="s">
        <v>13</v>
      </c>
      <c r="E4" s="16" t="s">
        <v>102</v>
      </c>
      <c r="F4" s="16" t="s">
        <v>103</v>
      </c>
      <c r="G4" s="146" t="s">
        <v>59</v>
      </c>
      <c r="H4" s="15"/>
      <c r="I4" s="145" t="s">
        <v>13</v>
      </c>
      <c r="J4" s="459"/>
      <c r="K4" s="459"/>
      <c r="L4" s="459"/>
      <c r="M4" s="459"/>
      <c r="N4" s="118"/>
      <c r="O4" s="118"/>
      <c r="P4" s="118"/>
      <c r="Q4" s="118"/>
    </row>
    <row r="5" spans="1:17" ht="16" customHeight="1" x14ac:dyDescent="0.2">
      <c r="A5" s="146">
        <v>4</v>
      </c>
      <c r="B5" s="146" t="s">
        <v>13</v>
      </c>
      <c r="C5" s="146" t="s">
        <v>20</v>
      </c>
      <c r="D5" s="16" t="s">
        <v>13</v>
      </c>
      <c r="E5" s="16" t="s">
        <v>428</v>
      </c>
      <c r="F5" s="16" t="s">
        <v>104</v>
      </c>
      <c r="G5" s="146" t="s">
        <v>59</v>
      </c>
      <c r="H5" s="15"/>
      <c r="I5" s="145" t="s">
        <v>13</v>
      </c>
      <c r="J5" s="459"/>
      <c r="K5" s="459"/>
      <c r="L5" s="459"/>
      <c r="M5" s="459"/>
      <c r="N5" s="118"/>
      <c r="O5" s="118"/>
      <c r="P5" s="118"/>
      <c r="Q5" s="118"/>
    </row>
    <row r="6" spans="1:17" ht="17" x14ac:dyDescent="0.2">
      <c r="A6" s="146">
        <v>5</v>
      </c>
      <c r="B6" s="146" t="s">
        <v>13</v>
      </c>
      <c r="C6" s="146" t="s">
        <v>20</v>
      </c>
      <c r="D6" s="16" t="s">
        <v>13</v>
      </c>
      <c r="E6" s="16" t="s">
        <v>429</v>
      </c>
      <c r="F6" s="16" t="s">
        <v>105</v>
      </c>
      <c r="G6" s="146" t="s">
        <v>59</v>
      </c>
      <c r="H6" s="15"/>
      <c r="I6" s="145" t="s">
        <v>13</v>
      </c>
      <c r="J6" s="459"/>
      <c r="K6" s="459"/>
      <c r="L6" s="459"/>
      <c r="M6" s="459"/>
    </row>
    <row r="7" spans="1:17" ht="17" x14ac:dyDescent="0.2">
      <c r="A7" s="146">
        <v>6</v>
      </c>
      <c r="B7" s="146" t="s">
        <v>13</v>
      </c>
      <c r="C7" s="146" t="s">
        <v>20</v>
      </c>
      <c r="D7" s="16" t="s">
        <v>13</v>
      </c>
      <c r="E7" s="16" t="s">
        <v>387</v>
      </c>
      <c r="F7" s="16" t="s">
        <v>13</v>
      </c>
      <c r="G7" s="146" t="s">
        <v>59</v>
      </c>
      <c r="H7" s="15"/>
      <c r="I7" s="145" t="s">
        <v>13</v>
      </c>
      <c r="J7" s="459"/>
      <c r="K7" s="459"/>
      <c r="L7" s="459"/>
      <c r="M7" s="459"/>
    </row>
    <row r="8" spans="1:17" ht="17" x14ac:dyDescent="0.2">
      <c r="A8" s="146">
        <v>7</v>
      </c>
      <c r="B8" s="146" t="s">
        <v>13</v>
      </c>
      <c r="C8" s="146" t="s">
        <v>20</v>
      </c>
      <c r="D8" s="16" t="s">
        <v>13</v>
      </c>
      <c r="E8" s="16" t="s">
        <v>388</v>
      </c>
      <c r="F8" s="16" t="s">
        <v>13</v>
      </c>
      <c r="G8" s="146" t="s">
        <v>59</v>
      </c>
      <c r="H8" s="15"/>
      <c r="I8" s="145" t="s">
        <v>13</v>
      </c>
      <c r="J8" s="459"/>
      <c r="K8" s="459"/>
      <c r="L8" s="459"/>
      <c r="M8" s="459"/>
    </row>
    <row r="9" spans="1:17" ht="187" x14ac:dyDescent="0.2">
      <c r="A9" s="146">
        <v>8</v>
      </c>
      <c r="B9" s="146" t="s">
        <v>936</v>
      </c>
      <c r="C9" s="146" t="s">
        <v>0</v>
      </c>
      <c r="D9" s="16" t="s">
        <v>322</v>
      </c>
      <c r="E9" s="16" t="s">
        <v>384</v>
      </c>
      <c r="F9" s="16"/>
      <c r="G9" s="146" t="s">
        <v>7</v>
      </c>
      <c r="H9" s="15" t="s">
        <v>1099</v>
      </c>
      <c r="I9" s="392"/>
      <c r="J9" s="369"/>
      <c r="K9" s="369"/>
      <c r="L9" s="369"/>
      <c r="M9" s="369"/>
    </row>
    <row r="10" spans="1:17" ht="17" x14ac:dyDescent="0.2">
      <c r="A10" s="146">
        <v>9</v>
      </c>
      <c r="B10" s="146" t="s">
        <v>936</v>
      </c>
      <c r="C10" s="146" t="s">
        <v>0</v>
      </c>
      <c r="D10" s="16" t="s">
        <v>319</v>
      </c>
      <c r="E10" s="16" t="s">
        <v>106</v>
      </c>
      <c r="F10" s="16"/>
      <c r="G10" s="146" t="s">
        <v>61</v>
      </c>
      <c r="H10" s="15" t="s">
        <v>13</v>
      </c>
      <c r="I10" s="392"/>
      <c r="J10" s="369"/>
      <c r="K10" s="369"/>
      <c r="L10" s="369"/>
      <c r="M10" s="369"/>
    </row>
    <row r="11" spans="1:17" ht="17" x14ac:dyDescent="0.2">
      <c r="A11" s="146">
        <v>10</v>
      </c>
      <c r="B11" s="146" t="s">
        <v>936</v>
      </c>
      <c r="C11" s="146" t="s">
        <v>0</v>
      </c>
      <c r="D11" s="16" t="s">
        <v>322</v>
      </c>
      <c r="E11" s="16" t="s">
        <v>389</v>
      </c>
      <c r="F11" s="16"/>
      <c r="G11" s="146" t="s">
        <v>61</v>
      </c>
      <c r="H11" s="15" t="s">
        <v>13</v>
      </c>
      <c r="I11" s="392"/>
      <c r="J11" s="369"/>
      <c r="K11" s="369"/>
      <c r="L11" s="369"/>
      <c r="M11" s="369"/>
    </row>
    <row r="12" spans="1:17" ht="85" x14ac:dyDescent="0.2">
      <c r="A12" s="146">
        <v>11</v>
      </c>
      <c r="B12" s="146" t="s">
        <v>936</v>
      </c>
      <c r="C12" s="146" t="s">
        <v>0</v>
      </c>
      <c r="D12" s="16" t="s">
        <v>322</v>
      </c>
      <c r="E12" s="16" t="s">
        <v>1036</v>
      </c>
      <c r="F12" s="16"/>
      <c r="G12" s="146" t="s">
        <v>7</v>
      </c>
      <c r="H12" s="15" t="s">
        <v>1100</v>
      </c>
      <c r="I12" s="392"/>
      <c r="J12" s="369"/>
      <c r="K12" s="369"/>
      <c r="L12" s="369"/>
      <c r="M12" s="369"/>
    </row>
    <row r="13" spans="1:17" ht="136" x14ac:dyDescent="0.2">
      <c r="A13" s="146">
        <v>12</v>
      </c>
      <c r="B13" s="146" t="s">
        <v>936</v>
      </c>
      <c r="C13" s="146" t="s">
        <v>0</v>
      </c>
      <c r="D13" s="16" t="s">
        <v>322</v>
      </c>
      <c r="E13" s="16" t="s">
        <v>898</v>
      </c>
      <c r="F13" s="16"/>
      <c r="G13" s="146" t="s">
        <v>7</v>
      </c>
      <c r="H13" s="15" t="s">
        <v>352</v>
      </c>
      <c r="I13" s="392"/>
      <c r="J13" s="369"/>
      <c r="K13" s="398"/>
      <c r="L13" s="369"/>
      <c r="M13" s="369"/>
    </row>
    <row r="14" spans="1:17" ht="32" customHeight="1" x14ac:dyDescent="0.2">
      <c r="A14" s="146">
        <v>13</v>
      </c>
      <c r="B14" s="146" t="s">
        <v>937</v>
      </c>
      <c r="C14" s="146" t="s">
        <v>0</v>
      </c>
      <c r="D14" s="16" t="s">
        <v>324</v>
      </c>
      <c r="E14" s="16" t="s">
        <v>1037</v>
      </c>
      <c r="F14" s="16"/>
      <c r="G14" s="146" t="s">
        <v>7</v>
      </c>
      <c r="H14" s="15" t="s">
        <v>1038</v>
      </c>
      <c r="I14" s="392"/>
      <c r="J14" s="380"/>
      <c r="K14" s="380"/>
      <c r="L14" s="380"/>
      <c r="M14" s="369"/>
    </row>
    <row r="15" spans="1:17" ht="36" customHeight="1" x14ac:dyDescent="0.2">
      <c r="A15" s="146">
        <v>14</v>
      </c>
      <c r="B15" s="146" t="s">
        <v>936</v>
      </c>
      <c r="C15" s="146" t="s">
        <v>0</v>
      </c>
      <c r="D15" s="16" t="s">
        <v>322</v>
      </c>
      <c r="E15" s="16" t="s">
        <v>766</v>
      </c>
      <c r="F15" s="16"/>
      <c r="G15" s="146" t="s">
        <v>727</v>
      </c>
      <c r="H15" s="15" t="s">
        <v>873</v>
      </c>
      <c r="I15" s="392"/>
      <c r="J15" s="369"/>
      <c r="K15" s="398"/>
      <c r="L15" s="369"/>
      <c r="M15" s="369"/>
    </row>
    <row r="16" spans="1:17" ht="28" customHeight="1" x14ac:dyDescent="0.2">
      <c r="A16" s="146">
        <v>15</v>
      </c>
      <c r="B16" s="146" t="s">
        <v>937</v>
      </c>
      <c r="C16" s="146" t="s">
        <v>0</v>
      </c>
      <c r="D16" s="16" t="s">
        <v>1039</v>
      </c>
      <c r="E16" s="16" t="s">
        <v>1040</v>
      </c>
      <c r="F16" s="16"/>
      <c r="G16" s="146" t="s">
        <v>7</v>
      </c>
      <c r="H16" s="15" t="s">
        <v>1041</v>
      </c>
      <c r="I16" s="392"/>
      <c r="J16" s="380"/>
      <c r="K16" s="398"/>
      <c r="L16" s="369"/>
      <c r="M16" s="369"/>
    </row>
    <row r="17" spans="1:13" ht="102" x14ac:dyDescent="0.2">
      <c r="A17" s="146">
        <v>16</v>
      </c>
      <c r="B17" s="146" t="s">
        <v>937</v>
      </c>
      <c r="C17" s="146" t="s">
        <v>0</v>
      </c>
      <c r="D17" s="16" t="s">
        <v>324</v>
      </c>
      <c r="E17" s="16" t="s">
        <v>1042</v>
      </c>
      <c r="F17" s="16"/>
      <c r="G17" s="146" t="s">
        <v>7</v>
      </c>
      <c r="H17" s="15" t="s">
        <v>1043</v>
      </c>
      <c r="I17" s="392"/>
      <c r="J17" s="380"/>
      <c r="K17" s="380"/>
      <c r="L17" s="380"/>
      <c r="M17" s="369"/>
    </row>
    <row r="18" spans="1:13" ht="31" customHeight="1" x14ac:dyDescent="0.2">
      <c r="A18" s="146">
        <v>17</v>
      </c>
      <c r="B18" s="146" t="s">
        <v>937</v>
      </c>
      <c r="C18" s="146" t="s">
        <v>0</v>
      </c>
      <c r="D18" s="16" t="s">
        <v>322</v>
      </c>
      <c r="E18" s="16" t="s">
        <v>1044</v>
      </c>
      <c r="F18" s="16"/>
      <c r="G18" s="146" t="s">
        <v>7</v>
      </c>
      <c r="H18" s="15" t="s">
        <v>1045</v>
      </c>
      <c r="I18" s="399"/>
      <c r="J18" s="400"/>
      <c r="K18" s="400"/>
      <c r="L18" s="400"/>
      <c r="M18" s="401"/>
    </row>
    <row r="19" spans="1:13" ht="31" customHeight="1" x14ac:dyDescent="0.2">
      <c r="A19" s="146">
        <v>18</v>
      </c>
      <c r="B19" s="146" t="s">
        <v>937</v>
      </c>
      <c r="C19" s="146" t="s">
        <v>0</v>
      </c>
      <c r="D19" s="16" t="s">
        <v>322</v>
      </c>
      <c r="E19" s="16" t="s">
        <v>1046</v>
      </c>
      <c r="F19" s="16"/>
      <c r="G19" s="146" t="s">
        <v>727</v>
      </c>
      <c r="H19" s="15" t="s">
        <v>1101</v>
      </c>
      <c r="I19" s="399"/>
      <c r="J19" s="400"/>
      <c r="K19" s="400"/>
      <c r="L19" s="400"/>
      <c r="M19" s="401"/>
    </row>
    <row r="20" spans="1:13" ht="31" customHeight="1" x14ac:dyDescent="0.2">
      <c r="A20" s="146">
        <v>19</v>
      </c>
      <c r="B20" s="146" t="s">
        <v>937</v>
      </c>
      <c r="C20" s="146" t="s">
        <v>0</v>
      </c>
      <c r="D20" s="16" t="s">
        <v>322</v>
      </c>
      <c r="E20" s="16" t="s">
        <v>1047</v>
      </c>
      <c r="F20" s="16"/>
      <c r="G20" s="146" t="s">
        <v>727</v>
      </c>
      <c r="H20" s="15" t="s">
        <v>1102</v>
      </c>
      <c r="I20" s="399"/>
      <c r="J20" s="400"/>
      <c r="K20" s="400"/>
      <c r="L20" s="400"/>
      <c r="M20" s="401"/>
    </row>
    <row r="21" spans="1:13" ht="31" customHeight="1" x14ac:dyDescent="0.2">
      <c r="A21" s="146">
        <v>20</v>
      </c>
      <c r="B21" s="146" t="s">
        <v>937</v>
      </c>
      <c r="C21" s="146" t="s">
        <v>0</v>
      </c>
      <c r="D21" s="16" t="s">
        <v>1048</v>
      </c>
      <c r="E21" s="16" t="s">
        <v>1049</v>
      </c>
      <c r="F21" s="16"/>
      <c r="G21" s="146" t="s">
        <v>7</v>
      </c>
      <c r="H21" s="15" t="s">
        <v>1103</v>
      </c>
      <c r="I21" s="399"/>
      <c r="J21" s="400"/>
      <c r="K21" s="400"/>
      <c r="L21" s="400"/>
      <c r="M21" s="401"/>
    </row>
    <row r="22" spans="1:13" ht="31" customHeight="1" x14ac:dyDescent="0.2">
      <c r="A22" s="146">
        <v>21</v>
      </c>
      <c r="B22" s="146" t="s">
        <v>937</v>
      </c>
      <c r="C22" s="146" t="s">
        <v>0</v>
      </c>
      <c r="D22" s="16" t="s">
        <v>324</v>
      </c>
      <c r="E22" s="16" t="s">
        <v>1050</v>
      </c>
      <c r="F22" s="16"/>
      <c r="G22" s="146" t="s">
        <v>7</v>
      </c>
      <c r="H22" s="15" t="s">
        <v>1104</v>
      </c>
      <c r="I22" s="402"/>
      <c r="J22" s="400"/>
      <c r="K22" s="400"/>
      <c r="L22" s="400"/>
      <c r="M22" s="401"/>
    </row>
    <row r="23" spans="1:13" ht="31" customHeight="1" x14ac:dyDescent="0.2">
      <c r="A23" s="146">
        <v>22</v>
      </c>
      <c r="B23" s="146" t="s">
        <v>937</v>
      </c>
      <c r="C23" s="146" t="s">
        <v>0</v>
      </c>
      <c r="D23" s="16" t="s">
        <v>324</v>
      </c>
      <c r="E23" s="16" t="s">
        <v>1051</v>
      </c>
      <c r="F23" s="16"/>
      <c r="G23" s="146" t="s">
        <v>727</v>
      </c>
      <c r="H23" s="15" t="s">
        <v>1105</v>
      </c>
      <c r="I23" s="402"/>
      <c r="J23" s="400"/>
      <c r="K23" s="400"/>
      <c r="L23" s="400"/>
      <c r="M23" s="401"/>
    </row>
    <row r="24" spans="1:13" ht="136" x14ac:dyDescent="0.2">
      <c r="A24" s="146">
        <v>23</v>
      </c>
      <c r="B24" s="146" t="s">
        <v>937</v>
      </c>
      <c r="C24" s="146" t="s">
        <v>0</v>
      </c>
      <c r="D24" s="16" t="s">
        <v>322</v>
      </c>
      <c r="E24" s="16" t="s">
        <v>1052</v>
      </c>
      <c r="F24" s="16"/>
      <c r="G24" s="146" t="s">
        <v>727</v>
      </c>
      <c r="H24" s="15" t="s">
        <v>1106</v>
      </c>
      <c r="I24" s="392"/>
      <c r="J24" s="380"/>
      <c r="K24" s="380"/>
      <c r="L24" s="380"/>
      <c r="M24" s="369"/>
    </row>
    <row r="25" spans="1:13" ht="85" x14ac:dyDescent="0.2">
      <c r="A25" s="146">
        <v>24</v>
      </c>
      <c r="B25" s="146" t="s">
        <v>936</v>
      </c>
      <c r="C25" s="146" t="s">
        <v>0</v>
      </c>
      <c r="D25" s="16" t="s">
        <v>320</v>
      </c>
      <c r="E25" s="16" t="s">
        <v>438</v>
      </c>
      <c r="F25" s="16"/>
      <c r="G25" s="146" t="s">
        <v>727</v>
      </c>
      <c r="H25" s="15" t="s">
        <v>1053</v>
      </c>
      <c r="I25" s="392"/>
      <c r="J25" s="380"/>
      <c r="K25" s="380"/>
      <c r="L25" s="380"/>
      <c r="M25" s="369"/>
    </row>
    <row r="26" spans="1:13" ht="204" x14ac:dyDescent="0.2">
      <c r="A26" s="146">
        <v>25</v>
      </c>
      <c r="B26" s="146" t="s">
        <v>937</v>
      </c>
      <c r="C26" s="146" t="s">
        <v>0</v>
      </c>
      <c r="D26" s="16" t="s">
        <v>1054</v>
      </c>
      <c r="E26" s="16" t="s">
        <v>1055</v>
      </c>
      <c r="F26" s="16"/>
      <c r="G26" s="146" t="s">
        <v>727</v>
      </c>
      <c r="H26" s="15" t="s">
        <v>1107</v>
      </c>
      <c r="I26" s="392"/>
      <c r="J26" s="380"/>
      <c r="K26" s="380"/>
      <c r="L26" s="380"/>
      <c r="M26" s="369"/>
    </row>
    <row r="27" spans="1:13" ht="85" x14ac:dyDescent="0.2">
      <c r="A27" s="146">
        <v>26</v>
      </c>
      <c r="B27" s="146" t="s">
        <v>936</v>
      </c>
      <c r="C27" s="146" t="s">
        <v>0</v>
      </c>
      <c r="D27" s="16" t="s">
        <v>320</v>
      </c>
      <c r="E27" s="16" t="s">
        <v>37</v>
      </c>
      <c r="F27" s="16"/>
      <c r="G27" s="146" t="s">
        <v>727</v>
      </c>
      <c r="H27" s="15" t="s">
        <v>39</v>
      </c>
      <c r="I27" s="392"/>
      <c r="J27" s="380"/>
      <c r="K27" s="380"/>
      <c r="L27" s="380"/>
      <c r="M27" s="369"/>
    </row>
    <row r="28" spans="1:13" s="26" customFormat="1" ht="34" customHeight="1" x14ac:dyDescent="0.2">
      <c r="A28" s="146">
        <v>27</v>
      </c>
      <c r="B28" s="146" t="s">
        <v>936</v>
      </c>
      <c r="C28" s="146" t="s">
        <v>0</v>
      </c>
      <c r="D28" s="16" t="s">
        <v>320</v>
      </c>
      <c r="E28" s="16" t="s">
        <v>435</v>
      </c>
      <c r="F28" s="16"/>
      <c r="G28" s="146" t="s">
        <v>727</v>
      </c>
      <c r="H28" s="15" t="s">
        <v>875</v>
      </c>
      <c r="I28" s="392"/>
      <c r="J28" s="380"/>
      <c r="K28" s="380"/>
      <c r="L28" s="380"/>
      <c r="M28" s="369"/>
    </row>
    <row r="29" spans="1:13" s="26" customFormat="1" ht="47" customHeight="1" x14ac:dyDescent="0.2">
      <c r="A29" s="146">
        <v>28</v>
      </c>
      <c r="B29" s="146" t="s">
        <v>937</v>
      </c>
      <c r="C29" s="146" t="s">
        <v>0</v>
      </c>
      <c r="D29" s="16" t="s">
        <v>323</v>
      </c>
      <c r="E29" s="16" t="s">
        <v>1056</v>
      </c>
      <c r="F29" s="16"/>
      <c r="G29" s="146" t="s">
        <v>727</v>
      </c>
      <c r="H29" s="15" t="s">
        <v>1108</v>
      </c>
      <c r="I29" s="392"/>
      <c r="J29" s="380"/>
      <c r="K29" s="380"/>
      <c r="L29" s="380"/>
      <c r="M29" s="369"/>
    </row>
    <row r="30" spans="1:13" ht="51" x14ac:dyDescent="0.2">
      <c r="A30" s="146">
        <v>29</v>
      </c>
      <c r="B30" s="146" t="s">
        <v>936</v>
      </c>
      <c r="C30" s="146" t="s">
        <v>0</v>
      </c>
      <c r="D30" s="16" t="s">
        <v>320</v>
      </c>
      <c r="E30" s="16" t="s">
        <v>41</v>
      </c>
      <c r="F30" s="16"/>
      <c r="G30" s="146" t="s">
        <v>7</v>
      </c>
      <c r="H30" s="15" t="s">
        <v>827</v>
      </c>
      <c r="I30" s="399"/>
      <c r="J30" s="400"/>
      <c r="K30" s="400"/>
      <c r="L30" s="400"/>
      <c r="M30" s="401"/>
    </row>
    <row r="31" spans="1:13" ht="289" x14ac:dyDescent="0.2">
      <c r="A31" s="146">
        <v>30</v>
      </c>
      <c r="B31" s="146" t="s">
        <v>937</v>
      </c>
      <c r="C31" s="146" t="s">
        <v>0</v>
      </c>
      <c r="D31" s="16" t="s">
        <v>324</v>
      </c>
      <c r="E31" s="16" t="s">
        <v>1057</v>
      </c>
      <c r="F31" s="16"/>
      <c r="G31" s="146" t="s">
        <v>727</v>
      </c>
      <c r="H31" s="15" t="s">
        <v>1109</v>
      </c>
      <c r="I31" s="399"/>
      <c r="J31" s="400"/>
      <c r="K31" s="400"/>
      <c r="L31" s="400"/>
      <c r="M31" s="401"/>
    </row>
    <row r="32" spans="1:13" ht="170" x14ac:dyDescent="0.2">
      <c r="A32" s="146">
        <v>31</v>
      </c>
      <c r="B32" s="146" t="s">
        <v>937</v>
      </c>
      <c r="C32" s="146" t="s">
        <v>0</v>
      </c>
      <c r="D32" s="16" t="s">
        <v>324</v>
      </c>
      <c r="E32" s="16" t="s">
        <v>1058</v>
      </c>
      <c r="F32" s="16"/>
      <c r="G32" s="146" t="s">
        <v>727</v>
      </c>
      <c r="H32" s="15" t="s">
        <v>1110</v>
      </c>
      <c r="I32" s="392"/>
      <c r="J32" s="380"/>
      <c r="K32" s="380"/>
      <c r="L32" s="380"/>
      <c r="M32" s="369"/>
    </row>
    <row r="33" spans="1:13" ht="17" x14ac:dyDescent="0.2">
      <c r="A33" s="146">
        <v>32</v>
      </c>
      <c r="B33" s="146" t="s">
        <v>937</v>
      </c>
      <c r="C33" s="146" t="s">
        <v>0</v>
      </c>
      <c r="D33" s="16" t="s">
        <v>324</v>
      </c>
      <c r="E33" s="16" t="s">
        <v>1059</v>
      </c>
      <c r="F33" s="16"/>
      <c r="G33" s="146" t="s">
        <v>61</v>
      </c>
      <c r="H33" s="15" t="s">
        <v>13</v>
      </c>
      <c r="I33" s="392"/>
      <c r="J33" s="380"/>
      <c r="K33" s="380"/>
      <c r="L33" s="380"/>
      <c r="M33" s="369"/>
    </row>
    <row r="34" spans="1:13" ht="103" customHeight="1" x14ac:dyDescent="0.2">
      <c r="A34" s="146">
        <v>33</v>
      </c>
      <c r="B34" s="146" t="s">
        <v>936</v>
      </c>
      <c r="C34" s="146" t="s">
        <v>0</v>
      </c>
      <c r="D34" s="16" t="s">
        <v>324</v>
      </c>
      <c r="E34" s="16" t="s">
        <v>1060</v>
      </c>
      <c r="F34" s="16"/>
      <c r="G34" s="146" t="s">
        <v>7</v>
      </c>
      <c r="H34" s="15" t="s">
        <v>1111</v>
      </c>
      <c r="I34" s="392"/>
      <c r="J34" s="380"/>
      <c r="K34" s="380"/>
      <c r="L34" s="380"/>
      <c r="M34" s="369"/>
    </row>
    <row r="35" spans="1:13" ht="34" x14ac:dyDescent="0.2">
      <c r="A35" s="146">
        <v>34</v>
      </c>
      <c r="B35" s="146" t="s">
        <v>936</v>
      </c>
      <c r="C35" s="146" t="s">
        <v>0</v>
      </c>
      <c r="D35" s="16" t="s">
        <v>324</v>
      </c>
      <c r="E35" s="16" t="s">
        <v>380</v>
      </c>
      <c r="F35" s="16"/>
      <c r="G35" s="146" t="s">
        <v>7</v>
      </c>
      <c r="H35" s="15" t="s">
        <v>878</v>
      </c>
      <c r="I35" s="392"/>
      <c r="J35" s="380"/>
      <c r="K35" s="380"/>
      <c r="L35" s="380"/>
      <c r="M35" s="369"/>
    </row>
    <row r="36" spans="1:13" ht="102" x14ac:dyDescent="0.2">
      <c r="A36" s="146">
        <v>35</v>
      </c>
      <c r="B36" s="146" t="s">
        <v>936</v>
      </c>
      <c r="C36" s="146" t="s">
        <v>0</v>
      </c>
      <c r="D36" s="16" t="s">
        <v>324</v>
      </c>
      <c r="E36" s="16" t="s">
        <v>119</v>
      </c>
      <c r="F36" s="16"/>
      <c r="G36" s="146" t="s">
        <v>7</v>
      </c>
      <c r="H36" s="15" t="s">
        <v>121</v>
      </c>
      <c r="I36" s="392"/>
      <c r="J36" s="380"/>
      <c r="K36" s="380"/>
      <c r="L36" s="380"/>
      <c r="M36" s="369"/>
    </row>
    <row r="37" spans="1:13" ht="68" x14ac:dyDescent="0.2">
      <c r="A37" s="146">
        <v>36</v>
      </c>
      <c r="B37" s="146" t="s">
        <v>936</v>
      </c>
      <c r="C37" s="146" t="s">
        <v>0</v>
      </c>
      <c r="D37" s="16" t="s">
        <v>322</v>
      </c>
      <c r="E37" s="16" t="s">
        <v>1061</v>
      </c>
      <c r="F37" s="16"/>
      <c r="G37" s="146" t="s">
        <v>727</v>
      </c>
      <c r="H37" s="15" t="s">
        <v>882</v>
      </c>
      <c r="I37" s="392"/>
      <c r="J37" s="369"/>
      <c r="K37" s="369"/>
      <c r="L37" s="369"/>
      <c r="M37" s="369"/>
    </row>
    <row r="38" spans="1:13" ht="68" x14ac:dyDescent="0.2">
      <c r="A38" s="146">
        <v>37</v>
      </c>
      <c r="B38" s="146" t="s">
        <v>936</v>
      </c>
      <c r="C38" s="146" t="s">
        <v>0</v>
      </c>
      <c r="D38" s="16" t="s">
        <v>323</v>
      </c>
      <c r="E38" s="16" t="s">
        <v>55</v>
      </c>
      <c r="F38" s="16"/>
      <c r="G38" s="146" t="s">
        <v>7</v>
      </c>
      <c r="H38" s="15" t="s">
        <v>888</v>
      </c>
      <c r="I38" s="392"/>
      <c r="J38" s="369"/>
      <c r="K38" s="369"/>
      <c r="L38" s="369"/>
      <c r="M38" s="369"/>
    </row>
  </sheetData>
  <autoFilter ref="A1:K38" xr:uid="{C738D915-B0BD-724C-BFC8-22682C9F9A27}"/>
  <mergeCells count="1">
    <mergeCell ref="J2:M8"/>
  </mergeCell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ED388-F2D5-7A4F-B588-43A78F0A9F86}">
  <dimension ref="A1:D20"/>
  <sheetViews>
    <sheetView zoomScale="99" workbookViewId="0">
      <selection activeCell="C9" sqref="C9"/>
    </sheetView>
  </sheetViews>
  <sheetFormatPr baseColWidth="10" defaultRowHeight="16" x14ac:dyDescent="0.2"/>
  <cols>
    <col min="1" max="1" width="9" customWidth="1"/>
    <col min="2" max="2" width="82.1640625" customWidth="1"/>
    <col min="4" max="4" width="58" customWidth="1"/>
  </cols>
  <sheetData>
    <row r="1" spans="1:4" x14ac:dyDescent="0.2">
      <c r="A1" s="349" t="s">
        <v>409</v>
      </c>
      <c r="B1" s="349" t="s">
        <v>5</v>
      </c>
      <c r="C1" s="349" t="s">
        <v>825</v>
      </c>
      <c r="D1" s="349" t="s">
        <v>7</v>
      </c>
    </row>
    <row r="2" spans="1:4" ht="48" x14ac:dyDescent="0.2">
      <c r="A2" s="337">
        <v>1</v>
      </c>
      <c r="B2" s="336" t="s">
        <v>540</v>
      </c>
      <c r="C2" s="338" t="s">
        <v>807</v>
      </c>
      <c r="D2" s="339" t="s">
        <v>243</v>
      </c>
    </row>
    <row r="3" spans="1:4" x14ac:dyDescent="0.2">
      <c r="A3" s="337">
        <v>2</v>
      </c>
      <c r="B3" s="336" t="s">
        <v>777</v>
      </c>
      <c r="C3" s="338" t="s">
        <v>812</v>
      </c>
      <c r="D3" s="340" t="s">
        <v>13</v>
      </c>
    </row>
    <row r="4" spans="1:4" x14ac:dyDescent="0.2">
      <c r="A4" s="337">
        <v>3</v>
      </c>
      <c r="B4" s="336" t="s">
        <v>535</v>
      </c>
      <c r="C4" s="338" t="s">
        <v>812</v>
      </c>
      <c r="D4" s="340" t="s">
        <v>13</v>
      </c>
    </row>
    <row r="5" spans="1:4" x14ac:dyDescent="0.2">
      <c r="A5" s="337">
        <v>4</v>
      </c>
      <c r="B5" s="336" t="s">
        <v>536</v>
      </c>
      <c r="C5" s="338" t="s">
        <v>812</v>
      </c>
      <c r="D5" s="340" t="s">
        <v>13</v>
      </c>
    </row>
    <row r="6" spans="1:4" x14ac:dyDescent="0.2">
      <c r="A6" s="337">
        <v>5</v>
      </c>
      <c r="B6" s="336" t="s">
        <v>778</v>
      </c>
      <c r="C6" s="338" t="s">
        <v>812</v>
      </c>
      <c r="D6" s="340" t="s">
        <v>13</v>
      </c>
    </row>
    <row r="7" spans="1:4" ht="48" x14ac:dyDescent="0.2">
      <c r="A7" s="337">
        <v>6</v>
      </c>
      <c r="B7" s="336" t="s">
        <v>779</v>
      </c>
      <c r="C7" s="338" t="s">
        <v>807</v>
      </c>
      <c r="D7" s="339" t="s">
        <v>245</v>
      </c>
    </row>
    <row r="8" spans="1:4" ht="80" x14ac:dyDescent="0.2">
      <c r="A8" s="337">
        <v>7</v>
      </c>
      <c r="B8" s="336" t="s">
        <v>780</v>
      </c>
      <c r="C8" s="338" t="s">
        <v>807</v>
      </c>
      <c r="D8" s="339" t="s">
        <v>246</v>
      </c>
    </row>
    <row r="9" spans="1:4" ht="64" x14ac:dyDescent="0.2">
      <c r="A9" s="337">
        <v>8</v>
      </c>
      <c r="B9" s="336" t="s">
        <v>781</v>
      </c>
      <c r="C9" s="338" t="s">
        <v>805</v>
      </c>
      <c r="D9" s="339" t="s">
        <v>248</v>
      </c>
    </row>
    <row r="10" spans="1:4" ht="96" x14ac:dyDescent="0.2">
      <c r="A10" s="337">
        <v>9</v>
      </c>
      <c r="B10" s="336" t="s">
        <v>782</v>
      </c>
      <c r="C10" s="338" t="s">
        <v>805</v>
      </c>
      <c r="D10" s="339" t="s">
        <v>249</v>
      </c>
    </row>
    <row r="11" spans="1:4" ht="64" x14ac:dyDescent="0.2">
      <c r="A11" s="337">
        <v>10</v>
      </c>
      <c r="B11" s="336" t="s">
        <v>783</v>
      </c>
      <c r="C11" s="338" t="s">
        <v>807</v>
      </c>
      <c r="D11" s="339" t="s">
        <v>250</v>
      </c>
    </row>
    <row r="12" spans="1:4" ht="48" x14ac:dyDescent="0.2">
      <c r="A12" s="337">
        <v>11</v>
      </c>
      <c r="B12" s="336" t="s">
        <v>784</v>
      </c>
      <c r="C12" s="338" t="s">
        <v>807</v>
      </c>
      <c r="D12" s="339" t="s">
        <v>251</v>
      </c>
    </row>
    <row r="13" spans="1:4" x14ac:dyDescent="0.2">
      <c r="A13" s="337">
        <v>12</v>
      </c>
      <c r="B13" s="336" t="s">
        <v>785</v>
      </c>
      <c r="C13" s="338" t="s">
        <v>812</v>
      </c>
      <c r="D13" s="340" t="s">
        <v>13</v>
      </c>
    </row>
    <row r="14" spans="1:4" ht="48" x14ac:dyDescent="0.2">
      <c r="A14" s="337">
        <v>13</v>
      </c>
      <c r="B14" s="336" t="s">
        <v>786</v>
      </c>
      <c r="C14" s="338" t="s">
        <v>805</v>
      </c>
      <c r="D14" s="339" t="s">
        <v>252</v>
      </c>
    </row>
    <row r="15" spans="1:4" ht="48" x14ac:dyDescent="0.2">
      <c r="A15" s="337">
        <v>14</v>
      </c>
      <c r="B15" s="336" t="s">
        <v>787</v>
      </c>
      <c r="C15" s="338" t="s">
        <v>807</v>
      </c>
      <c r="D15" s="339" t="s">
        <v>253</v>
      </c>
    </row>
    <row r="16" spans="1:4" ht="32" x14ac:dyDescent="0.2">
      <c r="A16" s="337">
        <v>15</v>
      </c>
      <c r="B16" s="336" t="s">
        <v>35</v>
      </c>
      <c r="C16" s="338" t="s">
        <v>807</v>
      </c>
      <c r="D16" s="339" t="s">
        <v>36</v>
      </c>
    </row>
    <row r="17" spans="1:4" ht="80" x14ac:dyDescent="0.2">
      <c r="A17" s="337">
        <v>16</v>
      </c>
      <c r="B17" s="336" t="s">
        <v>37</v>
      </c>
      <c r="C17" s="338" t="s">
        <v>805</v>
      </c>
      <c r="D17" s="342" t="s">
        <v>39</v>
      </c>
    </row>
    <row r="18" spans="1:4" ht="48" x14ac:dyDescent="0.2">
      <c r="A18" s="337">
        <v>17</v>
      </c>
      <c r="B18" s="336" t="s">
        <v>41</v>
      </c>
      <c r="C18" s="338" t="s">
        <v>807</v>
      </c>
      <c r="D18" s="342" t="s">
        <v>42</v>
      </c>
    </row>
    <row r="19" spans="1:4" ht="32" x14ac:dyDescent="0.2">
      <c r="A19" s="337">
        <v>18</v>
      </c>
      <c r="B19" s="336" t="s">
        <v>788</v>
      </c>
      <c r="C19" s="338" t="s">
        <v>807</v>
      </c>
      <c r="D19" s="342" t="s">
        <v>254</v>
      </c>
    </row>
    <row r="20" spans="1:4" ht="80" x14ac:dyDescent="0.2">
      <c r="A20" s="337">
        <v>19</v>
      </c>
      <c r="B20" s="336" t="s">
        <v>742</v>
      </c>
      <c r="C20" s="338" t="s">
        <v>807</v>
      </c>
      <c r="D20" s="342" t="s">
        <v>34</v>
      </c>
    </row>
  </sheetData>
  <autoFilter ref="A1:D20" xr:uid="{FD8ED388-F2D5-7A4F-B588-43A78F0A9F86}"/>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87E2C-CAC1-3246-B3AA-DAE913A886C7}">
  <dimension ref="A1:O35"/>
  <sheetViews>
    <sheetView zoomScaleNormal="100" workbookViewId="0">
      <selection activeCell="E8" sqref="E8"/>
    </sheetView>
  </sheetViews>
  <sheetFormatPr baseColWidth="10" defaultRowHeight="16" x14ac:dyDescent="0.2"/>
  <cols>
    <col min="1" max="2" width="10.83203125" style="1"/>
    <col min="3" max="3" width="22.6640625" style="2" customWidth="1"/>
    <col min="4" max="4" width="33.5" style="2" customWidth="1"/>
    <col min="5" max="5" width="66" style="136" customWidth="1"/>
    <col min="6" max="6" width="40.1640625" style="1" customWidth="1"/>
    <col min="7" max="7" width="14.1640625" style="2" customWidth="1"/>
    <col min="8" max="8" width="40.33203125" style="1" customWidth="1"/>
    <col min="9" max="9" width="10.83203125" style="2"/>
    <col min="10" max="13" width="35.83203125" style="1" customWidth="1"/>
    <col min="14" max="14" width="15.5" customWidth="1"/>
  </cols>
  <sheetData>
    <row r="1" spans="1:14" x14ac:dyDescent="0.2">
      <c r="A1" s="7" t="s">
        <v>4</v>
      </c>
      <c r="B1" s="7" t="s">
        <v>525</v>
      </c>
      <c r="C1" s="7" t="s">
        <v>3</v>
      </c>
      <c r="D1" s="7" t="s">
        <v>2</v>
      </c>
      <c r="E1" s="7" t="s">
        <v>5</v>
      </c>
      <c r="F1" s="7" t="s">
        <v>12</v>
      </c>
      <c r="G1" s="7" t="s">
        <v>6</v>
      </c>
      <c r="H1" s="7" t="s">
        <v>7</v>
      </c>
      <c r="I1" s="7" t="s">
        <v>8</v>
      </c>
      <c r="J1" s="7" t="s">
        <v>9</v>
      </c>
      <c r="K1" s="7" t="s">
        <v>10</v>
      </c>
      <c r="L1" s="7" t="s">
        <v>11</v>
      </c>
      <c r="M1" s="7" t="s">
        <v>62</v>
      </c>
    </row>
    <row r="2" spans="1:14" ht="51" x14ac:dyDescent="0.2">
      <c r="A2" s="105">
        <v>1</v>
      </c>
      <c r="B2" s="21" t="s">
        <v>597</v>
      </c>
      <c r="C2" s="21" t="s">
        <v>20</v>
      </c>
      <c r="D2" s="141" t="s">
        <v>13</v>
      </c>
      <c r="E2" s="89" t="s">
        <v>509</v>
      </c>
      <c r="F2" s="22"/>
      <c r="G2" s="21" t="s">
        <v>59</v>
      </c>
      <c r="H2" s="22"/>
      <c r="I2" s="21" t="s">
        <v>13</v>
      </c>
      <c r="J2" s="434" t="s">
        <v>343</v>
      </c>
      <c r="K2" s="435"/>
      <c r="L2" s="435"/>
      <c r="M2" s="460"/>
      <c r="N2" s="119"/>
    </row>
    <row r="3" spans="1:14" ht="51" x14ac:dyDescent="0.2">
      <c r="A3" s="19">
        <v>2</v>
      </c>
      <c r="B3" s="21" t="s">
        <v>597</v>
      </c>
      <c r="C3" s="100" t="s">
        <v>20</v>
      </c>
      <c r="D3" s="142" t="s">
        <v>13</v>
      </c>
      <c r="E3" s="91" t="s">
        <v>510</v>
      </c>
      <c r="F3" s="24"/>
      <c r="G3" s="100" t="s">
        <v>59</v>
      </c>
      <c r="H3" s="24"/>
      <c r="I3" s="100" t="s">
        <v>13</v>
      </c>
      <c r="J3" s="461"/>
      <c r="K3" s="462"/>
      <c r="L3" s="462"/>
      <c r="M3" s="463"/>
      <c r="N3" s="119"/>
    </row>
    <row r="4" spans="1:14" s="110" customFormat="1" ht="34" x14ac:dyDescent="0.2">
      <c r="A4" s="154">
        <v>3</v>
      </c>
      <c r="B4" s="21" t="s">
        <v>597</v>
      </c>
      <c r="C4" s="155" t="s">
        <v>99</v>
      </c>
      <c r="D4" s="156" t="s">
        <v>13</v>
      </c>
      <c r="E4" s="81" t="s">
        <v>534</v>
      </c>
      <c r="F4" s="70"/>
      <c r="G4" s="155" t="s">
        <v>60</v>
      </c>
      <c r="H4" s="70"/>
      <c r="I4" s="155" t="s">
        <v>13</v>
      </c>
      <c r="J4" s="83"/>
      <c r="K4" s="83"/>
      <c r="L4" s="83"/>
      <c r="M4" s="83"/>
    </row>
    <row r="5" spans="1:14" ht="34" x14ac:dyDescent="0.2">
      <c r="A5" s="19">
        <v>4</v>
      </c>
      <c r="B5" s="21" t="s">
        <v>597</v>
      </c>
      <c r="C5" s="100" t="s">
        <v>0</v>
      </c>
      <c r="D5" s="64" t="s">
        <v>319</v>
      </c>
      <c r="E5" s="91" t="s">
        <v>921</v>
      </c>
      <c r="F5" s="24"/>
      <c r="G5" s="100" t="s">
        <v>61</v>
      </c>
      <c r="H5" s="24"/>
      <c r="I5" s="100" t="s">
        <v>64</v>
      </c>
      <c r="J5" s="11" t="s">
        <v>126</v>
      </c>
      <c r="K5" s="143" t="s">
        <v>127</v>
      </c>
      <c r="L5" s="11" t="s">
        <v>128</v>
      </c>
      <c r="M5" s="22" t="s">
        <v>13</v>
      </c>
      <c r="N5" s="119"/>
    </row>
    <row r="6" spans="1:14" ht="34" x14ac:dyDescent="0.2">
      <c r="A6" s="19">
        <v>5</v>
      </c>
      <c r="B6" s="21" t="s">
        <v>597</v>
      </c>
      <c r="C6" s="100" t="s">
        <v>0</v>
      </c>
      <c r="D6" s="64" t="s">
        <v>320</v>
      </c>
      <c r="E6" s="91" t="s">
        <v>922</v>
      </c>
      <c r="F6" s="24" t="s">
        <v>244</v>
      </c>
      <c r="G6" s="100" t="s">
        <v>59</v>
      </c>
      <c r="H6" s="31"/>
      <c r="I6" s="100" t="s">
        <v>63</v>
      </c>
      <c r="J6" s="32" t="s">
        <v>256</v>
      </c>
      <c r="K6" s="32" t="s">
        <v>257</v>
      </c>
      <c r="L6" s="32" t="s">
        <v>258</v>
      </c>
      <c r="M6" s="24" t="s">
        <v>13</v>
      </c>
      <c r="N6" s="119"/>
    </row>
    <row r="7" spans="1:14" ht="34" x14ac:dyDescent="0.2">
      <c r="A7" s="19">
        <v>6</v>
      </c>
      <c r="B7" s="21" t="s">
        <v>597</v>
      </c>
      <c r="C7" s="100" t="s">
        <v>0</v>
      </c>
      <c r="D7" s="64" t="s">
        <v>320</v>
      </c>
      <c r="E7" s="91" t="s">
        <v>923</v>
      </c>
      <c r="F7" s="24"/>
      <c r="G7" s="100" t="s">
        <v>61</v>
      </c>
      <c r="H7" s="31"/>
      <c r="I7" s="100" t="s">
        <v>65</v>
      </c>
      <c r="J7" s="32" t="s">
        <v>259</v>
      </c>
      <c r="K7" s="65" t="s">
        <v>260</v>
      </c>
      <c r="L7" s="32" t="s">
        <v>261</v>
      </c>
      <c r="M7" s="31" t="s">
        <v>13</v>
      </c>
      <c r="N7" s="119"/>
    </row>
    <row r="8" spans="1:14" ht="34" x14ac:dyDescent="0.2">
      <c r="A8" s="19">
        <v>7</v>
      </c>
      <c r="B8" s="21" t="s">
        <v>597</v>
      </c>
      <c r="C8" s="100" t="s">
        <v>0</v>
      </c>
      <c r="D8" s="64" t="s">
        <v>319</v>
      </c>
      <c r="E8" s="91" t="s">
        <v>778</v>
      </c>
      <c r="F8" s="24" t="s">
        <v>13</v>
      </c>
      <c r="G8" s="100" t="s">
        <v>59</v>
      </c>
      <c r="H8" s="31"/>
      <c r="I8" s="100" t="s">
        <v>64</v>
      </c>
      <c r="J8" s="32" t="s">
        <v>78</v>
      </c>
      <c r="K8" s="65" t="s">
        <v>262</v>
      </c>
      <c r="L8" s="32" t="s">
        <v>236</v>
      </c>
      <c r="M8" s="24" t="s">
        <v>13</v>
      </c>
      <c r="N8" s="119"/>
    </row>
    <row r="9" spans="1:14" ht="68" x14ac:dyDescent="0.2">
      <c r="A9" s="19">
        <v>8</v>
      </c>
      <c r="B9" s="21" t="s">
        <v>597</v>
      </c>
      <c r="C9" s="100" t="s">
        <v>0</v>
      </c>
      <c r="D9" s="64" t="s">
        <v>322</v>
      </c>
      <c r="E9" s="91" t="s">
        <v>779</v>
      </c>
      <c r="F9" s="24" t="s">
        <v>13</v>
      </c>
      <c r="G9" s="100" t="s">
        <v>7</v>
      </c>
      <c r="H9" s="31" t="s">
        <v>245</v>
      </c>
      <c r="I9" s="100" t="s">
        <v>65</v>
      </c>
      <c r="J9" s="63" t="s">
        <v>265</v>
      </c>
      <c r="K9" s="32" t="s">
        <v>264</v>
      </c>
      <c r="L9" s="32" t="s">
        <v>263</v>
      </c>
      <c r="M9" s="24" t="s">
        <v>13</v>
      </c>
      <c r="N9" s="119"/>
    </row>
    <row r="10" spans="1:14" ht="34" x14ac:dyDescent="0.2">
      <c r="A10" s="19">
        <v>9</v>
      </c>
      <c r="B10" s="21" t="s">
        <v>597</v>
      </c>
      <c r="C10" s="100" t="s">
        <v>0</v>
      </c>
      <c r="D10" s="64" t="s">
        <v>319</v>
      </c>
      <c r="E10" s="91" t="s">
        <v>788</v>
      </c>
      <c r="F10" s="24" t="s">
        <v>13</v>
      </c>
      <c r="G10" s="100" t="s">
        <v>7</v>
      </c>
      <c r="H10" s="31" t="s">
        <v>254</v>
      </c>
      <c r="I10" s="100" t="s">
        <v>64</v>
      </c>
      <c r="J10" s="32" t="s">
        <v>288</v>
      </c>
      <c r="K10" s="32" t="s">
        <v>13</v>
      </c>
      <c r="L10" s="32" t="s">
        <v>287</v>
      </c>
      <c r="M10" s="24" t="s">
        <v>13</v>
      </c>
      <c r="N10" s="119"/>
    </row>
    <row r="11" spans="1:14" ht="51" x14ac:dyDescent="0.2">
      <c r="A11" s="19">
        <v>10</v>
      </c>
      <c r="B11" s="21" t="s">
        <v>597</v>
      </c>
      <c r="C11" s="100" t="s">
        <v>0</v>
      </c>
      <c r="D11" s="64" t="s">
        <v>319</v>
      </c>
      <c r="E11" s="91" t="s">
        <v>784</v>
      </c>
      <c r="F11" s="24" t="s">
        <v>13</v>
      </c>
      <c r="G11" s="100" t="s">
        <v>7</v>
      </c>
      <c r="H11" s="31" t="s">
        <v>251</v>
      </c>
      <c r="I11" s="100" t="s">
        <v>65</v>
      </c>
      <c r="J11" s="32" t="s">
        <v>278</v>
      </c>
      <c r="K11" s="32" t="s">
        <v>279</v>
      </c>
      <c r="L11" s="63" t="s">
        <v>280</v>
      </c>
      <c r="M11" s="24" t="s">
        <v>13</v>
      </c>
      <c r="N11" s="119"/>
    </row>
    <row r="12" spans="1:14" ht="34" x14ac:dyDescent="0.2">
      <c r="A12" s="19">
        <v>11</v>
      </c>
      <c r="B12" s="21" t="s">
        <v>597</v>
      </c>
      <c r="C12" s="100" t="s">
        <v>0</v>
      </c>
      <c r="D12" s="64" t="s">
        <v>319</v>
      </c>
      <c r="E12" s="91" t="s">
        <v>785</v>
      </c>
      <c r="F12" s="24" t="s">
        <v>13</v>
      </c>
      <c r="G12" s="100" t="s">
        <v>59</v>
      </c>
      <c r="H12" s="31"/>
      <c r="I12" s="100" t="s">
        <v>64</v>
      </c>
      <c r="J12" s="32" t="s">
        <v>281</v>
      </c>
      <c r="K12" s="32" t="s">
        <v>282</v>
      </c>
      <c r="L12" s="32" t="s">
        <v>283</v>
      </c>
      <c r="M12" s="24" t="s">
        <v>13</v>
      </c>
      <c r="N12" s="119"/>
    </row>
    <row r="13" spans="1:14" ht="51" x14ac:dyDescent="0.2">
      <c r="A13" s="19">
        <v>12</v>
      </c>
      <c r="B13" s="21" t="s">
        <v>597</v>
      </c>
      <c r="C13" s="100" t="s">
        <v>0</v>
      </c>
      <c r="D13" s="64" t="s">
        <v>319</v>
      </c>
      <c r="E13" s="91" t="s">
        <v>924</v>
      </c>
      <c r="F13" s="24" t="s">
        <v>247</v>
      </c>
      <c r="G13" s="100" t="s">
        <v>89</v>
      </c>
      <c r="H13" s="31" t="s">
        <v>252</v>
      </c>
      <c r="I13" s="100" t="s">
        <v>64</v>
      </c>
      <c r="J13" s="32" t="s">
        <v>284</v>
      </c>
      <c r="K13" s="32" t="s">
        <v>285</v>
      </c>
      <c r="L13" s="32" t="s">
        <v>286</v>
      </c>
      <c r="M13" s="24" t="s">
        <v>13</v>
      </c>
      <c r="N13" s="119"/>
    </row>
    <row r="14" spans="1:14" ht="51" x14ac:dyDescent="0.2">
      <c r="A14" s="19">
        <v>13</v>
      </c>
      <c r="B14" s="21" t="s">
        <v>597</v>
      </c>
      <c r="C14" s="100" t="s">
        <v>0</v>
      </c>
      <c r="D14" s="64" t="s">
        <v>319</v>
      </c>
      <c r="E14" s="91" t="s">
        <v>925</v>
      </c>
      <c r="F14" s="24" t="s">
        <v>13</v>
      </c>
      <c r="G14" s="100" t="s">
        <v>7</v>
      </c>
      <c r="H14" s="31" t="s">
        <v>253</v>
      </c>
      <c r="I14" s="100" t="s">
        <v>65</v>
      </c>
      <c r="J14" s="32" t="s">
        <v>13</v>
      </c>
      <c r="K14" s="32" t="s">
        <v>13</v>
      </c>
      <c r="L14" s="63" t="s">
        <v>253</v>
      </c>
      <c r="M14" s="24" t="s">
        <v>13</v>
      </c>
      <c r="N14" s="119"/>
    </row>
    <row r="15" spans="1:14" ht="51" x14ac:dyDescent="0.2">
      <c r="A15" s="19">
        <v>14</v>
      </c>
      <c r="B15" s="21" t="s">
        <v>597</v>
      </c>
      <c r="C15" s="100" t="s">
        <v>0</v>
      </c>
      <c r="D15" s="64" t="s">
        <v>319</v>
      </c>
      <c r="E15" s="91" t="s">
        <v>540</v>
      </c>
      <c r="F15" s="24" t="s">
        <v>13</v>
      </c>
      <c r="G15" s="100" t="s">
        <v>7</v>
      </c>
      <c r="H15" s="31" t="s">
        <v>243</v>
      </c>
      <c r="I15" s="100" t="s">
        <v>64</v>
      </c>
      <c r="J15" s="32" t="s">
        <v>81</v>
      </c>
      <c r="K15" s="32" t="s">
        <v>13</v>
      </c>
      <c r="L15" s="63" t="s">
        <v>255</v>
      </c>
      <c r="M15" s="24" t="s">
        <v>13</v>
      </c>
      <c r="N15" s="119"/>
    </row>
    <row r="16" spans="1:14" ht="114" customHeight="1" x14ac:dyDescent="0.2">
      <c r="A16" s="19">
        <v>15</v>
      </c>
      <c r="B16" s="21" t="s">
        <v>597</v>
      </c>
      <c r="C16" s="100" t="s">
        <v>0</v>
      </c>
      <c r="D16" s="64" t="s">
        <v>320</v>
      </c>
      <c r="E16" s="91" t="s">
        <v>541</v>
      </c>
      <c r="F16" s="24" t="s">
        <v>13</v>
      </c>
      <c r="G16" s="100" t="s">
        <v>7</v>
      </c>
      <c r="H16" s="31" t="s">
        <v>246</v>
      </c>
      <c r="I16" s="100" t="s">
        <v>63</v>
      </c>
      <c r="J16" s="32" t="s">
        <v>267</v>
      </c>
      <c r="K16" s="32" t="s">
        <v>268</v>
      </c>
      <c r="L16" s="32" t="s">
        <v>266</v>
      </c>
      <c r="M16" s="24" t="s">
        <v>13</v>
      </c>
      <c r="N16" s="119"/>
    </row>
    <row r="17" spans="1:15" ht="119" x14ac:dyDescent="0.2">
      <c r="A17" s="19">
        <v>16</v>
      </c>
      <c r="B17" s="21" t="s">
        <v>597</v>
      </c>
      <c r="C17" s="100" t="s">
        <v>0</v>
      </c>
      <c r="D17" s="64" t="s">
        <v>322</v>
      </c>
      <c r="E17" s="91" t="s">
        <v>926</v>
      </c>
      <c r="F17" s="24" t="s">
        <v>247</v>
      </c>
      <c r="G17" s="100" t="s">
        <v>89</v>
      </c>
      <c r="H17" s="31" t="s">
        <v>248</v>
      </c>
      <c r="I17" s="100" t="s">
        <v>63</v>
      </c>
      <c r="J17" s="138" t="s">
        <v>269</v>
      </c>
      <c r="K17" s="139" t="s">
        <v>270</v>
      </c>
      <c r="L17" s="32" t="s">
        <v>271</v>
      </c>
      <c r="M17" s="24" t="s">
        <v>13</v>
      </c>
      <c r="N17" s="119"/>
    </row>
    <row r="18" spans="1:15" ht="102" x14ac:dyDescent="0.2">
      <c r="A18" s="19">
        <v>17</v>
      </c>
      <c r="B18" s="21" t="s">
        <v>597</v>
      </c>
      <c r="C18" s="100" t="s">
        <v>0</v>
      </c>
      <c r="D18" s="64" t="s">
        <v>324</v>
      </c>
      <c r="E18" s="91" t="s">
        <v>927</v>
      </c>
      <c r="F18" s="24" t="s">
        <v>247</v>
      </c>
      <c r="G18" s="100" t="s">
        <v>89</v>
      </c>
      <c r="H18" s="31" t="s">
        <v>249</v>
      </c>
      <c r="I18" s="100" t="s">
        <v>64</v>
      </c>
      <c r="J18" s="17" t="s">
        <v>273</v>
      </c>
      <c r="K18" s="32" t="s">
        <v>272</v>
      </c>
      <c r="L18" s="63" t="s">
        <v>274</v>
      </c>
      <c r="M18" s="24" t="s">
        <v>13</v>
      </c>
      <c r="N18" s="119"/>
    </row>
    <row r="19" spans="1:15" ht="68" x14ac:dyDescent="0.2">
      <c r="A19" s="19">
        <v>18</v>
      </c>
      <c r="B19" s="21" t="s">
        <v>597</v>
      </c>
      <c r="C19" s="100" t="s">
        <v>0</v>
      </c>
      <c r="D19" s="64" t="s">
        <v>320</v>
      </c>
      <c r="E19" s="91" t="s">
        <v>783</v>
      </c>
      <c r="F19" s="24" t="s">
        <v>13</v>
      </c>
      <c r="G19" s="100" t="s">
        <v>7</v>
      </c>
      <c r="H19" s="31" t="s">
        <v>250</v>
      </c>
      <c r="I19" s="100" t="s">
        <v>65</v>
      </c>
      <c r="J19" s="63" t="s">
        <v>275</v>
      </c>
      <c r="K19" s="63" t="s">
        <v>276</v>
      </c>
      <c r="L19" s="63" t="s">
        <v>277</v>
      </c>
      <c r="M19" s="24" t="s">
        <v>13</v>
      </c>
      <c r="N19" s="119"/>
    </row>
    <row r="20" spans="1:15" ht="51" x14ac:dyDescent="0.2">
      <c r="A20" s="19">
        <v>19</v>
      </c>
      <c r="B20" s="21" t="s">
        <v>597</v>
      </c>
      <c r="C20" s="100" t="s">
        <v>0</v>
      </c>
      <c r="D20" s="64" t="s">
        <v>320</v>
      </c>
      <c r="E20" s="91" t="s">
        <v>543</v>
      </c>
      <c r="F20" s="24" t="s">
        <v>13</v>
      </c>
      <c r="G20" s="100" t="s">
        <v>7</v>
      </c>
      <c r="H20" s="31" t="s">
        <v>42</v>
      </c>
      <c r="I20" s="100" t="s">
        <v>58</v>
      </c>
      <c r="J20" s="32" t="s">
        <v>13</v>
      </c>
      <c r="K20" s="32" t="s">
        <v>13</v>
      </c>
      <c r="L20" s="32" t="s">
        <v>13</v>
      </c>
      <c r="M20" s="24" t="s">
        <v>13</v>
      </c>
      <c r="N20" s="119"/>
    </row>
    <row r="21" spans="1:15" ht="85" x14ac:dyDescent="0.2">
      <c r="A21" s="19">
        <v>20</v>
      </c>
      <c r="B21" s="21" t="s">
        <v>597</v>
      </c>
      <c r="C21" s="100" t="s">
        <v>0</v>
      </c>
      <c r="D21" s="64" t="s">
        <v>320</v>
      </c>
      <c r="E21" s="91" t="s">
        <v>842</v>
      </c>
      <c r="F21" s="24" t="s">
        <v>38</v>
      </c>
      <c r="G21" s="100" t="s">
        <v>89</v>
      </c>
      <c r="H21" s="31" t="s">
        <v>39</v>
      </c>
      <c r="I21" s="100" t="s">
        <v>58</v>
      </c>
      <c r="J21" s="32" t="s">
        <v>13</v>
      </c>
      <c r="K21" s="32" t="s">
        <v>13</v>
      </c>
      <c r="L21" s="32" t="s">
        <v>13</v>
      </c>
      <c r="M21" s="24" t="s">
        <v>13</v>
      </c>
      <c r="N21" s="119"/>
    </row>
    <row r="22" spans="1:15" ht="102" x14ac:dyDescent="0.2">
      <c r="A22" s="19">
        <v>21</v>
      </c>
      <c r="B22" s="21" t="s">
        <v>597</v>
      </c>
      <c r="C22" s="100" t="s">
        <v>0</v>
      </c>
      <c r="D22" s="64" t="s">
        <v>322</v>
      </c>
      <c r="E22" s="91" t="s">
        <v>544</v>
      </c>
      <c r="F22" s="24" t="s">
        <v>13</v>
      </c>
      <c r="G22" s="100" t="s">
        <v>7</v>
      </c>
      <c r="H22" s="31" t="s">
        <v>34</v>
      </c>
      <c r="I22" s="100" t="s">
        <v>65</v>
      </c>
      <c r="J22" s="32" t="s">
        <v>75</v>
      </c>
      <c r="K22" s="32" t="s">
        <v>76</v>
      </c>
      <c r="L22" s="63" t="s">
        <v>77</v>
      </c>
      <c r="M22" s="24" t="s">
        <v>13</v>
      </c>
      <c r="N22" s="119"/>
    </row>
    <row r="23" spans="1:15" ht="102" x14ac:dyDescent="0.2">
      <c r="A23" s="19">
        <v>22</v>
      </c>
      <c r="B23" s="21" t="s">
        <v>597</v>
      </c>
      <c r="C23" s="100" t="s">
        <v>0</v>
      </c>
      <c r="D23" s="64" t="s">
        <v>320</v>
      </c>
      <c r="E23" s="91" t="s">
        <v>545</v>
      </c>
      <c r="F23" s="24" t="s">
        <v>13</v>
      </c>
      <c r="G23" s="100" t="s">
        <v>89</v>
      </c>
      <c r="H23" s="31" t="s">
        <v>331</v>
      </c>
      <c r="I23" s="100" t="s">
        <v>63</v>
      </c>
      <c r="J23" s="24" t="s">
        <v>13</v>
      </c>
      <c r="K23" s="24" t="s">
        <v>13</v>
      </c>
      <c r="L23" s="24" t="s">
        <v>13</v>
      </c>
      <c r="M23" s="31" t="s">
        <v>332</v>
      </c>
      <c r="N23" s="94"/>
      <c r="O23" s="58"/>
    </row>
    <row r="24" spans="1:15" ht="51" x14ac:dyDescent="0.2">
      <c r="A24" s="19">
        <v>23</v>
      </c>
      <c r="B24" s="21" t="s">
        <v>597</v>
      </c>
      <c r="C24" s="100" t="s">
        <v>0</v>
      </c>
      <c r="D24" s="64" t="s">
        <v>320</v>
      </c>
      <c r="E24" s="91" t="s">
        <v>928</v>
      </c>
      <c r="F24" s="24" t="s">
        <v>13</v>
      </c>
      <c r="G24" s="100" t="s">
        <v>61</v>
      </c>
      <c r="H24" s="31"/>
      <c r="I24" s="100" t="s">
        <v>63</v>
      </c>
      <c r="J24" s="32">
        <v>0</v>
      </c>
      <c r="K24" s="54" t="s">
        <v>69</v>
      </c>
      <c r="L24" s="24" t="s">
        <v>123</v>
      </c>
      <c r="M24" s="31" t="s">
        <v>325</v>
      </c>
      <c r="N24" s="94"/>
      <c r="O24" s="58"/>
    </row>
    <row r="25" spans="1:15" ht="85" x14ac:dyDescent="0.2">
      <c r="A25" s="19">
        <v>24</v>
      </c>
      <c r="B25" s="21" t="s">
        <v>597</v>
      </c>
      <c r="C25" s="100" t="s">
        <v>0</v>
      </c>
      <c r="D25" s="64" t="s">
        <v>320</v>
      </c>
      <c r="E25" s="91" t="s">
        <v>547</v>
      </c>
      <c r="F25" s="24" t="s">
        <v>31</v>
      </c>
      <c r="G25" s="100" t="s">
        <v>89</v>
      </c>
      <c r="H25" s="31" t="s">
        <v>302</v>
      </c>
      <c r="I25" s="100" t="s">
        <v>58</v>
      </c>
      <c r="J25" s="32" t="s">
        <v>13</v>
      </c>
      <c r="K25" s="32" t="s">
        <v>13</v>
      </c>
      <c r="L25" s="32" t="s">
        <v>13</v>
      </c>
      <c r="M25" s="24" t="s">
        <v>13</v>
      </c>
      <c r="N25" s="94"/>
      <c r="O25" s="58"/>
    </row>
    <row r="26" spans="1:15" ht="51" x14ac:dyDescent="0.2">
      <c r="A26" s="19">
        <v>25</v>
      </c>
      <c r="B26" s="21" t="s">
        <v>597</v>
      </c>
      <c r="C26" s="100" t="s">
        <v>0</v>
      </c>
      <c r="D26" s="100" t="s">
        <v>323</v>
      </c>
      <c r="E26" s="91" t="s">
        <v>548</v>
      </c>
      <c r="F26" s="24" t="s">
        <v>13</v>
      </c>
      <c r="G26" s="100" t="s">
        <v>7</v>
      </c>
      <c r="H26" s="31" t="s">
        <v>458</v>
      </c>
      <c r="I26" s="100" t="s">
        <v>58</v>
      </c>
      <c r="J26" s="24" t="s">
        <v>13</v>
      </c>
      <c r="K26" s="24" t="s">
        <v>13</v>
      </c>
      <c r="L26" s="24" t="s">
        <v>13</v>
      </c>
      <c r="M26" s="24" t="s">
        <v>13</v>
      </c>
      <c r="N26" s="94"/>
      <c r="O26" s="58"/>
    </row>
    <row r="27" spans="1:15" ht="34" x14ac:dyDescent="0.2">
      <c r="A27" s="19">
        <v>26</v>
      </c>
      <c r="B27" s="21" t="s">
        <v>597</v>
      </c>
      <c r="C27" s="100" t="s">
        <v>0</v>
      </c>
      <c r="D27" s="64" t="s">
        <v>324</v>
      </c>
      <c r="E27" s="91" t="s">
        <v>929</v>
      </c>
      <c r="F27" s="24" t="s">
        <v>13</v>
      </c>
      <c r="G27" s="100" t="s">
        <v>7</v>
      </c>
      <c r="H27" s="31" t="s">
        <v>43</v>
      </c>
      <c r="I27" s="100" t="s">
        <v>64</v>
      </c>
      <c r="J27" s="32" t="s">
        <v>13</v>
      </c>
      <c r="K27" s="32" t="s">
        <v>307</v>
      </c>
      <c r="L27" s="32" t="s">
        <v>308</v>
      </c>
      <c r="M27" s="24" t="s">
        <v>13</v>
      </c>
      <c r="N27" s="94"/>
      <c r="O27" s="58"/>
    </row>
    <row r="28" spans="1:15" ht="34" x14ac:dyDescent="0.2">
      <c r="A28" s="19">
        <v>27</v>
      </c>
      <c r="B28" s="21" t="s">
        <v>597</v>
      </c>
      <c r="C28" s="100" t="s">
        <v>0</v>
      </c>
      <c r="D28" s="64" t="s">
        <v>320</v>
      </c>
      <c r="E28" s="91" t="s">
        <v>553</v>
      </c>
      <c r="F28" s="24" t="s">
        <v>13</v>
      </c>
      <c r="G28" s="100" t="s">
        <v>7</v>
      </c>
      <c r="H28" s="31" t="s">
        <v>43</v>
      </c>
      <c r="I28" s="100" t="s">
        <v>58</v>
      </c>
      <c r="J28" s="32" t="s">
        <v>307</v>
      </c>
      <c r="K28" s="32" t="s">
        <v>13</v>
      </c>
      <c r="L28" s="32" t="s">
        <v>308</v>
      </c>
      <c r="M28" s="24" t="s">
        <v>13</v>
      </c>
      <c r="N28" s="94"/>
      <c r="O28" s="58"/>
    </row>
    <row r="29" spans="1:15" ht="34" x14ac:dyDescent="0.2">
      <c r="A29" s="19">
        <v>28</v>
      </c>
      <c r="B29" s="21" t="s">
        <v>597</v>
      </c>
      <c r="C29" s="100" t="s">
        <v>0</v>
      </c>
      <c r="D29" s="64" t="s">
        <v>323</v>
      </c>
      <c r="E29" s="91" t="s">
        <v>549</v>
      </c>
      <c r="F29" s="24" t="s">
        <v>13</v>
      </c>
      <c r="G29" s="100" t="s">
        <v>7</v>
      </c>
      <c r="H29" s="31" t="s">
        <v>309</v>
      </c>
      <c r="I29" s="100" t="s">
        <v>64</v>
      </c>
      <c r="J29" s="32" t="s">
        <v>13</v>
      </c>
      <c r="K29" s="32" t="s">
        <v>310</v>
      </c>
      <c r="L29" s="32" t="s">
        <v>311</v>
      </c>
      <c r="M29" s="24" t="s">
        <v>13</v>
      </c>
      <c r="N29" s="94"/>
      <c r="O29" s="58"/>
    </row>
    <row r="30" spans="1:15" ht="34" x14ac:dyDescent="0.2">
      <c r="A30" s="19">
        <v>29</v>
      </c>
      <c r="B30" s="21" t="s">
        <v>597</v>
      </c>
      <c r="C30" s="100" t="s">
        <v>0</v>
      </c>
      <c r="D30" s="64" t="s">
        <v>323</v>
      </c>
      <c r="E30" s="91" t="s">
        <v>930</v>
      </c>
      <c r="F30" s="24" t="s">
        <v>13</v>
      </c>
      <c r="G30" s="100" t="s">
        <v>7</v>
      </c>
      <c r="H30" s="31" t="s">
        <v>312</v>
      </c>
      <c r="I30" s="100" t="s">
        <v>64</v>
      </c>
      <c r="J30" s="32" t="s">
        <v>13</v>
      </c>
      <c r="K30" s="32" t="s">
        <v>313</v>
      </c>
      <c r="L30" s="32" t="s">
        <v>314</v>
      </c>
      <c r="M30" s="24" t="s">
        <v>13</v>
      </c>
      <c r="N30" s="94"/>
      <c r="O30" s="58"/>
    </row>
    <row r="31" spans="1:15" ht="34" x14ac:dyDescent="0.2">
      <c r="A31" s="19">
        <v>30</v>
      </c>
      <c r="B31" s="21" t="s">
        <v>597</v>
      </c>
      <c r="C31" s="100" t="s">
        <v>0</v>
      </c>
      <c r="D31" s="64" t="s">
        <v>324</v>
      </c>
      <c r="E31" s="91" t="s">
        <v>551</v>
      </c>
      <c r="F31" s="24" t="s">
        <v>13</v>
      </c>
      <c r="G31" s="100" t="s">
        <v>7</v>
      </c>
      <c r="H31" s="31" t="s">
        <v>43</v>
      </c>
      <c r="I31" s="100" t="s">
        <v>63</v>
      </c>
      <c r="J31" s="32" t="s">
        <v>13</v>
      </c>
      <c r="K31" s="32" t="s">
        <v>307</v>
      </c>
      <c r="L31" s="32" t="s">
        <v>308</v>
      </c>
      <c r="M31" s="24" t="s">
        <v>13</v>
      </c>
      <c r="N31" s="94"/>
      <c r="O31" s="58"/>
    </row>
    <row r="32" spans="1:15" ht="51" x14ac:dyDescent="0.2">
      <c r="A32" s="19">
        <v>31</v>
      </c>
      <c r="B32" s="21" t="s">
        <v>597</v>
      </c>
      <c r="C32" s="100" t="s">
        <v>0</v>
      </c>
      <c r="D32" s="64" t="s">
        <v>324</v>
      </c>
      <c r="E32" s="91" t="s">
        <v>554</v>
      </c>
      <c r="F32" s="24" t="s">
        <v>13</v>
      </c>
      <c r="G32" s="100" t="s">
        <v>7</v>
      </c>
      <c r="H32" s="31" t="s">
        <v>315</v>
      </c>
      <c r="I32" s="100" t="s">
        <v>65</v>
      </c>
      <c r="J32" s="32" t="s">
        <v>316</v>
      </c>
      <c r="K32" s="32" t="s">
        <v>317</v>
      </c>
      <c r="L32" s="32" t="s">
        <v>318</v>
      </c>
      <c r="M32" s="24" t="s">
        <v>13</v>
      </c>
      <c r="N32" s="94"/>
      <c r="O32" s="58"/>
    </row>
    <row r="33" spans="1:13" ht="103" customHeight="1" x14ac:dyDescent="0.2">
      <c r="A33" s="232">
        <v>32</v>
      </c>
      <c r="B33" s="277" t="s">
        <v>456</v>
      </c>
      <c r="C33" s="277" t="s">
        <v>0</v>
      </c>
      <c r="D33" s="277"/>
      <c r="E33" s="194" t="s">
        <v>931</v>
      </c>
      <c r="F33" s="278" t="s">
        <v>13</v>
      </c>
      <c r="G33" s="277" t="s">
        <v>7</v>
      </c>
      <c r="H33" s="279" t="s">
        <v>192</v>
      </c>
      <c r="I33" s="191" t="s">
        <v>58</v>
      </c>
      <c r="J33" s="193" t="s">
        <v>13</v>
      </c>
      <c r="K33" s="193" t="s">
        <v>13</v>
      </c>
      <c r="L33" s="193" t="s">
        <v>13</v>
      </c>
      <c r="M33" s="278" t="s">
        <v>13</v>
      </c>
    </row>
    <row r="34" spans="1:13" ht="51" x14ac:dyDescent="0.2">
      <c r="A34" s="190">
        <v>33</v>
      </c>
      <c r="B34" s="191" t="s">
        <v>456</v>
      </c>
      <c r="C34" s="191" t="s">
        <v>0</v>
      </c>
      <c r="D34" s="191"/>
      <c r="E34" s="194" t="s">
        <v>932</v>
      </c>
      <c r="F34" s="193" t="s">
        <v>13</v>
      </c>
      <c r="G34" s="191" t="s">
        <v>7</v>
      </c>
      <c r="H34" s="194" t="s">
        <v>184</v>
      </c>
      <c r="I34" s="191" t="s">
        <v>58</v>
      </c>
      <c r="J34" s="193" t="s">
        <v>13</v>
      </c>
      <c r="K34" s="193" t="s">
        <v>13</v>
      </c>
      <c r="L34" s="193" t="s">
        <v>13</v>
      </c>
      <c r="M34" s="193" t="s">
        <v>13</v>
      </c>
    </row>
    <row r="35" spans="1:13" ht="34" x14ac:dyDescent="0.2">
      <c r="A35" s="190">
        <v>34</v>
      </c>
      <c r="B35" s="191" t="s">
        <v>456</v>
      </c>
      <c r="C35" s="191" t="s">
        <v>0</v>
      </c>
      <c r="D35" s="191"/>
      <c r="E35" s="193" t="s">
        <v>659</v>
      </c>
      <c r="F35" s="193" t="s">
        <v>13</v>
      </c>
      <c r="G35" s="191" t="s">
        <v>7</v>
      </c>
      <c r="H35" s="194" t="s">
        <v>364</v>
      </c>
      <c r="I35" s="191" t="s">
        <v>58</v>
      </c>
      <c r="J35" s="193" t="s">
        <v>13</v>
      </c>
      <c r="K35" s="193" t="s">
        <v>13</v>
      </c>
      <c r="L35" s="193" t="s">
        <v>13</v>
      </c>
      <c r="M35" s="193" t="s">
        <v>13</v>
      </c>
    </row>
  </sheetData>
  <autoFilter ref="A1:N35" xr:uid="{B24A12BB-8D70-3441-8BC6-8C8DA64FF7F3}"/>
  <mergeCells count="1">
    <mergeCell ref="J2:M3"/>
  </mergeCell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269C1-FFB7-8141-9C45-5A86D1008BCE}">
  <dimension ref="A1:D25"/>
  <sheetViews>
    <sheetView zoomScale="99" workbookViewId="0">
      <selection activeCell="C6" sqref="C6"/>
    </sheetView>
  </sheetViews>
  <sheetFormatPr baseColWidth="10" defaultRowHeight="16" x14ac:dyDescent="0.2"/>
  <cols>
    <col min="1" max="1" width="9" customWidth="1"/>
    <col min="2" max="2" width="71.6640625" customWidth="1"/>
    <col min="4" max="4" width="60.5" customWidth="1"/>
  </cols>
  <sheetData>
    <row r="1" spans="1:4" x14ac:dyDescent="0.2">
      <c r="A1" s="349" t="s">
        <v>409</v>
      </c>
      <c r="B1" s="349" t="s">
        <v>5</v>
      </c>
      <c r="C1" s="349" t="s">
        <v>825</v>
      </c>
      <c r="D1" s="349" t="s">
        <v>7</v>
      </c>
    </row>
    <row r="2" spans="1:4" x14ac:dyDescent="0.2">
      <c r="A2" s="337">
        <v>1</v>
      </c>
      <c r="B2" s="336" t="s">
        <v>535</v>
      </c>
      <c r="C2" s="340" t="s">
        <v>812</v>
      </c>
      <c r="D2" s="339" t="s">
        <v>13</v>
      </c>
    </row>
    <row r="3" spans="1:4" ht="32" x14ac:dyDescent="0.2">
      <c r="A3" s="337">
        <v>2</v>
      </c>
      <c r="B3" s="336" t="s">
        <v>35</v>
      </c>
      <c r="C3" s="340" t="s">
        <v>807</v>
      </c>
      <c r="D3" s="339" t="s">
        <v>36</v>
      </c>
    </row>
    <row r="4" spans="1:4" x14ac:dyDescent="0.2">
      <c r="A4" s="337">
        <v>3</v>
      </c>
      <c r="B4" s="336" t="s">
        <v>789</v>
      </c>
      <c r="C4" s="340" t="s">
        <v>812</v>
      </c>
      <c r="D4" s="340" t="s">
        <v>13</v>
      </c>
    </row>
    <row r="5" spans="1:4" x14ac:dyDescent="0.2">
      <c r="A5" s="337">
        <v>4</v>
      </c>
      <c r="B5" s="336" t="s">
        <v>790</v>
      </c>
      <c r="C5" s="340" t="s">
        <v>812</v>
      </c>
      <c r="D5" s="339" t="s">
        <v>13</v>
      </c>
    </row>
    <row r="6" spans="1:4" ht="32" x14ac:dyDescent="0.2">
      <c r="A6" s="337">
        <v>5</v>
      </c>
      <c r="B6" s="336" t="s">
        <v>791</v>
      </c>
      <c r="C6" s="340" t="s">
        <v>807</v>
      </c>
      <c r="D6" s="339" t="s">
        <v>289</v>
      </c>
    </row>
    <row r="7" spans="1:4" ht="48" x14ac:dyDescent="0.2">
      <c r="A7" s="337">
        <v>6</v>
      </c>
      <c r="B7" s="336" t="s">
        <v>540</v>
      </c>
      <c r="C7" s="340" t="s">
        <v>807</v>
      </c>
      <c r="D7" s="339" t="s">
        <v>290</v>
      </c>
    </row>
    <row r="8" spans="1:4" ht="48" x14ac:dyDescent="0.2">
      <c r="A8" s="337">
        <v>7</v>
      </c>
      <c r="B8" s="336" t="s">
        <v>792</v>
      </c>
      <c r="C8" s="340" t="s">
        <v>807</v>
      </c>
      <c r="D8" s="339" t="s">
        <v>889</v>
      </c>
    </row>
    <row r="9" spans="1:4" x14ac:dyDescent="0.2">
      <c r="A9" s="337">
        <v>8</v>
      </c>
      <c r="B9" s="336" t="s">
        <v>793</v>
      </c>
      <c r="C9" s="340" t="s">
        <v>812</v>
      </c>
      <c r="D9" s="340" t="s">
        <v>13</v>
      </c>
    </row>
    <row r="10" spans="1:4" x14ac:dyDescent="0.2">
      <c r="A10" s="337">
        <v>9</v>
      </c>
      <c r="B10" s="336" t="s">
        <v>536</v>
      </c>
      <c r="C10" s="340" t="s">
        <v>812</v>
      </c>
      <c r="D10" s="340" t="s">
        <v>13</v>
      </c>
    </row>
    <row r="11" spans="1:4" ht="48" x14ac:dyDescent="0.2">
      <c r="A11" s="337">
        <v>10</v>
      </c>
      <c r="B11" s="336" t="s">
        <v>794</v>
      </c>
      <c r="C11" s="340" t="s">
        <v>807</v>
      </c>
      <c r="D11" s="339" t="s">
        <v>890</v>
      </c>
    </row>
    <row r="12" spans="1:4" ht="32" x14ac:dyDescent="0.2">
      <c r="A12" s="337">
        <v>11</v>
      </c>
      <c r="B12" s="336" t="s">
        <v>542</v>
      </c>
      <c r="C12" s="340" t="s">
        <v>807</v>
      </c>
      <c r="D12" s="339" t="s">
        <v>291</v>
      </c>
    </row>
    <row r="13" spans="1:4" ht="32" x14ac:dyDescent="0.2">
      <c r="A13" s="337">
        <v>12</v>
      </c>
      <c r="B13" s="336" t="s">
        <v>795</v>
      </c>
      <c r="C13" s="340" t="s">
        <v>807</v>
      </c>
      <c r="D13" s="339" t="s">
        <v>891</v>
      </c>
    </row>
    <row r="14" spans="1:4" ht="64" x14ac:dyDescent="0.2">
      <c r="A14" s="337">
        <v>13</v>
      </c>
      <c r="B14" s="336" t="s">
        <v>113</v>
      </c>
      <c r="C14" s="340" t="s">
        <v>807</v>
      </c>
      <c r="D14" s="339" t="s">
        <v>114</v>
      </c>
    </row>
    <row r="15" spans="1:4" ht="64" x14ac:dyDescent="0.2">
      <c r="A15" s="337">
        <v>14</v>
      </c>
      <c r="B15" s="336" t="s">
        <v>796</v>
      </c>
      <c r="C15" s="340" t="s">
        <v>807</v>
      </c>
      <c r="D15" s="339" t="s">
        <v>892</v>
      </c>
    </row>
    <row r="16" spans="1:4" ht="80" x14ac:dyDescent="0.2">
      <c r="A16" s="337">
        <v>15</v>
      </c>
      <c r="B16" s="336" t="s">
        <v>797</v>
      </c>
      <c r="C16" s="340" t="s">
        <v>805</v>
      </c>
      <c r="D16" s="339" t="s">
        <v>893</v>
      </c>
    </row>
    <row r="17" spans="1:4" ht="80" x14ac:dyDescent="0.2">
      <c r="A17" s="337">
        <v>16</v>
      </c>
      <c r="B17" s="336" t="s">
        <v>780</v>
      </c>
      <c r="C17" s="341" t="s">
        <v>807</v>
      </c>
      <c r="D17" s="342" t="s">
        <v>246</v>
      </c>
    </row>
    <row r="18" spans="1:4" ht="96" x14ac:dyDescent="0.2">
      <c r="A18" s="337">
        <v>17</v>
      </c>
      <c r="B18" s="336" t="s">
        <v>539</v>
      </c>
      <c r="C18" s="341" t="s">
        <v>805</v>
      </c>
      <c r="D18" s="342" t="s">
        <v>293</v>
      </c>
    </row>
    <row r="19" spans="1:4" ht="80" x14ac:dyDescent="0.2">
      <c r="A19" s="337">
        <v>18</v>
      </c>
      <c r="B19" s="336" t="s">
        <v>742</v>
      </c>
      <c r="C19" s="341" t="s">
        <v>807</v>
      </c>
      <c r="D19" s="342" t="s">
        <v>34</v>
      </c>
    </row>
    <row r="20" spans="1:4" ht="80" x14ac:dyDescent="0.2">
      <c r="A20" s="337">
        <v>19</v>
      </c>
      <c r="B20" s="336" t="s">
        <v>37</v>
      </c>
      <c r="C20" s="341" t="s">
        <v>805</v>
      </c>
      <c r="D20" s="342" t="s">
        <v>39</v>
      </c>
    </row>
    <row r="21" spans="1:4" ht="48" x14ac:dyDescent="0.2">
      <c r="A21" s="337">
        <v>20</v>
      </c>
      <c r="B21" s="336" t="s">
        <v>41</v>
      </c>
      <c r="C21" s="341" t="s">
        <v>807</v>
      </c>
      <c r="D21" s="342" t="s">
        <v>42</v>
      </c>
    </row>
    <row r="22" spans="1:4" ht="112" x14ac:dyDescent="0.2">
      <c r="A22" s="337">
        <v>21</v>
      </c>
      <c r="B22" s="336" t="s">
        <v>798</v>
      </c>
      <c r="C22" s="341" t="s">
        <v>807</v>
      </c>
      <c r="D22" s="342" t="s">
        <v>894</v>
      </c>
    </row>
    <row r="23" spans="1:4" ht="32" x14ac:dyDescent="0.2">
      <c r="A23" s="337">
        <v>22</v>
      </c>
      <c r="B23" s="336" t="s">
        <v>799</v>
      </c>
      <c r="C23" s="341" t="s">
        <v>807</v>
      </c>
      <c r="D23" s="342" t="s">
        <v>895</v>
      </c>
    </row>
    <row r="24" spans="1:4" ht="48" x14ac:dyDescent="0.2">
      <c r="A24" s="337">
        <v>23</v>
      </c>
      <c r="B24" s="336" t="s">
        <v>800</v>
      </c>
      <c r="C24" s="341" t="s">
        <v>807</v>
      </c>
      <c r="D24" s="342" t="s">
        <v>896</v>
      </c>
    </row>
    <row r="25" spans="1:4" ht="32" x14ac:dyDescent="0.2">
      <c r="A25" s="337">
        <v>24</v>
      </c>
      <c r="B25" s="336" t="s">
        <v>801</v>
      </c>
      <c r="C25" s="341" t="s">
        <v>807</v>
      </c>
      <c r="D25" s="342" t="s">
        <v>36</v>
      </c>
    </row>
  </sheetData>
  <autoFilter ref="A1:D25" xr:uid="{04A269C1-FFB7-8141-9C45-5A86D1008BC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F39B-6D8E-864B-A5FF-CBA0C5FB0B2A}">
  <dimension ref="A1:D19"/>
  <sheetViews>
    <sheetView zoomScale="99" workbookViewId="0">
      <selection activeCell="D6" sqref="D6"/>
    </sheetView>
  </sheetViews>
  <sheetFormatPr baseColWidth="10" defaultRowHeight="16" x14ac:dyDescent="0.2"/>
  <cols>
    <col min="1" max="1" width="9" customWidth="1"/>
    <col min="2" max="2" width="72.33203125" customWidth="1"/>
    <col min="3" max="3" width="15.5" customWidth="1"/>
    <col min="4" max="4" width="61.6640625" customWidth="1"/>
  </cols>
  <sheetData>
    <row r="1" spans="1:4" x14ac:dyDescent="0.2">
      <c r="A1" s="350" t="s">
        <v>409</v>
      </c>
      <c r="B1" s="350" t="s">
        <v>5</v>
      </c>
      <c r="C1" s="350" t="s">
        <v>825</v>
      </c>
      <c r="D1" s="350" t="s">
        <v>7</v>
      </c>
    </row>
    <row r="2" spans="1:4" x14ac:dyDescent="0.2">
      <c r="A2" s="351">
        <v>1</v>
      </c>
      <c r="B2" s="352" t="s">
        <v>535</v>
      </c>
      <c r="C2" s="353" t="s">
        <v>59</v>
      </c>
      <c r="D2" s="352"/>
    </row>
    <row r="3" spans="1:4" ht="34" x14ac:dyDescent="0.2">
      <c r="A3" s="351">
        <v>2</v>
      </c>
      <c r="B3" s="352" t="s">
        <v>35</v>
      </c>
      <c r="C3" s="353" t="s">
        <v>7</v>
      </c>
      <c r="D3" s="354" t="s">
        <v>36</v>
      </c>
    </row>
    <row r="4" spans="1:4" ht="34" x14ac:dyDescent="0.2">
      <c r="A4" s="351">
        <v>3</v>
      </c>
      <c r="B4" s="352" t="s">
        <v>791</v>
      </c>
      <c r="C4" s="353" t="s">
        <v>7</v>
      </c>
      <c r="D4" s="354" t="s">
        <v>289</v>
      </c>
    </row>
    <row r="5" spans="1:4" ht="51" x14ac:dyDescent="0.2">
      <c r="A5" s="351">
        <v>4</v>
      </c>
      <c r="B5" s="352" t="s">
        <v>540</v>
      </c>
      <c r="C5" s="353" t="s">
        <v>7</v>
      </c>
      <c r="D5" s="354" t="s">
        <v>290</v>
      </c>
    </row>
    <row r="6" spans="1:4" ht="51" x14ac:dyDescent="0.2">
      <c r="A6" s="351">
        <v>5</v>
      </c>
      <c r="B6" s="352" t="s">
        <v>792</v>
      </c>
      <c r="C6" s="353" t="s">
        <v>7</v>
      </c>
      <c r="D6" s="354" t="s">
        <v>889</v>
      </c>
    </row>
    <row r="7" spans="1:4" x14ac:dyDescent="0.2">
      <c r="A7" s="351">
        <v>6</v>
      </c>
      <c r="B7" s="352" t="s">
        <v>793</v>
      </c>
      <c r="C7" s="353" t="s">
        <v>61</v>
      </c>
      <c r="D7" s="354"/>
    </row>
    <row r="8" spans="1:4" x14ac:dyDescent="0.2">
      <c r="A8" s="351">
        <v>7</v>
      </c>
      <c r="B8" s="352" t="s">
        <v>536</v>
      </c>
      <c r="C8" s="353" t="s">
        <v>59</v>
      </c>
      <c r="D8" s="354"/>
    </row>
    <row r="9" spans="1:4" ht="51" x14ac:dyDescent="0.2">
      <c r="A9" s="351">
        <v>8</v>
      </c>
      <c r="B9" s="352" t="s">
        <v>794</v>
      </c>
      <c r="C9" s="353" t="s">
        <v>7</v>
      </c>
      <c r="D9" s="354" t="s">
        <v>890</v>
      </c>
    </row>
    <row r="10" spans="1:4" ht="34" x14ac:dyDescent="0.2">
      <c r="A10" s="351">
        <v>9</v>
      </c>
      <c r="B10" s="352" t="s">
        <v>542</v>
      </c>
      <c r="C10" s="353" t="s">
        <v>7</v>
      </c>
      <c r="D10" s="354" t="s">
        <v>291</v>
      </c>
    </row>
    <row r="11" spans="1:4" ht="68" x14ac:dyDescent="0.2">
      <c r="A11" s="351">
        <v>10</v>
      </c>
      <c r="B11" s="352" t="s">
        <v>113</v>
      </c>
      <c r="C11" s="353" t="s">
        <v>7</v>
      </c>
      <c r="D11" s="354" t="s">
        <v>114</v>
      </c>
    </row>
    <row r="12" spans="1:4" ht="68" x14ac:dyDescent="0.2">
      <c r="A12" s="351">
        <v>11</v>
      </c>
      <c r="B12" s="352" t="s">
        <v>796</v>
      </c>
      <c r="C12" s="353" t="s">
        <v>7</v>
      </c>
      <c r="D12" s="354" t="s">
        <v>892</v>
      </c>
    </row>
    <row r="13" spans="1:4" ht="85" x14ac:dyDescent="0.2">
      <c r="A13" s="351">
        <v>12</v>
      </c>
      <c r="B13" s="352" t="s">
        <v>797</v>
      </c>
      <c r="C13" s="353" t="s">
        <v>89</v>
      </c>
      <c r="D13" s="354" t="s">
        <v>893</v>
      </c>
    </row>
    <row r="14" spans="1:4" ht="85" x14ac:dyDescent="0.2">
      <c r="A14" s="351">
        <v>13</v>
      </c>
      <c r="B14" s="352" t="s">
        <v>780</v>
      </c>
      <c r="C14" s="353" t="s">
        <v>7</v>
      </c>
      <c r="D14" s="354" t="s">
        <v>246</v>
      </c>
    </row>
    <row r="15" spans="1:4" ht="102" x14ac:dyDescent="0.2">
      <c r="A15" s="351">
        <v>14</v>
      </c>
      <c r="B15" s="352" t="s">
        <v>539</v>
      </c>
      <c r="C15" s="353" t="s">
        <v>89</v>
      </c>
      <c r="D15" s="354" t="s">
        <v>293</v>
      </c>
    </row>
    <row r="16" spans="1:4" ht="85" x14ac:dyDescent="0.2">
      <c r="A16" s="351">
        <v>15</v>
      </c>
      <c r="B16" s="352" t="s">
        <v>742</v>
      </c>
      <c r="C16" s="353" t="s">
        <v>7</v>
      </c>
      <c r="D16" s="354" t="s">
        <v>34</v>
      </c>
    </row>
    <row r="17" spans="1:4" ht="85" x14ac:dyDescent="0.2">
      <c r="A17" s="351">
        <v>16</v>
      </c>
      <c r="B17" s="352" t="s">
        <v>37</v>
      </c>
      <c r="C17" s="353" t="s">
        <v>7</v>
      </c>
      <c r="D17" s="354" t="s">
        <v>39</v>
      </c>
    </row>
    <row r="18" spans="1:4" ht="51" x14ac:dyDescent="0.2">
      <c r="A18" s="351">
        <v>17</v>
      </c>
      <c r="B18" s="352" t="s">
        <v>41</v>
      </c>
      <c r="C18" s="353" t="s">
        <v>7</v>
      </c>
      <c r="D18" s="354" t="s">
        <v>42</v>
      </c>
    </row>
    <row r="19" spans="1:4" ht="34" x14ac:dyDescent="0.2">
      <c r="A19" s="351">
        <v>18</v>
      </c>
      <c r="B19" s="352" t="s">
        <v>743</v>
      </c>
      <c r="C19" s="353" t="s">
        <v>7</v>
      </c>
      <c r="D19" s="354" t="s">
        <v>43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CFDF-DABA-BA42-80F1-81C1CB1B2DB1}">
  <dimension ref="A1:N30"/>
  <sheetViews>
    <sheetView zoomScale="94" zoomScaleNormal="100" workbookViewId="0">
      <selection activeCell="F8" sqref="F8"/>
    </sheetView>
  </sheetViews>
  <sheetFormatPr baseColWidth="10" defaultRowHeight="16" x14ac:dyDescent="0.2"/>
  <cols>
    <col min="1" max="2" width="10.83203125" style="1"/>
    <col min="3" max="3" width="24.6640625" style="2" customWidth="1"/>
    <col min="4" max="4" width="35.6640625" style="2" customWidth="1"/>
    <col min="5" max="5" width="66" style="136" customWidth="1"/>
    <col min="6" max="6" width="26.5" style="1" customWidth="1"/>
    <col min="7" max="7" width="14.1640625" style="2" customWidth="1"/>
    <col min="8" max="8" width="41.6640625" style="1" customWidth="1"/>
    <col min="9" max="9" width="10.83203125" style="2"/>
    <col min="10" max="13" width="35.83203125" style="1" customWidth="1"/>
  </cols>
  <sheetData>
    <row r="1" spans="1:14" x14ac:dyDescent="0.2">
      <c r="A1" s="7" t="s">
        <v>4</v>
      </c>
      <c r="B1" s="7" t="s">
        <v>525</v>
      </c>
      <c r="C1" s="7" t="s">
        <v>3</v>
      </c>
      <c r="D1" s="7" t="s">
        <v>2</v>
      </c>
      <c r="E1" s="7" t="s">
        <v>5</v>
      </c>
      <c r="F1" s="7" t="s">
        <v>12</v>
      </c>
      <c r="G1" s="7" t="s">
        <v>6</v>
      </c>
      <c r="H1" s="7" t="s">
        <v>7</v>
      </c>
      <c r="I1" s="7" t="s">
        <v>8</v>
      </c>
      <c r="J1" s="7" t="s">
        <v>9</v>
      </c>
      <c r="K1" s="7" t="s">
        <v>10</v>
      </c>
      <c r="L1" s="7" t="s">
        <v>11</v>
      </c>
      <c r="M1" s="7" t="s">
        <v>62</v>
      </c>
      <c r="N1" s="95"/>
    </row>
    <row r="2" spans="1:14" ht="34" x14ac:dyDescent="0.2">
      <c r="A2" s="146">
        <v>1</v>
      </c>
      <c r="B2" s="21" t="s">
        <v>527</v>
      </c>
      <c r="C2" s="21" t="s">
        <v>20</v>
      </c>
      <c r="D2" s="93" t="s">
        <v>13</v>
      </c>
      <c r="E2" s="91" t="s">
        <v>532</v>
      </c>
      <c r="F2" s="24"/>
      <c r="G2" s="21" t="s">
        <v>59</v>
      </c>
      <c r="H2" s="22"/>
      <c r="I2" s="21" t="s">
        <v>13</v>
      </c>
      <c r="J2" s="434" t="s">
        <v>344</v>
      </c>
      <c r="K2" s="435"/>
      <c r="L2" s="435"/>
      <c r="M2" s="460"/>
      <c r="N2" s="119"/>
    </row>
    <row r="3" spans="1:14" ht="51" x14ac:dyDescent="0.2">
      <c r="A3" s="19">
        <v>2</v>
      </c>
      <c r="B3" s="21" t="s">
        <v>527</v>
      </c>
      <c r="C3" s="147" t="s">
        <v>20</v>
      </c>
      <c r="D3" s="64" t="s">
        <v>13</v>
      </c>
      <c r="E3" s="91" t="s">
        <v>533</v>
      </c>
      <c r="F3" s="24"/>
      <c r="G3" s="147" t="s">
        <v>59</v>
      </c>
      <c r="H3" s="24"/>
      <c r="I3" s="147" t="s">
        <v>13</v>
      </c>
      <c r="J3" s="461"/>
      <c r="K3" s="462"/>
      <c r="L3" s="462"/>
      <c r="M3" s="463"/>
      <c r="N3" s="119"/>
    </row>
    <row r="4" spans="1:14" s="26" customFormat="1" ht="34" x14ac:dyDescent="0.2">
      <c r="A4" s="137">
        <v>3</v>
      </c>
      <c r="B4" s="21" t="s">
        <v>527</v>
      </c>
      <c r="C4" s="66" t="s">
        <v>99</v>
      </c>
      <c r="D4" s="148" t="s">
        <v>13</v>
      </c>
      <c r="E4" s="81" t="s">
        <v>534</v>
      </c>
      <c r="F4" s="38"/>
      <c r="G4" s="66" t="s">
        <v>60</v>
      </c>
      <c r="H4" s="38"/>
      <c r="I4" s="66" t="s">
        <v>13</v>
      </c>
      <c r="J4" s="32" t="s">
        <v>13</v>
      </c>
      <c r="K4" s="32" t="s">
        <v>13</v>
      </c>
      <c r="L4" s="32" t="s">
        <v>13</v>
      </c>
      <c r="M4" s="24" t="s">
        <v>13</v>
      </c>
      <c r="N4" s="149"/>
    </row>
    <row r="5" spans="1:14" s="151" customFormat="1" ht="34" x14ac:dyDescent="0.2">
      <c r="A5" s="157">
        <v>4</v>
      </c>
      <c r="B5" s="158" t="s">
        <v>528</v>
      </c>
      <c r="C5" s="159" t="s">
        <v>0</v>
      </c>
      <c r="D5" s="160" t="s">
        <v>320</v>
      </c>
      <c r="E5" s="161" t="s">
        <v>535</v>
      </c>
      <c r="F5" s="162" t="s">
        <v>244</v>
      </c>
      <c r="G5" s="159" t="s">
        <v>59</v>
      </c>
      <c r="H5" s="162"/>
      <c r="I5" s="159" t="s">
        <v>64</v>
      </c>
      <c r="J5" s="163" t="s">
        <v>508</v>
      </c>
      <c r="K5" s="164" t="s">
        <v>294</v>
      </c>
      <c r="L5" s="164" t="s">
        <v>295</v>
      </c>
      <c r="M5" s="165" t="s">
        <v>13</v>
      </c>
    </row>
    <row r="6" spans="1:14" ht="34" x14ac:dyDescent="0.2">
      <c r="A6" s="19">
        <v>5</v>
      </c>
      <c r="B6" s="21" t="s">
        <v>527</v>
      </c>
      <c r="C6" s="147" t="s">
        <v>0</v>
      </c>
      <c r="D6" s="64" t="s">
        <v>320</v>
      </c>
      <c r="E6" s="91" t="s">
        <v>536</v>
      </c>
      <c r="F6" s="24"/>
      <c r="G6" s="147" t="s">
        <v>59</v>
      </c>
      <c r="H6" s="31"/>
      <c r="I6" s="147" t="s">
        <v>64</v>
      </c>
      <c r="J6" s="63" t="s">
        <v>259</v>
      </c>
      <c r="K6" s="144" t="s">
        <v>260</v>
      </c>
      <c r="L6" s="63" t="s">
        <v>261</v>
      </c>
      <c r="M6" s="24" t="s">
        <v>13</v>
      </c>
      <c r="N6" s="119"/>
    </row>
    <row r="7" spans="1:14" ht="51" x14ac:dyDescent="0.2">
      <c r="A7" s="137">
        <v>6</v>
      </c>
      <c r="B7" s="21" t="s">
        <v>527</v>
      </c>
      <c r="C7" s="147" t="s">
        <v>0</v>
      </c>
      <c r="D7" s="64" t="s">
        <v>13</v>
      </c>
      <c r="E7" s="91" t="s">
        <v>537</v>
      </c>
      <c r="F7" s="24" t="s">
        <v>13</v>
      </c>
      <c r="G7" s="147" t="s">
        <v>7</v>
      </c>
      <c r="H7" s="31" t="s">
        <v>457</v>
      </c>
      <c r="I7" s="147" t="s">
        <v>58</v>
      </c>
      <c r="J7" s="32" t="s">
        <v>13</v>
      </c>
      <c r="K7" s="32" t="s">
        <v>13</v>
      </c>
      <c r="L7" s="32" t="s">
        <v>13</v>
      </c>
      <c r="M7" s="32" t="s">
        <v>13</v>
      </c>
      <c r="N7" s="140"/>
    </row>
    <row r="8" spans="1:14" ht="34" x14ac:dyDescent="0.2">
      <c r="A8" s="146">
        <v>7</v>
      </c>
      <c r="B8" s="21" t="s">
        <v>527</v>
      </c>
      <c r="C8" s="147" t="s">
        <v>0</v>
      </c>
      <c r="D8" s="64" t="s">
        <v>321</v>
      </c>
      <c r="E8" s="91" t="s">
        <v>538</v>
      </c>
      <c r="F8" s="24"/>
      <c r="G8" s="147" t="s">
        <v>7</v>
      </c>
      <c r="H8" s="31" t="s">
        <v>289</v>
      </c>
      <c r="I8" s="147" t="s">
        <v>65</v>
      </c>
      <c r="J8" s="63" t="s">
        <v>13</v>
      </c>
      <c r="K8" s="32" t="s">
        <v>297</v>
      </c>
      <c r="L8" s="32" t="s">
        <v>296</v>
      </c>
      <c r="M8" s="24" t="s">
        <v>13</v>
      </c>
      <c r="N8" s="119"/>
    </row>
    <row r="9" spans="1:14" ht="102" x14ac:dyDescent="0.2">
      <c r="A9" s="19">
        <v>8</v>
      </c>
      <c r="B9" s="21" t="s">
        <v>527</v>
      </c>
      <c r="C9" s="147" t="s">
        <v>0</v>
      </c>
      <c r="D9" s="64" t="s">
        <v>321</v>
      </c>
      <c r="E9" s="91" t="s">
        <v>539</v>
      </c>
      <c r="F9" s="24" t="s">
        <v>13</v>
      </c>
      <c r="G9" s="147" t="s">
        <v>89</v>
      </c>
      <c r="H9" s="31" t="s">
        <v>293</v>
      </c>
      <c r="I9" s="147" t="s">
        <v>65</v>
      </c>
      <c r="J9" s="32" t="s">
        <v>13</v>
      </c>
      <c r="K9" s="32" t="s">
        <v>13</v>
      </c>
      <c r="L9" s="63" t="s">
        <v>293</v>
      </c>
      <c r="M9" s="24" t="s">
        <v>13</v>
      </c>
      <c r="N9" s="119"/>
    </row>
    <row r="10" spans="1:14" ht="51" x14ac:dyDescent="0.2">
      <c r="A10" s="137">
        <v>9</v>
      </c>
      <c r="B10" s="21" t="s">
        <v>527</v>
      </c>
      <c r="C10" s="147" t="s">
        <v>0</v>
      </c>
      <c r="D10" s="64" t="s">
        <v>319</v>
      </c>
      <c r="E10" s="91" t="s">
        <v>540</v>
      </c>
      <c r="F10" s="24" t="s">
        <v>13</v>
      </c>
      <c r="G10" s="147" t="s">
        <v>7</v>
      </c>
      <c r="H10" s="31" t="s">
        <v>290</v>
      </c>
      <c r="I10" s="147" t="s">
        <v>64</v>
      </c>
      <c r="J10" s="32" t="s">
        <v>81</v>
      </c>
      <c r="K10" s="32" t="s">
        <v>13</v>
      </c>
      <c r="L10" s="63" t="s">
        <v>298</v>
      </c>
      <c r="M10" s="24" t="s">
        <v>13</v>
      </c>
      <c r="N10" s="119"/>
    </row>
    <row r="11" spans="1:14" s="151" customFormat="1" ht="119" x14ac:dyDescent="0.2">
      <c r="A11" s="157">
        <v>10</v>
      </c>
      <c r="B11" s="158" t="s">
        <v>528</v>
      </c>
      <c r="C11" s="159" t="s">
        <v>0</v>
      </c>
      <c r="D11" s="160" t="s">
        <v>320</v>
      </c>
      <c r="E11" s="161" t="s">
        <v>541</v>
      </c>
      <c r="F11" s="162" t="s">
        <v>13</v>
      </c>
      <c r="G11" s="159" t="s">
        <v>7</v>
      </c>
      <c r="H11" s="161" t="s">
        <v>246</v>
      </c>
      <c r="I11" s="159" t="s">
        <v>63</v>
      </c>
      <c r="J11" s="166" t="s">
        <v>267</v>
      </c>
      <c r="K11" s="167" t="s">
        <v>268</v>
      </c>
      <c r="L11" s="167" t="s">
        <v>266</v>
      </c>
      <c r="M11" s="162" t="s">
        <v>13</v>
      </c>
    </row>
    <row r="12" spans="1:14" ht="51" x14ac:dyDescent="0.2">
      <c r="A12" s="19">
        <v>11</v>
      </c>
      <c r="B12" s="21" t="s">
        <v>527</v>
      </c>
      <c r="C12" s="147" t="s">
        <v>0</v>
      </c>
      <c r="D12" s="64" t="s">
        <v>320</v>
      </c>
      <c r="E12" s="91" t="s">
        <v>542</v>
      </c>
      <c r="F12" s="24" t="s">
        <v>13</v>
      </c>
      <c r="G12" s="147" t="s">
        <v>7</v>
      </c>
      <c r="H12" s="31" t="s">
        <v>291</v>
      </c>
      <c r="I12" s="147" t="s">
        <v>64</v>
      </c>
      <c r="J12" s="32" t="s">
        <v>13</v>
      </c>
      <c r="K12" s="32" t="s">
        <v>299</v>
      </c>
      <c r="L12" s="32" t="s">
        <v>300</v>
      </c>
      <c r="M12" s="24" t="s">
        <v>13</v>
      </c>
      <c r="N12" s="119"/>
    </row>
    <row r="13" spans="1:14" s="151" customFormat="1" ht="51" x14ac:dyDescent="0.2">
      <c r="A13" s="168">
        <v>12</v>
      </c>
      <c r="B13" s="158" t="s">
        <v>528</v>
      </c>
      <c r="C13" s="159" t="s">
        <v>0</v>
      </c>
      <c r="D13" s="160" t="s">
        <v>320</v>
      </c>
      <c r="E13" s="161" t="s">
        <v>543</v>
      </c>
      <c r="F13" s="162" t="s">
        <v>13</v>
      </c>
      <c r="G13" s="159" t="s">
        <v>7</v>
      </c>
      <c r="H13" s="161" t="s">
        <v>42</v>
      </c>
      <c r="I13" s="159" t="s">
        <v>58</v>
      </c>
      <c r="J13" s="166" t="s">
        <v>13</v>
      </c>
      <c r="K13" s="166" t="s">
        <v>13</v>
      </c>
      <c r="L13" s="166" t="s">
        <v>13</v>
      </c>
      <c r="M13" s="162" t="s">
        <v>13</v>
      </c>
    </row>
    <row r="14" spans="1:14" ht="85" x14ac:dyDescent="0.2">
      <c r="A14" s="146">
        <v>13</v>
      </c>
      <c r="B14" s="21" t="s">
        <v>527</v>
      </c>
      <c r="C14" s="147" t="s">
        <v>0</v>
      </c>
      <c r="D14" s="64" t="s">
        <v>320</v>
      </c>
      <c r="E14" s="91" t="s">
        <v>517</v>
      </c>
      <c r="F14" s="24" t="s">
        <v>38</v>
      </c>
      <c r="G14" s="147" t="s">
        <v>89</v>
      </c>
      <c r="H14" s="31" t="s">
        <v>39</v>
      </c>
      <c r="I14" s="147" t="s">
        <v>58</v>
      </c>
      <c r="J14" s="32" t="s">
        <v>13</v>
      </c>
      <c r="K14" s="32" t="s">
        <v>13</v>
      </c>
      <c r="L14" s="32" t="s">
        <v>13</v>
      </c>
      <c r="M14" s="24" t="s">
        <v>13</v>
      </c>
      <c r="N14" s="119"/>
    </row>
    <row r="15" spans="1:14" ht="102" x14ac:dyDescent="0.2">
      <c r="A15" s="19">
        <v>14</v>
      </c>
      <c r="B15" s="21" t="s">
        <v>527</v>
      </c>
      <c r="C15" s="147" t="s">
        <v>0</v>
      </c>
      <c r="D15" s="64" t="s">
        <v>322</v>
      </c>
      <c r="E15" s="91" t="s">
        <v>544</v>
      </c>
      <c r="F15" s="24" t="s">
        <v>13</v>
      </c>
      <c r="G15" s="147" t="s">
        <v>7</v>
      </c>
      <c r="H15" s="31" t="s">
        <v>34</v>
      </c>
      <c r="I15" s="147" t="s">
        <v>65</v>
      </c>
      <c r="J15" s="32" t="s">
        <v>75</v>
      </c>
      <c r="K15" s="32" t="s">
        <v>76</v>
      </c>
      <c r="L15" s="63" t="s">
        <v>77</v>
      </c>
      <c r="M15" s="24" t="s">
        <v>13</v>
      </c>
      <c r="N15" s="119"/>
    </row>
    <row r="16" spans="1:14" ht="102" x14ac:dyDescent="0.2">
      <c r="A16" s="137">
        <v>15</v>
      </c>
      <c r="B16" s="21" t="s">
        <v>527</v>
      </c>
      <c r="C16" s="147" t="s">
        <v>0</v>
      </c>
      <c r="D16" s="64" t="s">
        <v>320</v>
      </c>
      <c r="E16" s="91" t="s">
        <v>545</v>
      </c>
      <c r="F16" s="24" t="s">
        <v>13</v>
      </c>
      <c r="G16" s="147" t="s">
        <v>89</v>
      </c>
      <c r="H16" s="31" t="s">
        <v>331</v>
      </c>
      <c r="I16" s="147" t="s">
        <v>63</v>
      </c>
      <c r="J16" s="24" t="s">
        <v>13</v>
      </c>
      <c r="K16" s="24" t="s">
        <v>13</v>
      </c>
      <c r="L16" s="24" t="s">
        <v>13</v>
      </c>
      <c r="M16" s="31" t="s">
        <v>332</v>
      </c>
      <c r="N16" s="94"/>
    </row>
    <row r="17" spans="1:14" ht="51" x14ac:dyDescent="0.2">
      <c r="A17" s="146">
        <v>16</v>
      </c>
      <c r="B17" s="21" t="s">
        <v>527</v>
      </c>
      <c r="C17" s="147" t="s">
        <v>0</v>
      </c>
      <c r="D17" s="64" t="s">
        <v>320</v>
      </c>
      <c r="E17" s="91" t="s">
        <v>546</v>
      </c>
      <c r="F17" s="24" t="s">
        <v>13</v>
      </c>
      <c r="G17" s="147" t="s">
        <v>61</v>
      </c>
      <c r="H17" s="31"/>
      <c r="I17" s="147" t="s">
        <v>63</v>
      </c>
      <c r="J17" s="32">
        <v>0</v>
      </c>
      <c r="K17" s="55" t="s">
        <v>69</v>
      </c>
      <c r="L17" s="24" t="s">
        <v>123</v>
      </c>
      <c r="M17" s="31" t="s">
        <v>325</v>
      </c>
      <c r="N17" s="94"/>
    </row>
    <row r="18" spans="1:14" ht="85" x14ac:dyDescent="0.2">
      <c r="A18" s="19">
        <v>17</v>
      </c>
      <c r="B18" s="21" t="s">
        <v>527</v>
      </c>
      <c r="C18" s="147" t="s">
        <v>0</v>
      </c>
      <c r="D18" s="64" t="s">
        <v>320</v>
      </c>
      <c r="E18" s="91" t="s">
        <v>547</v>
      </c>
      <c r="F18" s="24" t="s">
        <v>31</v>
      </c>
      <c r="G18" s="147" t="s">
        <v>89</v>
      </c>
      <c r="H18" s="31" t="s">
        <v>302</v>
      </c>
      <c r="I18" s="147" t="s">
        <v>58</v>
      </c>
      <c r="J18" s="32" t="s">
        <v>13</v>
      </c>
      <c r="K18" s="32" t="s">
        <v>13</v>
      </c>
      <c r="L18" s="32" t="s">
        <v>13</v>
      </c>
      <c r="M18" s="24" t="s">
        <v>13</v>
      </c>
      <c r="N18" s="94"/>
    </row>
    <row r="19" spans="1:14" ht="51" x14ac:dyDescent="0.2">
      <c r="A19" s="137">
        <v>18</v>
      </c>
      <c r="B19" s="21" t="s">
        <v>527</v>
      </c>
      <c r="C19" s="147" t="s">
        <v>0</v>
      </c>
      <c r="D19" s="147" t="s">
        <v>323</v>
      </c>
      <c r="E19" s="91" t="s">
        <v>548</v>
      </c>
      <c r="F19" s="24" t="s">
        <v>13</v>
      </c>
      <c r="G19" s="147" t="s">
        <v>7</v>
      </c>
      <c r="H19" s="31" t="s">
        <v>458</v>
      </c>
      <c r="I19" s="147" t="s">
        <v>58</v>
      </c>
      <c r="J19" s="24" t="s">
        <v>13</v>
      </c>
      <c r="K19" s="24" t="s">
        <v>13</v>
      </c>
      <c r="L19" s="24" t="s">
        <v>13</v>
      </c>
      <c r="M19" s="24" t="s">
        <v>13</v>
      </c>
      <c r="N19" s="94"/>
    </row>
    <row r="20" spans="1:14" ht="44" customHeight="1" x14ac:dyDescent="0.2">
      <c r="A20" s="146">
        <v>19</v>
      </c>
      <c r="B20" s="21" t="s">
        <v>527</v>
      </c>
      <c r="C20" s="147" t="s">
        <v>0</v>
      </c>
      <c r="D20" s="64" t="s">
        <v>323</v>
      </c>
      <c r="E20" s="91" t="s">
        <v>549</v>
      </c>
      <c r="F20" s="24" t="s">
        <v>13</v>
      </c>
      <c r="G20" s="147" t="s">
        <v>7</v>
      </c>
      <c r="H20" s="31" t="s">
        <v>309</v>
      </c>
      <c r="I20" s="147" t="s">
        <v>64</v>
      </c>
      <c r="J20" s="32" t="s">
        <v>13</v>
      </c>
      <c r="K20" s="32" t="s">
        <v>310</v>
      </c>
      <c r="L20" s="32" t="s">
        <v>311</v>
      </c>
      <c r="M20" s="24" t="s">
        <v>13</v>
      </c>
      <c r="N20" s="94"/>
    </row>
    <row r="21" spans="1:14" ht="41" customHeight="1" x14ac:dyDescent="0.2">
      <c r="A21" s="19">
        <v>20</v>
      </c>
      <c r="B21" s="21" t="s">
        <v>527</v>
      </c>
      <c r="C21" s="147" t="s">
        <v>0</v>
      </c>
      <c r="D21" s="64" t="s">
        <v>323</v>
      </c>
      <c r="E21" s="91" t="s">
        <v>550</v>
      </c>
      <c r="F21" s="24" t="s">
        <v>13</v>
      </c>
      <c r="G21" s="147" t="s">
        <v>7</v>
      </c>
      <c r="H21" s="31" t="s">
        <v>312</v>
      </c>
      <c r="I21" s="147" t="s">
        <v>64</v>
      </c>
      <c r="J21" s="32" t="s">
        <v>13</v>
      </c>
      <c r="K21" s="32" t="s">
        <v>313</v>
      </c>
      <c r="L21" s="32" t="s">
        <v>314</v>
      </c>
      <c r="M21" s="24" t="s">
        <v>13</v>
      </c>
      <c r="N21" s="94"/>
    </row>
    <row r="22" spans="1:14" ht="42" customHeight="1" x14ac:dyDescent="0.2">
      <c r="A22" s="137">
        <v>21</v>
      </c>
      <c r="B22" s="21" t="s">
        <v>527</v>
      </c>
      <c r="C22" s="147" t="s">
        <v>0</v>
      </c>
      <c r="D22" s="64" t="s">
        <v>324</v>
      </c>
      <c r="E22" s="91" t="s">
        <v>551</v>
      </c>
      <c r="F22" s="24" t="s">
        <v>13</v>
      </c>
      <c r="G22" s="147" t="s">
        <v>7</v>
      </c>
      <c r="H22" s="31" t="s">
        <v>43</v>
      </c>
      <c r="I22" s="147" t="s">
        <v>63</v>
      </c>
      <c r="J22" s="32" t="s">
        <v>13</v>
      </c>
      <c r="K22" s="32" t="s">
        <v>307</v>
      </c>
      <c r="L22" s="32" t="s">
        <v>308</v>
      </c>
      <c r="M22" s="24" t="s">
        <v>13</v>
      </c>
      <c r="N22" s="94"/>
    </row>
    <row r="23" spans="1:14" ht="34" x14ac:dyDescent="0.2">
      <c r="A23" s="146">
        <v>22</v>
      </c>
      <c r="B23" s="21" t="s">
        <v>527</v>
      </c>
      <c r="C23" s="147" t="s">
        <v>0</v>
      </c>
      <c r="D23" s="64" t="s">
        <v>324</v>
      </c>
      <c r="E23" s="91" t="s">
        <v>552</v>
      </c>
      <c r="F23" s="24" t="s">
        <v>13</v>
      </c>
      <c r="G23" s="147" t="s">
        <v>7</v>
      </c>
      <c r="H23" s="31" t="s">
        <v>43</v>
      </c>
      <c r="I23" s="147" t="s">
        <v>64</v>
      </c>
      <c r="J23" s="32" t="s">
        <v>13</v>
      </c>
      <c r="K23" s="32" t="s">
        <v>307</v>
      </c>
      <c r="L23" s="32" t="s">
        <v>308</v>
      </c>
      <c r="M23" s="24" t="s">
        <v>13</v>
      </c>
      <c r="N23" s="94"/>
    </row>
    <row r="24" spans="1:14" ht="34" x14ac:dyDescent="0.2">
      <c r="A24" s="19">
        <v>23</v>
      </c>
      <c r="B24" s="21" t="s">
        <v>527</v>
      </c>
      <c r="C24" s="147" t="s">
        <v>0</v>
      </c>
      <c r="D24" s="64" t="s">
        <v>320</v>
      </c>
      <c r="E24" s="169" t="s">
        <v>553</v>
      </c>
      <c r="F24" s="24" t="s">
        <v>13</v>
      </c>
      <c r="G24" s="147" t="s">
        <v>7</v>
      </c>
      <c r="H24" s="31" t="s">
        <v>43</v>
      </c>
      <c r="I24" s="147" t="s">
        <v>58</v>
      </c>
      <c r="J24" s="32" t="s">
        <v>307</v>
      </c>
      <c r="K24" s="32" t="s">
        <v>13</v>
      </c>
      <c r="L24" s="32" t="s">
        <v>308</v>
      </c>
      <c r="M24" s="24" t="s">
        <v>13</v>
      </c>
      <c r="N24" s="94"/>
    </row>
    <row r="25" spans="1:14" ht="51" x14ac:dyDescent="0.2">
      <c r="A25" s="137">
        <v>24</v>
      </c>
      <c r="B25" s="21" t="s">
        <v>527</v>
      </c>
      <c r="C25" s="147" t="s">
        <v>0</v>
      </c>
      <c r="D25" s="64" t="s">
        <v>324</v>
      </c>
      <c r="E25" s="169" t="s">
        <v>554</v>
      </c>
      <c r="F25" s="24" t="s">
        <v>13</v>
      </c>
      <c r="G25" s="147" t="s">
        <v>7</v>
      </c>
      <c r="H25" s="31" t="s">
        <v>315</v>
      </c>
      <c r="I25" s="147" t="s">
        <v>65</v>
      </c>
      <c r="J25" s="32" t="s">
        <v>316</v>
      </c>
      <c r="K25" s="32" t="s">
        <v>317</v>
      </c>
      <c r="L25" s="32" t="s">
        <v>318</v>
      </c>
      <c r="M25" s="24" t="s">
        <v>13</v>
      </c>
      <c r="N25" s="94"/>
    </row>
    <row r="26" spans="1:14" s="136" customFormat="1" ht="103" customHeight="1" x14ac:dyDescent="0.2">
      <c r="A26" s="170">
        <v>25</v>
      </c>
      <c r="B26" s="173" t="s">
        <v>456</v>
      </c>
      <c r="C26" s="146" t="s">
        <v>0</v>
      </c>
      <c r="D26" s="170" t="s">
        <v>324</v>
      </c>
      <c r="E26" s="171" t="s">
        <v>529</v>
      </c>
      <c r="F26" s="16" t="s">
        <v>13</v>
      </c>
      <c r="G26" s="21" t="s">
        <v>7</v>
      </c>
      <c r="H26" s="29" t="s">
        <v>192</v>
      </c>
      <c r="I26" s="21" t="s">
        <v>65</v>
      </c>
      <c r="J26" s="11" t="s">
        <v>221</v>
      </c>
      <c r="K26" s="11" t="s">
        <v>222</v>
      </c>
      <c r="L26" s="11" t="s">
        <v>223</v>
      </c>
      <c r="M26" s="22" t="s">
        <v>13</v>
      </c>
      <c r="N26" s="94" t="s">
        <v>563</v>
      </c>
    </row>
    <row r="27" spans="1:14" s="136" customFormat="1" ht="53" customHeight="1" x14ac:dyDescent="0.2">
      <c r="A27" s="170">
        <v>26</v>
      </c>
      <c r="B27" s="173" t="s">
        <v>456</v>
      </c>
      <c r="C27" s="146" t="s">
        <v>0</v>
      </c>
      <c r="D27" s="170" t="s">
        <v>324</v>
      </c>
      <c r="E27" s="171" t="s">
        <v>183</v>
      </c>
      <c r="F27" s="16" t="s">
        <v>13</v>
      </c>
      <c r="G27" s="21" t="s">
        <v>7</v>
      </c>
      <c r="H27" s="29" t="s">
        <v>184</v>
      </c>
      <c r="I27" s="21" t="s">
        <v>65</v>
      </c>
      <c r="J27" s="11" t="s">
        <v>215</v>
      </c>
      <c r="K27" s="11" t="s">
        <v>214</v>
      </c>
      <c r="L27" s="11" t="s">
        <v>213</v>
      </c>
      <c r="M27" s="22" t="s">
        <v>13</v>
      </c>
      <c r="N27" s="94" t="s">
        <v>563</v>
      </c>
    </row>
    <row r="28" spans="1:14" s="136" customFormat="1" ht="37" customHeight="1" x14ac:dyDescent="0.2">
      <c r="A28" s="170">
        <v>27</v>
      </c>
      <c r="B28" s="173" t="s">
        <v>456</v>
      </c>
      <c r="C28" s="146" t="s">
        <v>0</v>
      </c>
      <c r="D28" s="170" t="s">
        <v>324</v>
      </c>
      <c r="E28" s="171" t="s">
        <v>530</v>
      </c>
      <c r="F28" s="22" t="s">
        <v>13</v>
      </c>
      <c r="G28" s="21" t="s">
        <v>7</v>
      </c>
      <c r="H28" s="29" t="s">
        <v>364</v>
      </c>
      <c r="I28" s="21" t="s">
        <v>65</v>
      </c>
      <c r="J28" s="11" t="s">
        <v>365</v>
      </c>
      <c r="K28" s="11" t="s">
        <v>13</v>
      </c>
      <c r="L28" s="11" t="s">
        <v>366</v>
      </c>
      <c r="M28" s="22" t="s">
        <v>13</v>
      </c>
      <c r="N28" s="94" t="s">
        <v>563</v>
      </c>
    </row>
    <row r="29" spans="1:14" s="136" customFormat="1" ht="51" customHeight="1" x14ac:dyDescent="0.2">
      <c r="A29" s="170">
        <v>28</v>
      </c>
      <c r="B29" s="173" t="s">
        <v>456</v>
      </c>
      <c r="C29" s="146" t="s">
        <v>0</v>
      </c>
      <c r="D29" s="170"/>
      <c r="E29" s="171" t="s">
        <v>558</v>
      </c>
      <c r="F29" s="16" t="s">
        <v>13</v>
      </c>
      <c r="G29" s="170" t="s">
        <v>7</v>
      </c>
      <c r="H29" s="86" t="s">
        <v>560</v>
      </c>
      <c r="I29" s="170" t="s">
        <v>64</v>
      </c>
      <c r="J29" s="171" t="s">
        <v>559</v>
      </c>
      <c r="K29" s="171" t="s">
        <v>561</v>
      </c>
      <c r="L29" s="171" t="s">
        <v>562</v>
      </c>
      <c r="M29" s="16" t="s">
        <v>13</v>
      </c>
      <c r="N29" s="94" t="s">
        <v>563</v>
      </c>
    </row>
    <row r="30" spans="1:14" s="136" customFormat="1" ht="38" customHeight="1" x14ac:dyDescent="0.2">
      <c r="A30" s="170">
        <v>29</v>
      </c>
      <c r="B30" s="173" t="s">
        <v>456</v>
      </c>
      <c r="C30" s="146" t="s">
        <v>0</v>
      </c>
      <c r="D30" s="170"/>
      <c r="E30" s="171" t="s">
        <v>531</v>
      </c>
      <c r="F30" s="24" t="s">
        <v>13</v>
      </c>
      <c r="G30" s="170" t="s">
        <v>61</v>
      </c>
      <c r="H30" s="172"/>
      <c r="I30" s="170" t="s">
        <v>65</v>
      </c>
      <c r="J30" s="175" t="s">
        <v>555</v>
      </c>
      <c r="K30" s="174" t="s">
        <v>556</v>
      </c>
      <c r="L30" s="176" t="s">
        <v>557</v>
      </c>
      <c r="M30" s="16" t="s">
        <v>13</v>
      </c>
      <c r="N30" s="94" t="s">
        <v>563</v>
      </c>
    </row>
  </sheetData>
  <autoFilter ref="A1:N30" xr:uid="{549BCFDF-DABA-BA42-80F1-81C1CB1B2DB1}"/>
  <mergeCells count="1">
    <mergeCell ref="J2:M3"/>
  </mergeCells>
  <phoneticPr fontId="3" type="noConversion"/>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B2A6-8D8D-0347-BA45-409E70A575CB}">
  <dimension ref="A1:N27"/>
  <sheetViews>
    <sheetView zoomScaleNormal="100" workbookViewId="0">
      <selection activeCell="D7" sqref="D7"/>
    </sheetView>
  </sheetViews>
  <sheetFormatPr baseColWidth="10" defaultRowHeight="16" x14ac:dyDescent="0.2"/>
  <cols>
    <col min="1" max="1" width="10.83203125" style="136"/>
    <col min="2" max="2" width="11.6640625" style="2" customWidth="1"/>
    <col min="3" max="3" width="23" style="2" customWidth="1"/>
    <col min="4" max="4" width="34" style="136" customWidth="1"/>
    <col min="5" max="5" width="91.5" style="1" customWidth="1"/>
    <col min="6" max="6" width="38" style="2" customWidth="1"/>
    <col min="7" max="7" width="17.1640625" style="1" customWidth="1"/>
    <col min="8" max="8" width="37.83203125" style="2" customWidth="1"/>
    <col min="9" max="9" width="12.83203125" style="1" customWidth="1"/>
    <col min="10" max="12" width="35.83203125" style="1" customWidth="1"/>
    <col min="13" max="13" width="40.33203125" customWidth="1"/>
  </cols>
  <sheetData>
    <row r="1" spans="1:14" ht="17" x14ac:dyDescent="0.2">
      <c r="A1" s="283" t="s">
        <v>660</v>
      </c>
      <c r="B1" s="201" t="s">
        <v>525</v>
      </c>
      <c r="C1" s="201" t="s">
        <v>3</v>
      </c>
      <c r="D1" s="201" t="s">
        <v>2</v>
      </c>
      <c r="E1" s="201" t="s">
        <v>5</v>
      </c>
      <c r="F1" s="201" t="s">
        <v>12</v>
      </c>
      <c r="G1" s="201" t="s">
        <v>6</v>
      </c>
      <c r="H1" s="201" t="s">
        <v>7</v>
      </c>
      <c r="I1" s="201" t="s">
        <v>8</v>
      </c>
      <c r="J1" s="201" t="s">
        <v>9</v>
      </c>
      <c r="K1" s="201" t="s">
        <v>10</v>
      </c>
      <c r="L1" s="201" t="s">
        <v>11</v>
      </c>
      <c r="M1" s="201" t="s">
        <v>62</v>
      </c>
      <c r="N1" s="202"/>
    </row>
    <row r="2" spans="1:14" ht="45" customHeight="1" x14ac:dyDescent="0.2">
      <c r="A2" s="284">
        <v>1</v>
      </c>
      <c r="B2" s="64" t="s">
        <v>597</v>
      </c>
      <c r="C2" s="64" t="s">
        <v>20</v>
      </c>
      <c r="D2" s="64" t="s">
        <v>13</v>
      </c>
      <c r="E2" s="31" t="s">
        <v>661</v>
      </c>
      <c r="F2" s="31"/>
      <c r="G2" s="64" t="s">
        <v>59</v>
      </c>
      <c r="H2" s="31"/>
      <c r="I2" s="64" t="s">
        <v>13</v>
      </c>
      <c r="J2" s="464" t="s">
        <v>344</v>
      </c>
      <c r="K2" s="465"/>
      <c r="L2" s="465"/>
      <c r="M2" s="466"/>
      <c r="N2" s="202"/>
    </row>
    <row r="3" spans="1:14" ht="48" customHeight="1" x14ac:dyDescent="0.2">
      <c r="A3" s="284">
        <v>2</v>
      </c>
      <c r="B3" s="64" t="s">
        <v>597</v>
      </c>
      <c r="C3" s="64" t="s">
        <v>20</v>
      </c>
      <c r="D3" s="64" t="s">
        <v>13</v>
      </c>
      <c r="E3" s="31" t="s">
        <v>662</v>
      </c>
      <c r="F3" s="31"/>
      <c r="G3" s="64" t="s">
        <v>59</v>
      </c>
      <c r="H3" s="31"/>
      <c r="I3" s="64" t="s">
        <v>13</v>
      </c>
      <c r="J3" s="467"/>
      <c r="K3" s="468"/>
      <c r="L3" s="468"/>
      <c r="M3" s="469"/>
      <c r="N3" s="202"/>
    </row>
    <row r="4" spans="1:14" s="26" customFormat="1" ht="46" customHeight="1" x14ac:dyDescent="0.2">
      <c r="A4" s="284">
        <v>3</v>
      </c>
      <c r="B4" s="64" t="s">
        <v>597</v>
      </c>
      <c r="C4" s="64" t="s">
        <v>99</v>
      </c>
      <c r="D4" s="64" t="s">
        <v>13</v>
      </c>
      <c r="E4" s="31" t="s">
        <v>534</v>
      </c>
      <c r="F4" s="31"/>
      <c r="G4" s="64" t="s">
        <v>60</v>
      </c>
      <c r="H4" s="31"/>
      <c r="I4" s="64" t="s">
        <v>13</v>
      </c>
      <c r="J4" s="63" t="s">
        <v>13</v>
      </c>
      <c r="K4" s="63" t="s">
        <v>13</v>
      </c>
      <c r="L4" s="63" t="s">
        <v>13</v>
      </c>
      <c r="M4" s="31" t="s">
        <v>13</v>
      </c>
      <c r="N4" s="202"/>
    </row>
    <row r="5" spans="1:14" s="151" customFormat="1" ht="65" customHeight="1" x14ac:dyDescent="0.2">
      <c r="A5" s="284">
        <v>4</v>
      </c>
      <c r="B5" s="64" t="s">
        <v>597</v>
      </c>
      <c r="C5" s="64" t="s">
        <v>0</v>
      </c>
      <c r="D5" s="64" t="s">
        <v>13</v>
      </c>
      <c r="E5" s="31" t="s">
        <v>537</v>
      </c>
      <c r="F5" s="31" t="s">
        <v>13</v>
      </c>
      <c r="G5" s="64" t="s">
        <v>7</v>
      </c>
      <c r="H5" s="31" t="s">
        <v>457</v>
      </c>
      <c r="I5" s="64" t="s">
        <v>58</v>
      </c>
      <c r="J5" s="63" t="s">
        <v>13</v>
      </c>
      <c r="K5" s="63" t="s">
        <v>13</v>
      </c>
      <c r="L5" s="63" t="s">
        <v>13</v>
      </c>
      <c r="M5" s="63" t="s">
        <v>13</v>
      </c>
      <c r="N5" s="282"/>
    </row>
    <row r="6" spans="1:14" ht="62" customHeight="1" x14ac:dyDescent="0.2">
      <c r="A6" s="284">
        <v>5</v>
      </c>
      <c r="B6" s="64" t="s">
        <v>597</v>
      </c>
      <c r="C6" s="64" t="s">
        <v>0</v>
      </c>
      <c r="D6" s="64" t="s">
        <v>319</v>
      </c>
      <c r="E6" s="31" t="s">
        <v>540</v>
      </c>
      <c r="F6" s="31" t="s">
        <v>13</v>
      </c>
      <c r="G6" s="64" t="s">
        <v>7</v>
      </c>
      <c r="H6" s="31" t="s">
        <v>290</v>
      </c>
      <c r="I6" s="64" t="s">
        <v>64</v>
      </c>
      <c r="J6" s="63" t="s">
        <v>81</v>
      </c>
      <c r="K6" s="63" t="s">
        <v>13</v>
      </c>
      <c r="L6" s="63" t="s">
        <v>298</v>
      </c>
      <c r="M6" s="31" t="s">
        <v>13</v>
      </c>
      <c r="N6" s="202"/>
    </row>
    <row r="7" spans="1:14" ht="120" customHeight="1" x14ac:dyDescent="0.2">
      <c r="A7" s="284">
        <v>6</v>
      </c>
      <c r="B7" s="64" t="s">
        <v>597</v>
      </c>
      <c r="C7" s="64" t="s">
        <v>0</v>
      </c>
      <c r="D7" s="64" t="s">
        <v>321</v>
      </c>
      <c r="E7" s="31" t="s">
        <v>539</v>
      </c>
      <c r="F7" s="31" t="s">
        <v>13</v>
      </c>
      <c r="G7" s="64" t="s">
        <v>89</v>
      </c>
      <c r="H7" s="31" t="s">
        <v>293</v>
      </c>
      <c r="I7" s="64" t="s">
        <v>65</v>
      </c>
      <c r="J7" s="63" t="s">
        <v>13</v>
      </c>
      <c r="K7" s="63" t="s">
        <v>13</v>
      </c>
      <c r="L7" s="63" t="s">
        <v>293</v>
      </c>
      <c r="M7" s="31" t="s">
        <v>13</v>
      </c>
      <c r="N7" s="202"/>
    </row>
    <row r="8" spans="1:14" ht="44" customHeight="1" x14ac:dyDescent="0.2">
      <c r="A8" s="284">
        <v>7</v>
      </c>
      <c r="B8" s="64" t="s">
        <v>597</v>
      </c>
      <c r="C8" s="64" t="s">
        <v>0</v>
      </c>
      <c r="D8" s="64" t="s">
        <v>321</v>
      </c>
      <c r="E8" s="31" t="s">
        <v>538</v>
      </c>
      <c r="F8" s="31"/>
      <c r="G8" s="64" t="s">
        <v>7</v>
      </c>
      <c r="H8" s="31" t="s">
        <v>289</v>
      </c>
      <c r="I8" s="64" t="s">
        <v>65</v>
      </c>
      <c r="J8" s="63" t="s">
        <v>13</v>
      </c>
      <c r="K8" s="63" t="s">
        <v>297</v>
      </c>
      <c r="L8" s="63" t="s">
        <v>296</v>
      </c>
      <c r="M8" s="31" t="s">
        <v>13</v>
      </c>
      <c r="N8" s="202"/>
    </row>
    <row r="9" spans="1:14" ht="23" customHeight="1" x14ac:dyDescent="0.2">
      <c r="A9" s="284">
        <v>8</v>
      </c>
      <c r="B9" s="64" t="s">
        <v>597</v>
      </c>
      <c r="C9" s="64" t="s">
        <v>0</v>
      </c>
      <c r="D9" s="64" t="s">
        <v>320</v>
      </c>
      <c r="E9" s="31" t="s">
        <v>536</v>
      </c>
      <c r="F9" s="31"/>
      <c r="G9" s="64" t="s">
        <v>59</v>
      </c>
      <c r="H9" s="31"/>
      <c r="I9" s="64" t="s">
        <v>64</v>
      </c>
      <c r="J9" s="63" t="s">
        <v>259</v>
      </c>
      <c r="K9" s="204">
        <v>11171</v>
      </c>
      <c r="L9" s="63" t="s">
        <v>261</v>
      </c>
      <c r="M9" s="31" t="s">
        <v>13</v>
      </c>
      <c r="N9" s="202"/>
    </row>
    <row r="10" spans="1:14" s="195" customFormat="1" ht="34" x14ac:dyDescent="0.2">
      <c r="A10" s="281">
        <v>9</v>
      </c>
      <c r="B10" s="281" t="s">
        <v>456</v>
      </c>
      <c r="C10" s="281" t="s">
        <v>0</v>
      </c>
      <c r="D10" s="281"/>
      <c r="E10" s="194" t="s">
        <v>933</v>
      </c>
      <c r="F10" s="194" t="s">
        <v>13</v>
      </c>
      <c r="G10" s="281" t="s">
        <v>61</v>
      </c>
      <c r="H10" s="194"/>
      <c r="I10" s="281" t="s">
        <v>65</v>
      </c>
      <c r="J10" s="285" t="s">
        <v>555</v>
      </c>
      <c r="K10" s="286" t="s">
        <v>556</v>
      </c>
      <c r="L10" s="285" t="s">
        <v>557</v>
      </c>
      <c r="M10" s="194" t="s">
        <v>13</v>
      </c>
      <c r="N10" s="287" t="s">
        <v>563</v>
      </c>
    </row>
    <row r="11" spans="1:14" s="195" customFormat="1" ht="66" customHeight="1" x14ac:dyDescent="0.2">
      <c r="A11" s="281">
        <v>10</v>
      </c>
      <c r="B11" s="281" t="s">
        <v>456</v>
      </c>
      <c r="C11" s="281" t="s">
        <v>0</v>
      </c>
      <c r="D11" s="281"/>
      <c r="E11" s="194" t="s">
        <v>934</v>
      </c>
      <c r="F11" s="194" t="s">
        <v>13</v>
      </c>
      <c r="G11" s="281" t="s">
        <v>7</v>
      </c>
      <c r="H11" s="194" t="s">
        <v>560</v>
      </c>
      <c r="I11" s="281" t="s">
        <v>64</v>
      </c>
      <c r="J11" s="194" t="s">
        <v>559</v>
      </c>
      <c r="K11" s="194" t="s">
        <v>561</v>
      </c>
      <c r="L11" s="194" t="s">
        <v>562</v>
      </c>
      <c r="M11" s="194" t="s">
        <v>13</v>
      </c>
      <c r="N11" s="287" t="s">
        <v>563</v>
      </c>
    </row>
    <row r="12" spans="1:14" ht="36" customHeight="1" x14ac:dyDescent="0.2">
      <c r="A12" s="284">
        <v>11</v>
      </c>
      <c r="B12" s="64" t="s">
        <v>597</v>
      </c>
      <c r="C12" s="64" t="s">
        <v>0</v>
      </c>
      <c r="D12" s="64" t="s">
        <v>320</v>
      </c>
      <c r="E12" s="31" t="s">
        <v>546</v>
      </c>
      <c r="F12" s="31" t="s">
        <v>13</v>
      </c>
      <c r="G12" s="64" t="s">
        <v>61</v>
      </c>
      <c r="H12" s="31"/>
      <c r="I12" s="64" t="s">
        <v>63</v>
      </c>
      <c r="J12" s="63">
        <v>0</v>
      </c>
      <c r="K12" s="251">
        <v>44256</v>
      </c>
      <c r="L12" s="31" t="s">
        <v>123</v>
      </c>
      <c r="M12" s="31" t="s">
        <v>325</v>
      </c>
      <c r="N12" s="203"/>
    </row>
    <row r="13" spans="1:14" s="151" customFormat="1" ht="85" x14ac:dyDescent="0.2">
      <c r="A13" s="284">
        <v>12</v>
      </c>
      <c r="B13" s="64" t="s">
        <v>597</v>
      </c>
      <c r="C13" s="64" t="s">
        <v>0</v>
      </c>
      <c r="D13" s="64" t="s">
        <v>320</v>
      </c>
      <c r="E13" s="31" t="s">
        <v>547</v>
      </c>
      <c r="F13" s="31" t="s">
        <v>31</v>
      </c>
      <c r="G13" s="64" t="s">
        <v>89</v>
      </c>
      <c r="H13" s="31" t="s">
        <v>302</v>
      </c>
      <c r="I13" s="64" t="s">
        <v>58</v>
      </c>
      <c r="J13" s="63" t="s">
        <v>13</v>
      </c>
      <c r="K13" s="63" t="s">
        <v>13</v>
      </c>
      <c r="L13" s="63" t="s">
        <v>13</v>
      </c>
      <c r="M13" s="31" t="s">
        <v>13</v>
      </c>
      <c r="N13" s="203"/>
    </row>
    <row r="14" spans="1:14" ht="51" x14ac:dyDescent="0.2">
      <c r="A14" s="284">
        <v>13</v>
      </c>
      <c r="B14" s="64" t="s">
        <v>597</v>
      </c>
      <c r="C14" s="64" t="s">
        <v>0</v>
      </c>
      <c r="D14" s="64" t="s">
        <v>320</v>
      </c>
      <c r="E14" s="31" t="s">
        <v>542</v>
      </c>
      <c r="F14" s="31" t="s">
        <v>13</v>
      </c>
      <c r="G14" s="64" t="s">
        <v>7</v>
      </c>
      <c r="H14" s="31" t="s">
        <v>291</v>
      </c>
      <c r="I14" s="64" t="s">
        <v>64</v>
      </c>
      <c r="J14" s="63" t="s">
        <v>13</v>
      </c>
      <c r="K14" s="63" t="s">
        <v>299</v>
      </c>
      <c r="L14" s="63" t="s">
        <v>300</v>
      </c>
      <c r="M14" s="31" t="s">
        <v>13</v>
      </c>
      <c r="N14" s="202"/>
    </row>
    <row r="15" spans="1:14" ht="119" x14ac:dyDescent="0.2">
      <c r="A15" s="284">
        <v>14</v>
      </c>
      <c r="B15" s="64" t="s">
        <v>597</v>
      </c>
      <c r="C15" s="64" t="s">
        <v>0</v>
      </c>
      <c r="D15" s="64" t="s">
        <v>322</v>
      </c>
      <c r="E15" s="31" t="s">
        <v>544</v>
      </c>
      <c r="F15" s="31" t="s">
        <v>13</v>
      </c>
      <c r="G15" s="64" t="s">
        <v>7</v>
      </c>
      <c r="H15" s="31" t="s">
        <v>34</v>
      </c>
      <c r="I15" s="64" t="s">
        <v>65</v>
      </c>
      <c r="J15" s="63" t="s">
        <v>75</v>
      </c>
      <c r="K15" s="63" t="s">
        <v>76</v>
      </c>
      <c r="L15" s="63" t="s">
        <v>77</v>
      </c>
      <c r="M15" s="31" t="s">
        <v>13</v>
      </c>
      <c r="N15" s="202"/>
    </row>
    <row r="16" spans="1:14" ht="102" x14ac:dyDescent="0.2">
      <c r="A16" s="284">
        <v>15</v>
      </c>
      <c r="B16" s="64" t="s">
        <v>597</v>
      </c>
      <c r="C16" s="64" t="s">
        <v>0</v>
      </c>
      <c r="D16" s="64" t="s">
        <v>320</v>
      </c>
      <c r="E16" s="31" t="s">
        <v>545</v>
      </c>
      <c r="F16" s="31" t="s">
        <v>13</v>
      </c>
      <c r="G16" s="64" t="s">
        <v>89</v>
      </c>
      <c r="H16" s="31" t="s">
        <v>331</v>
      </c>
      <c r="I16" s="64" t="s">
        <v>63</v>
      </c>
      <c r="J16" s="31" t="s">
        <v>13</v>
      </c>
      <c r="K16" s="31" t="s">
        <v>13</v>
      </c>
      <c r="L16" s="31" t="s">
        <v>13</v>
      </c>
      <c r="M16" s="31" t="s">
        <v>332</v>
      </c>
      <c r="N16" s="203"/>
    </row>
    <row r="17" spans="1:14" ht="51" x14ac:dyDescent="0.2">
      <c r="A17" s="284">
        <v>16</v>
      </c>
      <c r="B17" s="64" t="s">
        <v>597</v>
      </c>
      <c r="C17" s="64" t="s">
        <v>0</v>
      </c>
      <c r="D17" s="64" t="s">
        <v>323</v>
      </c>
      <c r="E17" s="31" t="s">
        <v>548</v>
      </c>
      <c r="F17" s="31" t="s">
        <v>13</v>
      </c>
      <c r="G17" s="64" t="s">
        <v>7</v>
      </c>
      <c r="H17" s="31" t="s">
        <v>458</v>
      </c>
      <c r="I17" s="64" t="s">
        <v>58</v>
      </c>
      <c r="J17" s="31" t="s">
        <v>13</v>
      </c>
      <c r="K17" s="31" t="s">
        <v>13</v>
      </c>
      <c r="L17" s="31" t="s">
        <v>13</v>
      </c>
      <c r="M17" s="31" t="s">
        <v>13</v>
      </c>
      <c r="N17" s="203"/>
    </row>
    <row r="18" spans="1:14" ht="85" x14ac:dyDescent="0.2">
      <c r="A18" s="284">
        <v>17</v>
      </c>
      <c r="B18" s="64" t="s">
        <v>597</v>
      </c>
      <c r="C18" s="64" t="s">
        <v>0</v>
      </c>
      <c r="D18" s="64" t="s">
        <v>320</v>
      </c>
      <c r="E18" s="31" t="s">
        <v>517</v>
      </c>
      <c r="F18" s="31" t="s">
        <v>38</v>
      </c>
      <c r="G18" s="64" t="s">
        <v>89</v>
      </c>
      <c r="H18" s="31" t="s">
        <v>39</v>
      </c>
      <c r="I18" s="64" t="s">
        <v>58</v>
      </c>
      <c r="J18" s="63" t="s">
        <v>13</v>
      </c>
      <c r="K18" s="63" t="s">
        <v>13</v>
      </c>
      <c r="L18" s="63" t="s">
        <v>13</v>
      </c>
      <c r="M18" s="31" t="s">
        <v>13</v>
      </c>
      <c r="N18" s="202"/>
    </row>
    <row r="19" spans="1:14" s="195" customFormat="1" ht="68" x14ac:dyDescent="0.2">
      <c r="A19" s="281">
        <v>18</v>
      </c>
      <c r="B19" s="281" t="s">
        <v>456</v>
      </c>
      <c r="C19" s="281" t="s">
        <v>0</v>
      </c>
      <c r="D19" s="281" t="s">
        <v>324</v>
      </c>
      <c r="E19" s="194" t="s">
        <v>932</v>
      </c>
      <c r="F19" s="194" t="s">
        <v>13</v>
      </c>
      <c r="G19" s="281" t="s">
        <v>7</v>
      </c>
      <c r="H19" s="194" t="s">
        <v>184</v>
      </c>
      <c r="I19" s="281" t="s">
        <v>65</v>
      </c>
      <c r="J19" s="288" t="s">
        <v>215</v>
      </c>
      <c r="K19" s="288" t="s">
        <v>214</v>
      </c>
      <c r="L19" s="288" t="s">
        <v>213</v>
      </c>
      <c r="M19" s="194" t="s">
        <v>13</v>
      </c>
      <c r="N19" s="287" t="s">
        <v>563</v>
      </c>
    </row>
    <row r="20" spans="1:14" ht="44" customHeight="1" x14ac:dyDescent="0.2">
      <c r="A20" s="284">
        <v>19</v>
      </c>
      <c r="B20" s="64" t="s">
        <v>597</v>
      </c>
      <c r="C20" s="64" t="s">
        <v>0</v>
      </c>
      <c r="D20" s="64" t="s">
        <v>324</v>
      </c>
      <c r="E20" s="280" t="s">
        <v>554</v>
      </c>
      <c r="F20" s="31" t="s">
        <v>13</v>
      </c>
      <c r="G20" s="64" t="s">
        <v>7</v>
      </c>
      <c r="H20" s="31" t="s">
        <v>315</v>
      </c>
      <c r="I20" s="64" t="s">
        <v>65</v>
      </c>
      <c r="J20" s="63" t="s">
        <v>316</v>
      </c>
      <c r="K20" s="63" t="s">
        <v>317</v>
      </c>
      <c r="L20" s="63" t="s">
        <v>318</v>
      </c>
      <c r="M20" s="31" t="s">
        <v>13</v>
      </c>
      <c r="N20" s="203"/>
    </row>
    <row r="21" spans="1:14" s="195" customFormat="1" ht="41" customHeight="1" x14ac:dyDescent="0.2">
      <c r="A21" s="281">
        <v>20</v>
      </c>
      <c r="B21" s="281" t="s">
        <v>456</v>
      </c>
      <c r="C21" s="281" t="s">
        <v>0</v>
      </c>
      <c r="D21" s="281" t="s">
        <v>324</v>
      </c>
      <c r="E21" s="194" t="s">
        <v>931</v>
      </c>
      <c r="F21" s="194" t="s">
        <v>13</v>
      </c>
      <c r="G21" s="281" t="s">
        <v>7</v>
      </c>
      <c r="H21" s="194" t="s">
        <v>192</v>
      </c>
      <c r="I21" s="281" t="s">
        <v>65</v>
      </c>
      <c r="J21" s="288" t="s">
        <v>221</v>
      </c>
      <c r="K21" s="288" t="s">
        <v>222</v>
      </c>
      <c r="L21" s="288" t="s">
        <v>223</v>
      </c>
      <c r="M21" s="194" t="s">
        <v>13</v>
      </c>
      <c r="N21" s="287" t="s">
        <v>563</v>
      </c>
    </row>
    <row r="22" spans="1:14" s="195" customFormat="1" ht="42" customHeight="1" x14ac:dyDescent="0.2">
      <c r="A22" s="281">
        <v>21</v>
      </c>
      <c r="B22" s="281" t="s">
        <v>456</v>
      </c>
      <c r="C22" s="281" t="s">
        <v>0</v>
      </c>
      <c r="D22" s="281" t="s">
        <v>324</v>
      </c>
      <c r="E22" s="194" t="s">
        <v>530</v>
      </c>
      <c r="F22" s="194" t="s">
        <v>13</v>
      </c>
      <c r="G22" s="281" t="s">
        <v>7</v>
      </c>
      <c r="H22" s="194" t="s">
        <v>364</v>
      </c>
      <c r="I22" s="281" t="s">
        <v>65</v>
      </c>
      <c r="J22" s="288" t="s">
        <v>365</v>
      </c>
      <c r="K22" s="288" t="s">
        <v>13</v>
      </c>
      <c r="L22" s="288" t="s">
        <v>366</v>
      </c>
      <c r="M22" s="194" t="s">
        <v>13</v>
      </c>
      <c r="N22" s="287" t="s">
        <v>563</v>
      </c>
    </row>
    <row r="23" spans="1:14" ht="34" x14ac:dyDescent="0.2">
      <c r="A23" s="284">
        <v>22</v>
      </c>
      <c r="B23" s="64" t="s">
        <v>597</v>
      </c>
      <c r="C23" s="64" t="s">
        <v>0</v>
      </c>
      <c r="D23" s="64" t="s">
        <v>324</v>
      </c>
      <c r="E23" s="31" t="s">
        <v>552</v>
      </c>
      <c r="F23" s="31" t="s">
        <v>13</v>
      </c>
      <c r="G23" s="64" t="s">
        <v>7</v>
      </c>
      <c r="H23" s="31" t="s">
        <v>43</v>
      </c>
      <c r="I23" s="64" t="s">
        <v>64</v>
      </c>
      <c r="J23" s="63" t="s">
        <v>13</v>
      </c>
      <c r="K23" s="63" t="s">
        <v>307</v>
      </c>
      <c r="L23" s="63" t="s">
        <v>308</v>
      </c>
      <c r="M23" s="31" t="s">
        <v>13</v>
      </c>
      <c r="N23" s="203"/>
    </row>
    <row r="24" spans="1:14" ht="34" x14ac:dyDescent="0.2">
      <c r="A24" s="284">
        <v>23</v>
      </c>
      <c r="B24" s="64" t="s">
        <v>597</v>
      </c>
      <c r="C24" s="64" t="s">
        <v>0</v>
      </c>
      <c r="D24" s="64" t="s">
        <v>320</v>
      </c>
      <c r="E24" s="280" t="s">
        <v>553</v>
      </c>
      <c r="F24" s="31" t="s">
        <v>13</v>
      </c>
      <c r="G24" s="64" t="s">
        <v>7</v>
      </c>
      <c r="H24" s="31" t="s">
        <v>43</v>
      </c>
      <c r="I24" s="64" t="s">
        <v>58</v>
      </c>
      <c r="J24" s="31" t="s">
        <v>13</v>
      </c>
      <c r="K24" s="63" t="s">
        <v>13</v>
      </c>
      <c r="L24" s="31" t="s">
        <v>13</v>
      </c>
      <c r="M24" s="31" t="s">
        <v>13</v>
      </c>
      <c r="N24" s="203"/>
    </row>
    <row r="25" spans="1:14" ht="34" x14ac:dyDescent="0.2">
      <c r="A25" s="284">
        <v>24</v>
      </c>
      <c r="B25" s="64" t="s">
        <v>597</v>
      </c>
      <c r="C25" s="64" t="s">
        <v>0</v>
      </c>
      <c r="D25" s="64" t="s">
        <v>323</v>
      </c>
      <c r="E25" s="31" t="s">
        <v>549</v>
      </c>
      <c r="F25" s="31" t="s">
        <v>13</v>
      </c>
      <c r="G25" s="64" t="s">
        <v>7</v>
      </c>
      <c r="H25" s="31" t="s">
        <v>309</v>
      </c>
      <c r="I25" s="64" t="s">
        <v>64</v>
      </c>
      <c r="J25" s="63" t="s">
        <v>13</v>
      </c>
      <c r="K25" s="63" t="s">
        <v>310</v>
      </c>
      <c r="L25" s="63" t="s">
        <v>311</v>
      </c>
      <c r="M25" s="31" t="s">
        <v>13</v>
      </c>
      <c r="N25" s="203"/>
    </row>
    <row r="26" spans="1:14" s="136" customFormat="1" ht="103" customHeight="1" x14ac:dyDescent="0.2">
      <c r="A26" s="284">
        <v>25</v>
      </c>
      <c r="B26" s="64" t="s">
        <v>597</v>
      </c>
      <c r="C26" s="64" t="s">
        <v>0</v>
      </c>
      <c r="D26" s="64" t="s">
        <v>323</v>
      </c>
      <c r="E26" s="31" t="s">
        <v>550</v>
      </c>
      <c r="F26" s="31" t="s">
        <v>13</v>
      </c>
      <c r="G26" s="64" t="s">
        <v>7</v>
      </c>
      <c r="H26" s="31" t="s">
        <v>312</v>
      </c>
      <c r="I26" s="64" t="s">
        <v>64</v>
      </c>
      <c r="J26" s="63" t="s">
        <v>13</v>
      </c>
      <c r="K26" s="63" t="s">
        <v>313</v>
      </c>
      <c r="L26" s="63" t="s">
        <v>314</v>
      </c>
      <c r="M26" s="31" t="s">
        <v>13</v>
      </c>
      <c r="N26" s="203"/>
    </row>
    <row r="27" spans="1:14" s="136" customFormat="1" ht="53" customHeight="1" x14ac:dyDescent="0.2">
      <c r="A27" s="284">
        <v>26</v>
      </c>
      <c r="B27" s="64" t="s">
        <v>597</v>
      </c>
      <c r="C27" s="64" t="s">
        <v>0</v>
      </c>
      <c r="D27" s="64" t="s">
        <v>324</v>
      </c>
      <c r="E27" s="31" t="s">
        <v>551</v>
      </c>
      <c r="F27" s="31" t="s">
        <v>13</v>
      </c>
      <c r="G27" s="64" t="s">
        <v>7</v>
      </c>
      <c r="H27" s="31" t="s">
        <v>43</v>
      </c>
      <c r="I27" s="64" t="s">
        <v>63</v>
      </c>
      <c r="J27" s="167" t="s">
        <v>307</v>
      </c>
      <c r="K27" s="63" t="s">
        <v>13</v>
      </c>
      <c r="L27" s="63" t="s">
        <v>308</v>
      </c>
      <c r="M27" s="31" t="s">
        <v>13</v>
      </c>
      <c r="N27" s="203"/>
    </row>
  </sheetData>
  <autoFilter ref="A1:M27" xr:uid="{549BCFDF-DABA-BA42-80F1-81C1CB1B2DB1}"/>
  <mergeCells count="1">
    <mergeCell ref="J2:M3"/>
  </mergeCells>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D8519-3285-BA43-A7F7-BF394820F338}">
  <sheetPr>
    <tabColor theme="7" tint="0.59999389629810485"/>
  </sheetPr>
  <dimension ref="A1:M33"/>
  <sheetViews>
    <sheetView zoomScaleNormal="100" workbookViewId="0">
      <selection activeCell="C4" sqref="C4"/>
    </sheetView>
  </sheetViews>
  <sheetFormatPr baseColWidth="10" defaultRowHeight="16" x14ac:dyDescent="0.2"/>
  <cols>
    <col min="1" max="1" width="10.83203125" style="403"/>
    <col min="2" max="2" width="11.6640625" style="359" customWidth="1"/>
    <col min="3" max="3" width="23" style="359" customWidth="1"/>
    <col min="4" max="4" width="25" style="136" customWidth="1"/>
    <col min="5" max="5" width="91.5" style="1" customWidth="1"/>
    <col min="6" max="7" width="17.1640625" style="359" customWidth="1"/>
    <col min="8" max="8" width="37.83203125" style="359" customWidth="1"/>
    <col min="9" max="9" width="12.83203125" style="1" customWidth="1"/>
    <col min="10" max="12" width="35.83203125" style="1" customWidth="1"/>
    <col min="13" max="13" width="40.33203125" customWidth="1"/>
  </cols>
  <sheetData>
    <row r="1" spans="1:13" ht="17" x14ac:dyDescent="0.2">
      <c r="A1" s="283" t="s">
        <v>660</v>
      </c>
      <c r="B1" s="201" t="s">
        <v>525</v>
      </c>
      <c r="C1" s="201" t="s">
        <v>3</v>
      </c>
      <c r="D1" s="201" t="s">
        <v>2</v>
      </c>
      <c r="E1" s="201" t="s">
        <v>5</v>
      </c>
      <c r="F1" s="201" t="s">
        <v>12</v>
      </c>
      <c r="G1" s="201" t="s">
        <v>6</v>
      </c>
      <c r="H1" s="201" t="s">
        <v>7</v>
      </c>
      <c r="I1" s="201" t="s">
        <v>8</v>
      </c>
      <c r="J1" s="201" t="s">
        <v>9</v>
      </c>
      <c r="K1" s="201" t="s">
        <v>10</v>
      </c>
      <c r="L1" s="201" t="s">
        <v>11</v>
      </c>
      <c r="M1" s="201" t="s">
        <v>62</v>
      </c>
    </row>
    <row r="2" spans="1:13" ht="45" customHeight="1" x14ac:dyDescent="0.2">
      <c r="A2" s="146">
        <v>1</v>
      </c>
      <c r="B2" s="146" t="s">
        <v>13</v>
      </c>
      <c r="C2" s="146" t="s">
        <v>20</v>
      </c>
      <c r="D2" s="16" t="s">
        <v>13</v>
      </c>
      <c r="E2" s="15" t="s">
        <v>661</v>
      </c>
      <c r="F2" s="16" t="s">
        <v>13</v>
      </c>
      <c r="G2" s="146" t="s">
        <v>59</v>
      </c>
      <c r="H2" s="15"/>
      <c r="I2" s="145" t="s">
        <v>13</v>
      </c>
      <c r="J2" s="470" t="s">
        <v>344</v>
      </c>
      <c r="K2" s="470"/>
      <c r="L2" s="470"/>
      <c r="M2" s="470"/>
    </row>
    <row r="3" spans="1:13" ht="48" customHeight="1" x14ac:dyDescent="0.2">
      <c r="A3" s="146">
        <v>2</v>
      </c>
      <c r="B3" s="146" t="s">
        <v>13</v>
      </c>
      <c r="C3" s="146" t="s">
        <v>20</v>
      </c>
      <c r="D3" s="16" t="s">
        <v>13</v>
      </c>
      <c r="E3" s="15" t="s">
        <v>662</v>
      </c>
      <c r="F3" s="16" t="s">
        <v>13</v>
      </c>
      <c r="G3" s="146" t="s">
        <v>59</v>
      </c>
      <c r="H3" s="15"/>
      <c r="I3" s="145" t="s">
        <v>13</v>
      </c>
      <c r="J3" s="470"/>
      <c r="K3" s="470"/>
      <c r="L3" s="470"/>
      <c r="M3" s="470"/>
    </row>
    <row r="4" spans="1:13" s="26" customFormat="1" ht="46" customHeight="1" x14ac:dyDescent="0.2">
      <c r="A4" s="146">
        <v>3</v>
      </c>
      <c r="B4" s="146" t="s">
        <v>936</v>
      </c>
      <c r="C4" s="146" t="s">
        <v>0</v>
      </c>
      <c r="D4" s="16" t="s">
        <v>13</v>
      </c>
      <c r="E4" s="15" t="s">
        <v>537</v>
      </c>
      <c r="F4" s="16" t="s">
        <v>13</v>
      </c>
      <c r="G4" s="146" t="s">
        <v>7</v>
      </c>
      <c r="H4" s="15" t="s">
        <v>1062</v>
      </c>
      <c r="I4" s="392"/>
      <c r="J4" s="380"/>
      <c r="K4" s="380"/>
      <c r="L4" s="380"/>
      <c r="M4" s="369"/>
    </row>
    <row r="5" spans="1:13" s="151" customFormat="1" ht="65" customHeight="1" x14ac:dyDescent="0.2">
      <c r="A5" s="146">
        <v>4</v>
      </c>
      <c r="B5" s="146" t="s">
        <v>937</v>
      </c>
      <c r="C5" s="146" t="s">
        <v>0</v>
      </c>
      <c r="D5" s="16" t="s">
        <v>321</v>
      </c>
      <c r="E5" s="15" t="s">
        <v>1063</v>
      </c>
      <c r="F5" s="16"/>
      <c r="G5" s="146"/>
      <c r="H5" s="15" t="s">
        <v>1112</v>
      </c>
      <c r="I5" s="392"/>
      <c r="J5" s="380"/>
      <c r="K5" s="380"/>
      <c r="L5" s="380"/>
      <c r="M5" s="380"/>
    </row>
    <row r="6" spans="1:13" ht="62" customHeight="1" x14ac:dyDescent="0.2">
      <c r="A6" s="146">
        <v>5</v>
      </c>
      <c r="B6" s="146" t="s">
        <v>936</v>
      </c>
      <c r="C6" s="146" t="s">
        <v>0</v>
      </c>
      <c r="D6" s="16" t="s">
        <v>321</v>
      </c>
      <c r="E6" s="15" t="s">
        <v>539</v>
      </c>
      <c r="F6" s="16" t="s">
        <v>13</v>
      </c>
      <c r="G6" s="146" t="s">
        <v>727</v>
      </c>
      <c r="H6" s="15" t="s">
        <v>1064</v>
      </c>
      <c r="I6" s="392"/>
      <c r="J6" s="380"/>
      <c r="K6" s="380"/>
      <c r="L6" s="380"/>
      <c r="M6" s="369"/>
    </row>
    <row r="7" spans="1:13" ht="22" customHeight="1" x14ac:dyDescent="0.2">
      <c r="A7" s="146">
        <v>6</v>
      </c>
      <c r="B7" s="146" t="s">
        <v>937</v>
      </c>
      <c r="C7" s="146" t="s">
        <v>0</v>
      </c>
      <c r="D7" s="16" t="s">
        <v>321</v>
      </c>
      <c r="E7" s="15" t="s">
        <v>1065</v>
      </c>
      <c r="F7" s="16"/>
      <c r="G7" s="146" t="s">
        <v>61</v>
      </c>
      <c r="H7" s="15"/>
      <c r="I7" s="392"/>
      <c r="J7" s="380"/>
      <c r="K7" s="380"/>
      <c r="L7" s="380"/>
      <c r="M7" s="369"/>
    </row>
    <row r="8" spans="1:13" ht="44" customHeight="1" x14ac:dyDescent="0.2">
      <c r="A8" s="146">
        <v>7</v>
      </c>
      <c r="B8" s="146" t="s">
        <v>936</v>
      </c>
      <c r="C8" s="146" t="s">
        <v>0</v>
      </c>
      <c r="D8" s="16" t="s">
        <v>320</v>
      </c>
      <c r="E8" s="15" t="s">
        <v>541</v>
      </c>
      <c r="F8" s="16" t="s">
        <v>13</v>
      </c>
      <c r="G8" s="146" t="s">
        <v>7</v>
      </c>
      <c r="H8" s="15" t="s">
        <v>1066</v>
      </c>
      <c r="I8" s="392"/>
      <c r="J8" s="380"/>
      <c r="K8" s="380"/>
      <c r="L8" s="380"/>
      <c r="M8" s="369"/>
    </row>
    <row r="9" spans="1:13" ht="23" customHeight="1" x14ac:dyDescent="0.2">
      <c r="A9" s="146">
        <v>8</v>
      </c>
      <c r="B9" s="146" t="s">
        <v>936</v>
      </c>
      <c r="C9" s="146" t="s">
        <v>0</v>
      </c>
      <c r="D9" s="16" t="s">
        <v>320</v>
      </c>
      <c r="E9" s="15" t="s">
        <v>546</v>
      </c>
      <c r="F9" s="16" t="s">
        <v>13</v>
      </c>
      <c r="G9" s="146" t="s">
        <v>61</v>
      </c>
      <c r="H9" s="15" t="s">
        <v>13</v>
      </c>
      <c r="I9" s="392"/>
      <c r="J9" s="380"/>
      <c r="K9" s="404"/>
      <c r="L9" s="380"/>
      <c r="M9" s="369"/>
    </row>
    <row r="10" spans="1:13" s="195" customFormat="1" ht="85" x14ac:dyDescent="0.2">
      <c r="A10" s="146">
        <v>9</v>
      </c>
      <c r="B10" s="146" t="s">
        <v>936</v>
      </c>
      <c r="C10" s="146" t="s">
        <v>0</v>
      </c>
      <c r="D10" s="16" t="s">
        <v>320</v>
      </c>
      <c r="E10" s="15" t="s">
        <v>547</v>
      </c>
      <c r="F10" s="16" t="s">
        <v>13</v>
      </c>
      <c r="G10" s="146" t="s">
        <v>727</v>
      </c>
      <c r="H10" s="15" t="s">
        <v>1067</v>
      </c>
      <c r="I10" s="405"/>
      <c r="J10" s="406"/>
      <c r="K10" s="407"/>
      <c r="L10" s="406"/>
      <c r="M10" s="379"/>
    </row>
    <row r="11" spans="1:13" s="195" customFormat="1" ht="66" customHeight="1" x14ac:dyDescent="0.2">
      <c r="A11" s="146">
        <v>10</v>
      </c>
      <c r="B11" s="146" t="s">
        <v>936</v>
      </c>
      <c r="C11" s="146" t="s">
        <v>0</v>
      </c>
      <c r="D11" s="16" t="s">
        <v>320</v>
      </c>
      <c r="E11" s="15" t="s">
        <v>535</v>
      </c>
      <c r="F11" s="16" t="s">
        <v>13</v>
      </c>
      <c r="G11" s="146" t="s">
        <v>61</v>
      </c>
      <c r="H11" s="15" t="s">
        <v>13</v>
      </c>
      <c r="I11" s="405"/>
      <c r="J11" s="379"/>
      <c r="K11" s="379"/>
      <c r="L11" s="379"/>
      <c r="M11" s="379"/>
    </row>
    <row r="12" spans="1:13" ht="36" customHeight="1" x14ac:dyDescent="0.2">
      <c r="A12" s="146">
        <v>11</v>
      </c>
      <c r="B12" s="146" t="s">
        <v>936</v>
      </c>
      <c r="C12" s="146" t="s">
        <v>0</v>
      </c>
      <c r="D12" s="16" t="s">
        <v>319</v>
      </c>
      <c r="E12" s="15" t="s">
        <v>540</v>
      </c>
      <c r="F12" s="16" t="s">
        <v>13</v>
      </c>
      <c r="G12" s="146" t="s">
        <v>7</v>
      </c>
      <c r="H12" s="15" t="s">
        <v>290</v>
      </c>
      <c r="I12" s="392"/>
      <c r="J12" s="380"/>
      <c r="K12" s="398"/>
      <c r="L12" s="369"/>
      <c r="M12" s="369"/>
    </row>
    <row r="13" spans="1:13" s="151" customFormat="1" ht="85" x14ac:dyDescent="0.2">
      <c r="A13" s="146">
        <v>12</v>
      </c>
      <c r="B13" s="146" t="s">
        <v>936</v>
      </c>
      <c r="C13" s="146" t="s">
        <v>0</v>
      </c>
      <c r="D13" s="16" t="s">
        <v>320</v>
      </c>
      <c r="E13" s="15" t="s">
        <v>517</v>
      </c>
      <c r="F13" s="16" t="s">
        <v>13</v>
      </c>
      <c r="G13" s="146" t="s">
        <v>727</v>
      </c>
      <c r="H13" s="15" t="s">
        <v>39</v>
      </c>
      <c r="I13" s="392"/>
      <c r="J13" s="380"/>
      <c r="K13" s="380"/>
      <c r="L13" s="380"/>
      <c r="M13" s="369"/>
    </row>
    <row r="14" spans="1:13" ht="51" x14ac:dyDescent="0.2">
      <c r="A14" s="146">
        <v>13</v>
      </c>
      <c r="B14" s="146" t="s">
        <v>936</v>
      </c>
      <c r="C14" s="146" t="s">
        <v>0</v>
      </c>
      <c r="D14" s="16" t="s">
        <v>320</v>
      </c>
      <c r="E14" s="15" t="s">
        <v>543</v>
      </c>
      <c r="F14" s="16" t="s">
        <v>13</v>
      </c>
      <c r="G14" s="146" t="s">
        <v>7</v>
      </c>
      <c r="H14" s="15" t="s">
        <v>42</v>
      </c>
      <c r="I14" s="392"/>
      <c r="J14" s="380"/>
      <c r="K14" s="380"/>
      <c r="L14" s="380"/>
      <c r="M14" s="369"/>
    </row>
    <row r="15" spans="1:13" ht="102" x14ac:dyDescent="0.2">
      <c r="A15" s="146">
        <v>14</v>
      </c>
      <c r="B15" s="146" t="s">
        <v>937</v>
      </c>
      <c r="C15" s="146" t="s">
        <v>0</v>
      </c>
      <c r="D15" s="16" t="s">
        <v>979</v>
      </c>
      <c r="E15" s="15" t="s">
        <v>1068</v>
      </c>
      <c r="F15" s="16"/>
      <c r="G15" s="146" t="s">
        <v>7</v>
      </c>
      <c r="H15" s="15" t="s">
        <v>1069</v>
      </c>
      <c r="I15" s="392"/>
      <c r="J15" s="380"/>
      <c r="K15" s="380"/>
      <c r="L15" s="380"/>
      <c r="M15" s="369"/>
    </row>
    <row r="16" spans="1:13" ht="204" x14ac:dyDescent="0.2">
      <c r="A16" s="146">
        <v>15</v>
      </c>
      <c r="B16" s="146" t="s">
        <v>937</v>
      </c>
      <c r="C16" s="146" t="s">
        <v>0</v>
      </c>
      <c r="D16" s="16" t="s">
        <v>979</v>
      </c>
      <c r="E16" s="15" t="s">
        <v>1070</v>
      </c>
      <c r="F16" s="16"/>
      <c r="G16" s="146" t="s">
        <v>727</v>
      </c>
      <c r="H16" s="15" t="s">
        <v>1071</v>
      </c>
      <c r="I16" s="392"/>
      <c r="J16" s="369"/>
      <c r="K16" s="369"/>
      <c r="L16" s="369"/>
      <c r="M16" s="369"/>
    </row>
    <row r="17" spans="1:13" ht="102" x14ac:dyDescent="0.2">
      <c r="A17" s="146">
        <v>16</v>
      </c>
      <c r="B17" s="146" t="s">
        <v>937</v>
      </c>
      <c r="C17" s="146" t="s">
        <v>0</v>
      </c>
      <c r="D17" s="16" t="s">
        <v>979</v>
      </c>
      <c r="E17" s="15" t="s">
        <v>1072</v>
      </c>
      <c r="F17" s="16"/>
      <c r="G17" s="146" t="s">
        <v>7</v>
      </c>
      <c r="H17" s="15" t="s">
        <v>1073</v>
      </c>
      <c r="I17" s="392"/>
      <c r="J17" s="369"/>
      <c r="K17" s="369"/>
      <c r="L17" s="369"/>
      <c r="M17" s="369"/>
    </row>
    <row r="18" spans="1:13" ht="17" x14ac:dyDescent="0.2">
      <c r="A18" s="146">
        <v>17</v>
      </c>
      <c r="B18" s="146" t="s">
        <v>937</v>
      </c>
      <c r="C18" s="146" t="s">
        <v>0</v>
      </c>
      <c r="D18" s="16" t="s">
        <v>979</v>
      </c>
      <c r="E18" s="15" t="s">
        <v>1074</v>
      </c>
      <c r="F18" s="16"/>
      <c r="G18" s="146" t="s">
        <v>61</v>
      </c>
      <c r="H18" s="15"/>
      <c r="I18" s="392"/>
      <c r="J18" s="380"/>
      <c r="K18" s="380"/>
      <c r="L18" s="380"/>
      <c r="M18" s="369"/>
    </row>
    <row r="19" spans="1:13" s="195" customFormat="1" ht="102" x14ac:dyDescent="0.2">
      <c r="A19" s="146">
        <v>18</v>
      </c>
      <c r="B19" s="146" t="s">
        <v>937</v>
      </c>
      <c r="C19" s="146" t="s">
        <v>0</v>
      </c>
      <c r="D19" s="16" t="s">
        <v>322</v>
      </c>
      <c r="E19" s="15" t="s">
        <v>1075</v>
      </c>
      <c r="F19" s="16"/>
      <c r="G19" s="146" t="s">
        <v>7</v>
      </c>
      <c r="H19" s="15" t="s">
        <v>1076</v>
      </c>
      <c r="I19" s="405"/>
      <c r="J19" s="381"/>
      <c r="K19" s="381"/>
      <c r="L19" s="381"/>
      <c r="M19" s="379"/>
    </row>
    <row r="20" spans="1:13" ht="44" customHeight="1" x14ac:dyDescent="0.2">
      <c r="A20" s="146">
        <v>19</v>
      </c>
      <c r="B20" s="146" t="s">
        <v>937</v>
      </c>
      <c r="C20" s="146" t="s">
        <v>0</v>
      </c>
      <c r="D20" s="16" t="s">
        <v>322</v>
      </c>
      <c r="E20" s="15" t="s">
        <v>1077</v>
      </c>
      <c r="F20" s="16"/>
      <c r="G20" s="146" t="s">
        <v>727</v>
      </c>
      <c r="H20" s="15" t="s">
        <v>1078</v>
      </c>
      <c r="I20" s="392"/>
      <c r="J20" s="380"/>
      <c r="K20" s="380"/>
      <c r="L20" s="380"/>
      <c r="M20" s="369"/>
    </row>
    <row r="21" spans="1:13" s="195" customFormat="1" ht="41" customHeight="1" x14ac:dyDescent="0.2">
      <c r="A21" s="146">
        <v>20</v>
      </c>
      <c r="B21" s="146" t="s">
        <v>937</v>
      </c>
      <c r="C21" s="146" t="s">
        <v>0</v>
      </c>
      <c r="D21" s="16" t="s">
        <v>322</v>
      </c>
      <c r="E21" s="15" t="s">
        <v>1079</v>
      </c>
      <c r="F21" s="16"/>
      <c r="G21" s="146" t="s">
        <v>727</v>
      </c>
      <c r="H21" s="15" t="s">
        <v>1113</v>
      </c>
      <c r="I21" s="405"/>
      <c r="J21" s="381"/>
      <c r="K21" s="381"/>
      <c r="L21" s="381"/>
      <c r="M21" s="379"/>
    </row>
    <row r="22" spans="1:13" s="195" customFormat="1" ht="42" customHeight="1" x14ac:dyDescent="0.2">
      <c r="A22" s="146">
        <v>21</v>
      </c>
      <c r="B22" s="146" t="s">
        <v>937</v>
      </c>
      <c r="C22" s="146" t="s">
        <v>0</v>
      </c>
      <c r="D22" s="16" t="s">
        <v>322</v>
      </c>
      <c r="E22" s="15" t="s">
        <v>1080</v>
      </c>
      <c r="F22" s="16"/>
      <c r="G22" s="146" t="s">
        <v>727</v>
      </c>
      <c r="H22" s="15" t="s">
        <v>1081</v>
      </c>
      <c r="I22" s="405"/>
      <c r="J22" s="381"/>
      <c r="K22" s="381"/>
      <c r="L22" s="381"/>
      <c r="M22" s="379"/>
    </row>
    <row r="23" spans="1:13" ht="51" x14ac:dyDescent="0.2">
      <c r="A23" s="146">
        <v>22</v>
      </c>
      <c r="B23" s="146" t="s">
        <v>936</v>
      </c>
      <c r="C23" s="146" t="s">
        <v>0</v>
      </c>
      <c r="D23" s="16" t="s">
        <v>324</v>
      </c>
      <c r="E23" s="15" t="s">
        <v>554</v>
      </c>
      <c r="F23" s="16" t="s">
        <v>13</v>
      </c>
      <c r="G23" s="146" t="s">
        <v>7</v>
      </c>
      <c r="H23" s="15" t="s">
        <v>315</v>
      </c>
      <c r="I23" s="392"/>
      <c r="J23" s="380"/>
      <c r="K23" s="380"/>
      <c r="L23" s="380"/>
      <c r="M23" s="369"/>
    </row>
    <row r="24" spans="1:13" ht="187" x14ac:dyDescent="0.2">
      <c r="A24" s="146">
        <v>23</v>
      </c>
      <c r="B24" s="146" t="s">
        <v>937</v>
      </c>
      <c r="C24" s="146" t="s">
        <v>0</v>
      </c>
      <c r="D24" s="16" t="s">
        <v>324</v>
      </c>
      <c r="E24" s="15" t="s">
        <v>952</v>
      </c>
      <c r="F24" s="16" t="s">
        <v>13</v>
      </c>
      <c r="G24" s="146" t="s">
        <v>727</v>
      </c>
      <c r="H24" s="15" t="s">
        <v>1082</v>
      </c>
      <c r="I24" s="392"/>
      <c r="J24" s="369"/>
      <c r="K24" s="380"/>
      <c r="L24" s="369"/>
      <c r="M24" s="369"/>
    </row>
    <row r="25" spans="1:13" ht="119" x14ac:dyDescent="0.2">
      <c r="A25" s="146">
        <v>24</v>
      </c>
      <c r="B25" s="146" t="s">
        <v>937</v>
      </c>
      <c r="C25" s="146" t="s">
        <v>0</v>
      </c>
      <c r="D25" s="16" t="s">
        <v>324</v>
      </c>
      <c r="E25" s="15" t="s">
        <v>1083</v>
      </c>
      <c r="F25" s="16" t="s">
        <v>13</v>
      </c>
      <c r="G25" s="146" t="s">
        <v>727</v>
      </c>
      <c r="H25" s="15" t="s">
        <v>1084</v>
      </c>
      <c r="I25" s="392"/>
      <c r="J25" s="380"/>
      <c r="K25" s="380"/>
      <c r="L25" s="380"/>
      <c r="M25" s="369"/>
    </row>
    <row r="26" spans="1:13" s="136" customFormat="1" ht="103" customHeight="1" x14ac:dyDescent="0.2">
      <c r="A26" s="146">
        <v>25</v>
      </c>
      <c r="B26" s="146" t="s">
        <v>937</v>
      </c>
      <c r="C26" s="146" t="s">
        <v>0</v>
      </c>
      <c r="D26" s="16" t="s">
        <v>324</v>
      </c>
      <c r="E26" s="15" t="s">
        <v>1085</v>
      </c>
      <c r="F26" s="16" t="s">
        <v>13</v>
      </c>
      <c r="G26" s="146" t="s">
        <v>727</v>
      </c>
      <c r="H26" s="15" t="s">
        <v>1086</v>
      </c>
      <c r="I26" s="392"/>
      <c r="J26" s="380"/>
      <c r="K26" s="380"/>
      <c r="L26" s="380"/>
      <c r="M26" s="369"/>
    </row>
    <row r="27" spans="1:13" s="136" customFormat="1" ht="53" customHeight="1" x14ac:dyDescent="0.2">
      <c r="A27" s="146">
        <v>26</v>
      </c>
      <c r="B27" s="146" t="s">
        <v>937</v>
      </c>
      <c r="C27" s="146" t="s">
        <v>0</v>
      </c>
      <c r="D27" s="16" t="s">
        <v>324</v>
      </c>
      <c r="E27" s="15" t="s">
        <v>1087</v>
      </c>
      <c r="F27" s="16"/>
      <c r="G27" s="146" t="s">
        <v>727</v>
      </c>
      <c r="H27" s="15" t="s">
        <v>1088</v>
      </c>
      <c r="I27" s="392"/>
      <c r="J27" s="408"/>
      <c r="K27" s="380"/>
      <c r="L27" s="380"/>
      <c r="M27" s="369"/>
    </row>
    <row r="28" spans="1:13" ht="17" x14ac:dyDescent="0.2">
      <c r="A28" s="146">
        <v>27</v>
      </c>
      <c r="B28" s="146" t="s">
        <v>937</v>
      </c>
      <c r="C28" s="146" t="s">
        <v>0</v>
      </c>
      <c r="D28" s="16" t="s">
        <v>324</v>
      </c>
      <c r="E28" s="15" t="s">
        <v>1089</v>
      </c>
      <c r="F28" s="16"/>
      <c r="G28" s="146" t="s">
        <v>61</v>
      </c>
      <c r="H28" s="15"/>
      <c r="I28" s="376"/>
      <c r="J28" s="376"/>
      <c r="K28" s="376"/>
      <c r="L28" s="376"/>
      <c r="M28" s="409"/>
    </row>
    <row r="29" spans="1:13" ht="102" x14ac:dyDescent="0.2">
      <c r="A29" s="146">
        <v>28</v>
      </c>
      <c r="B29" s="146" t="s">
        <v>937</v>
      </c>
      <c r="C29" s="146"/>
      <c r="D29" s="16" t="s">
        <v>324</v>
      </c>
      <c r="E29" s="15" t="s">
        <v>1090</v>
      </c>
      <c r="F29" s="16"/>
      <c r="G29" s="146" t="s">
        <v>7</v>
      </c>
      <c r="H29" s="15" t="s">
        <v>1091</v>
      </c>
      <c r="I29" s="376"/>
      <c r="J29" s="376"/>
      <c r="K29" s="376"/>
      <c r="L29" s="376"/>
      <c r="M29" s="409"/>
    </row>
    <row r="30" spans="1:13" ht="17" x14ac:dyDescent="0.2">
      <c r="A30" s="146">
        <v>29</v>
      </c>
      <c r="B30" s="146" t="s">
        <v>937</v>
      </c>
      <c r="C30" s="146" t="s">
        <v>0</v>
      </c>
      <c r="D30" s="16" t="s">
        <v>323</v>
      </c>
      <c r="E30" s="15" t="s">
        <v>1092</v>
      </c>
      <c r="F30" s="16"/>
      <c r="G30" s="146" t="s">
        <v>61</v>
      </c>
      <c r="H30" s="15"/>
      <c r="I30" s="376"/>
      <c r="J30" s="376"/>
      <c r="K30" s="376"/>
      <c r="L30" s="376"/>
      <c r="M30" s="409"/>
    </row>
    <row r="31" spans="1:13" ht="85" x14ac:dyDescent="0.2">
      <c r="A31" s="146">
        <v>30</v>
      </c>
      <c r="B31" s="146" t="s">
        <v>937</v>
      </c>
      <c r="C31" s="146" t="s">
        <v>0</v>
      </c>
      <c r="D31" s="16" t="s">
        <v>323</v>
      </c>
      <c r="E31" s="15" t="s">
        <v>1093</v>
      </c>
      <c r="F31" s="16"/>
      <c r="G31" s="146" t="s">
        <v>7</v>
      </c>
      <c r="H31" s="15" t="s">
        <v>1094</v>
      </c>
      <c r="I31" s="376"/>
      <c r="J31" s="376"/>
      <c r="K31" s="376"/>
      <c r="L31" s="376"/>
      <c r="M31" s="409"/>
    </row>
    <row r="32" spans="1:13" ht="85" x14ac:dyDescent="0.2">
      <c r="A32" s="146">
        <v>31</v>
      </c>
      <c r="B32" s="146" t="s">
        <v>937</v>
      </c>
      <c r="C32" s="146" t="s">
        <v>0</v>
      </c>
      <c r="D32" s="16" t="s">
        <v>323</v>
      </c>
      <c r="E32" s="15" t="s">
        <v>1095</v>
      </c>
      <c r="F32" s="16"/>
      <c r="G32" s="146" t="s">
        <v>7</v>
      </c>
      <c r="H32" s="15" t="s">
        <v>1096</v>
      </c>
      <c r="I32" s="376"/>
      <c r="J32" s="376"/>
      <c r="K32" s="376"/>
      <c r="L32" s="376"/>
      <c r="M32" s="409"/>
    </row>
    <row r="33" spans="1:13" ht="51" x14ac:dyDescent="0.2">
      <c r="A33" s="146">
        <v>32</v>
      </c>
      <c r="B33" s="146" t="s">
        <v>936</v>
      </c>
      <c r="C33" s="146" t="s">
        <v>0</v>
      </c>
      <c r="D33" s="16" t="s">
        <v>323</v>
      </c>
      <c r="E33" s="15" t="s">
        <v>548</v>
      </c>
      <c r="F33" s="16" t="s">
        <v>13</v>
      </c>
      <c r="G33" s="146" t="s">
        <v>7</v>
      </c>
      <c r="H33" s="15" t="s">
        <v>1097</v>
      </c>
      <c r="I33" s="376"/>
      <c r="J33" s="376"/>
      <c r="K33" s="376"/>
      <c r="L33" s="376"/>
      <c r="M33" s="409"/>
    </row>
  </sheetData>
  <autoFilter ref="A1:M27" xr:uid="{549BCFDF-DABA-BA42-80F1-81C1CB1B2DB1}"/>
  <mergeCells count="1">
    <mergeCell ref="J2:M3"/>
  </mergeCells>
  <pageMargins left="0.7" right="0.7" top="0.75" bottom="0.75" header="0.3" footer="0.3"/>
  <pageSetup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370B-59BA-6D4F-941E-CD9979077AE8}">
  <dimension ref="A1:L26"/>
  <sheetViews>
    <sheetView zoomScaleNormal="100" workbookViewId="0">
      <selection activeCell="D8" sqref="D8"/>
    </sheetView>
  </sheetViews>
  <sheetFormatPr baseColWidth="10" defaultRowHeight="16" x14ac:dyDescent="0.2"/>
  <cols>
    <col min="2" max="2" width="24.33203125" customWidth="1"/>
    <col min="3" max="3" width="32" customWidth="1"/>
    <col min="4" max="4" width="72.83203125" style="1" customWidth="1"/>
    <col min="5" max="5" width="33.6640625" customWidth="1"/>
    <col min="6" max="6" width="17.33203125" customWidth="1"/>
    <col min="7" max="7" width="30.1640625" customWidth="1"/>
    <col min="9" max="9" width="28.33203125" customWidth="1"/>
    <col min="10" max="10" width="34.33203125" customWidth="1"/>
    <col min="11" max="11" width="35.6640625" customWidth="1"/>
    <col min="12" max="12" width="34.6640625" customWidth="1"/>
  </cols>
  <sheetData>
    <row r="1" spans="1:12" x14ac:dyDescent="0.2">
      <c r="A1" s="60" t="s">
        <v>409</v>
      </c>
      <c r="B1" s="61" t="s">
        <v>3</v>
      </c>
      <c r="C1" s="61" t="s">
        <v>2</v>
      </c>
      <c r="D1" s="61" t="s">
        <v>5</v>
      </c>
      <c r="E1" s="61" t="s">
        <v>12</v>
      </c>
      <c r="F1" s="61" t="s">
        <v>6</v>
      </c>
      <c r="G1" s="61" t="s">
        <v>7</v>
      </c>
      <c r="H1" s="61" t="s">
        <v>8</v>
      </c>
      <c r="I1" s="61" t="s">
        <v>9</v>
      </c>
      <c r="J1" s="61" t="s">
        <v>10</v>
      </c>
      <c r="K1" s="61" t="s">
        <v>11</v>
      </c>
      <c r="L1" s="61" t="s">
        <v>62</v>
      </c>
    </row>
    <row r="2" spans="1:12" s="26" customFormat="1" ht="17" x14ac:dyDescent="0.2">
      <c r="A2" s="72">
        <v>1</v>
      </c>
      <c r="B2" s="73" t="s">
        <v>20</v>
      </c>
      <c r="C2" s="30" t="s">
        <v>13</v>
      </c>
      <c r="D2" s="76" t="s">
        <v>411</v>
      </c>
      <c r="E2" s="24" t="s">
        <v>13</v>
      </c>
      <c r="F2" s="21"/>
      <c r="G2" s="24" t="s">
        <v>13</v>
      </c>
      <c r="H2" s="24" t="s">
        <v>13</v>
      </c>
      <c r="I2" s="434" t="s">
        <v>414</v>
      </c>
      <c r="J2" s="435"/>
      <c r="K2" s="435"/>
      <c r="L2" s="460"/>
    </row>
    <row r="3" spans="1:12" s="26" customFormat="1" ht="17" x14ac:dyDescent="0.2">
      <c r="A3" s="74">
        <v>2</v>
      </c>
      <c r="B3" s="75" t="s">
        <v>20</v>
      </c>
      <c r="C3" s="30" t="s">
        <v>13</v>
      </c>
      <c r="D3" s="77" t="s">
        <v>412</v>
      </c>
      <c r="E3" s="24" t="s">
        <v>13</v>
      </c>
      <c r="F3" s="30"/>
      <c r="G3" s="24" t="s">
        <v>13</v>
      </c>
      <c r="H3" s="24" t="s">
        <v>13</v>
      </c>
      <c r="I3" s="437"/>
      <c r="J3" s="438"/>
      <c r="K3" s="438"/>
      <c r="L3" s="471"/>
    </row>
    <row r="4" spans="1:12" s="26" customFormat="1" ht="17" x14ac:dyDescent="0.2">
      <c r="A4" s="74">
        <v>3</v>
      </c>
      <c r="B4" s="75" t="s">
        <v>20</v>
      </c>
      <c r="C4" s="30" t="s">
        <v>13</v>
      </c>
      <c r="D4" s="77" t="s">
        <v>413</v>
      </c>
      <c r="E4" s="24" t="s">
        <v>13</v>
      </c>
      <c r="F4" s="30"/>
      <c r="G4" s="24" t="s">
        <v>13</v>
      </c>
      <c r="H4" s="24" t="s">
        <v>13</v>
      </c>
      <c r="I4" s="461"/>
      <c r="J4" s="462"/>
      <c r="K4" s="462"/>
      <c r="L4" s="463"/>
    </row>
    <row r="5" spans="1:12" x14ac:dyDescent="0.2">
      <c r="A5" s="72">
        <v>4</v>
      </c>
      <c r="B5" s="66" t="s">
        <v>415</v>
      </c>
      <c r="C5" s="66" t="s">
        <v>13</v>
      </c>
      <c r="D5" s="70" t="s">
        <v>416</v>
      </c>
      <c r="E5" s="38" t="s">
        <v>13</v>
      </c>
      <c r="F5" s="66" t="s">
        <v>59</v>
      </c>
      <c r="G5" s="38"/>
      <c r="H5" s="71"/>
      <c r="I5" s="71"/>
      <c r="J5" s="71"/>
      <c r="K5" s="71"/>
      <c r="L5" s="71"/>
    </row>
    <row r="6" spans="1:12" ht="34" x14ac:dyDescent="0.2">
      <c r="A6" s="74">
        <v>5</v>
      </c>
      <c r="B6" s="30" t="s">
        <v>0</v>
      </c>
      <c r="C6" s="62" t="s">
        <v>319</v>
      </c>
      <c r="D6" s="70" t="s">
        <v>417</v>
      </c>
      <c r="E6" s="24" t="s">
        <v>13</v>
      </c>
      <c r="F6" s="30" t="s">
        <v>61</v>
      </c>
      <c r="G6" s="24"/>
      <c r="H6" s="30" t="s">
        <v>64</v>
      </c>
      <c r="I6" s="24" t="s">
        <v>67</v>
      </c>
      <c r="J6" s="57" t="s">
        <v>66</v>
      </c>
      <c r="K6" s="24" t="s">
        <v>122</v>
      </c>
      <c r="L6" s="24" t="s">
        <v>13</v>
      </c>
    </row>
    <row r="7" spans="1:12" ht="34" x14ac:dyDescent="0.2">
      <c r="A7" s="74">
        <v>6</v>
      </c>
      <c r="B7" s="30" t="s">
        <v>0</v>
      </c>
      <c r="C7" s="62" t="s">
        <v>320</v>
      </c>
      <c r="D7" s="70" t="s">
        <v>418</v>
      </c>
      <c r="E7" s="24" t="s">
        <v>13</v>
      </c>
      <c r="F7" s="30" t="s">
        <v>7</v>
      </c>
      <c r="G7" s="31" t="s">
        <v>36</v>
      </c>
      <c r="H7" s="30" t="s">
        <v>64</v>
      </c>
      <c r="I7" s="24" t="s">
        <v>86</v>
      </c>
      <c r="J7" s="24" t="s">
        <v>13</v>
      </c>
      <c r="K7" s="24" t="s">
        <v>85</v>
      </c>
      <c r="L7" s="24" t="s">
        <v>13</v>
      </c>
    </row>
    <row r="8" spans="1:12" s="26" customFormat="1" ht="68" x14ac:dyDescent="0.2">
      <c r="A8" s="72">
        <v>7</v>
      </c>
      <c r="B8" s="66" t="s">
        <v>0</v>
      </c>
      <c r="C8" s="92" t="s">
        <v>323</v>
      </c>
      <c r="D8" s="70" t="s">
        <v>113</v>
      </c>
      <c r="E8" s="38" t="s">
        <v>292</v>
      </c>
      <c r="F8" s="66" t="s">
        <v>7</v>
      </c>
      <c r="G8" s="67" t="s">
        <v>114</v>
      </c>
      <c r="H8" s="66" t="s">
        <v>64</v>
      </c>
      <c r="I8" s="68" t="s">
        <v>132</v>
      </c>
      <c r="J8" s="69" t="s">
        <v>131</v>
      </c>
      <c r="K8" s="68" t="s">
        <v>130</v>
      </c>
      <c r="L8" s="38" t="s">
        <v>13</v>
      </c>
    </row>
    <row r="9" spans="1:12" ht="85" x14ac:dyDescent="0.2">
      <c r="A9" s="74">
        <v>8</v>
      </c>
      <c r="B9" s="30" t="s">
        <v>0</v>
      </c>
      <c r="C9" s="62" t="s">
        <v>320</v>
      </c>
      <c r="D9" s="70" t="s">
        <v>419</v>
      </c>
      <c r="E9" s="24" t="s">
        <v>38</v>
      </c>
      <c r="F9" s="30" t="s">
        <v>89</v>
      </c>
      <c r="G9" s="91" t="s">
        <v>442</v>
      </c>
      <c r="H9" s="30" t="s">
        <v>58</v>
      </c>
      <c r="I9" s="24" t="s">
        <v>13</v>
      </c>
      <c r="J9" s="24" t="s">
        <v>13</v>
      </c>
      <c r="K9" s="24" t="s">
        <v>13</v>
      </c>
      <c r="L9" s="24" t="s">
        <v>13</v>
      </c>
    </row>
    <row r="10" spans="1:12" ht="68" x14ac:dyDescent="0.2">
      <c r="A10" s="74">
        <v>9</v>
      </c>
      <c r="B10" s="30" t="s">
        <v>0</v>
      </c>
      <c r="C10" s="62" t="s">
        <v>320</v>
      </c>
      <c r="D10" s="78" t="s">
        <v>420</v>
      </c>
      <c r="E10" s="24" t="s">
        <v>13</v>
      </c>
      <c r="F10" s="30" t="s">
        <v>7</v>
      </c>
      <c r="G10" s="31" t="s">
        <v>357</v>
      </c>
      <c r="H10" s="30" t="s">
        <v>63</v>
      </c>
      <c r="I10" s="32" t="s">
        <v>360</v>
      </c>
      <c r="J10" s="32" t="s">
        <v>359</v>
      </c>
      <c r="K10" s="32" t="s">
        <v>358</v>
      </c>
      <c r="L10" s="24" t="s">
        <v>13</v>
      </c>
    </row>
    <row r="11" spans="1:12" ht="68" x14ac:dyDescent="0.2">
      <c r="A11" s="72">
        <v>10</v>
      </c>
      <c r="B11" s="30" t="s">
        <v>0</v>
      </c>
      <c r="C11" s="62" t="s">
        <v>320</v>
      </c>
      <c r="D11" s="78" t="s">
        <v>443</v>
      </c>
      <c r="E11" s="24" t="s">
        <v>31</v>
      </c>
      <c r="F11" s="30" t="s">
        <v>89</v>
      </c>
      <c r="G11" s="31" t="s">
        <v>361</v>
      </c>
      <c r="H11" s="30" t="s">
        <v>63</v>
      </c>
      <c r="I11" s="32" t="s">
        <v>13</v>
      </c>
      <c r="J11" s="63" t="s">
        <v>363</v>
      </c>
      <c r="K11" s="32" t="s">
        <v>362</v>
      </c>
      <c r="L11" s="24" t="s">
        <v>13</v>
      </c>
    </row>
    <row r="12" spans="1:12" ht="34" x14ac:dyDescent="0.2">
      <c r="A12" s="74">
        <v>11</v>
      </c>
      <c r="B12" s="30" t="s">
        <v>0</v>
      </c>
      <c r="C12" s="62" t="s">
        <v>320</v>
      </c>
      <c r="D12" s="70" t="s">
        <v>421</v>
      </c>
      <c r="E12" s="24" t="s">
        <v>13</v>
      </c>
      <c r="F12" s="30" t="s">
        <v>61</v>
      </c>
      <c r="G12" s="31"/>
      <c r="H12" s="30" t="s">
        <v>63</v>
      </c>
      <c r="I12" s="55" t="s">
        <v>68</v>
      </c>
      <c r="J12" s="54" t="s">
        <v>69</v>
      </c>
      <c r="K12" s="24" t="s">
        <v>123</v>
      </c>
      <c r="L12" s="24" t="s">
        <v>13</v>
      </c>
    </row>
    <row r="13" spans="1:12" ht="34" x14ac:dyDescent="0.2">
      <c r="A13" s="74">
        <v>12</v>
      </c>
      <c r="B13" s="30" t="s">
        <v>0</v>
      </c>
      <c r="C13" s="62" t="s">
        <v>320</v>
      </c>
      <c r="D13" s="70" t="s">
        <v>444</v>
      </c>
      <c r="E13" s="24" t="s">
        <v>13</v>
      </c>
      <c r="F13" s="30" t="s">
        <v>61</v>
      </c>
      <c r="G13" s="31"/>
      <c r="H13" s="30" t="s">
        <v>65</v>
      </c>
      <c r="I13" s="55" t="s">
        <v>68</v>
      </c>
      <c r="J13" s="57" t="s">
        <v>340</v>
      </c>
      <c r="K13" s="24" t="s">
        <v>206</v>
      </c>
      <c r="L13" s="24" t="s">
        <v>13</v>
      </c>
    </row>
    <row r="14" spans="1:12" ht="136" x14ac:dyDescent="0.2">
      <c r="A14" s="72">
        <v>13</v>
      </c>
      <c r="B14" s="30" t="s">
        <v>0</v>
      </c>
      <c r="C14" s="62" t="s">
        <v>320</v>
      </c>
      <c r="D14" s="70" t="s">
        <v>445</v>
      </c>
      <c r="E14" s="24" t="s">
        <v>13</v>
      </c>
      <c r="F14" s="30" t="s">
        <v>7</v>
      </c>
      <c r="G14" s="31" t="s">
        <v>230</v>
      </c>
      <c r="H14" s="30" t="s">
        <v>65</v>
      </c>
      <c r="I14" s="63" t="s">
        <v>239</v>
      </c>
      <c r="J14" s="63" t="s">
        <v>237</v>
      </c>
      <c r="K14" s="63" t="s">
        <v>238</v>
      </c>
      <c r="L14" s="24" t="s">
        <v>13</v>
      </c>
    </row>
    <row r="15" spans="1:12" ht="119" x14ac:dyDescent="0.2">
      <c r="A15" s="74">
        <v>14</v>
      </c>
      <c r="B15" s="30" t="s">
        <v>0</v>
      </c>
      <c r="C15" s="64" t="s">
        <v>320</v>
      </c>
      <c r="D15" s="70" t="s">
        <v>422</v>
      </c>
      <c r="E15" s="24" t="s">
        <v>31</v>
      </c>
      <c r="F15" s="30" t="s">
        <v>89</v>
      </c>
      <c r="G15" s="91" t="s">
        <v>446</v>
      </c>
      <c r="H15" s="30" t="s">
        <v>58</v>
      </c>
      <c r="I15" s="32" t="s">
        <v>13</v>
      </c>
      <c r="J15" s="32" t="s">
        <v>13</v>
      </c>
      <c r="K15" s="32" t="s">
        <v>13</v>
      </c>
      <c r="L15" s="24" t="s">
        <v>13</v>
      </c>
    </row>
    <row r="16" spans="1:12" ht="34" x14ac:dyDescent="0.2">
      <c r="A16" s="74">
        <v>15</v>
      </c>
      <c r="B16" s="30" t="s">
        <v>0</v>
      </c>
      <c r="C16" s="64" t="s">
        <v>320</v>
      </c>
      <c r="D16" s="79" t="s">
        <v>423</v>
      </c>
      <c r="E16" s="24" t="s">
        <v>13</v>
      </c>
      <c r="F16" s="30" t="s">
        <v>7</v>
      </c>
      <c r="G16" s="31" t="s">
        <v>375</v>
      </c>
      <c r="H16" s="30" t="s">
        <v>58</v>
      </c>
      <c r="I16" s="32" t="s">
        <v>13</v>
      </c>
      <c r="J16" s="32" t="s">
        <v>13</v>
      </c>
      <c r="K16" s="32" t="s">
        <v>13</v>
      </c>
      <c r="L16" s="24" t="s">
        <v>13</v>
      </c>
    </row>
    <row r="17" spans="1:12" ht="68" x14ac:dyDescent="0.2">
      <c r="A17" s="72">
        <v>16</v>
      </c>
      <c r="B17" s="30" t="s">
        <v>0</v>
      </c>
      <c r="C17" s="62" t="s">
        <v>322</v>
      </c>
      <c r="D17" s="80" t="s">
        <v>424</v>
      </c>
      <c r="E17" s="24" t="s">
        <v>38</v>
      </c>
      <c r="F17" s="30" t="s">
        <v>70</v>
      </c>
      <c r="G17" s="31" t="s">
        <v>396</v>
      </c>
      <c r="H17" s="30" t="s">
        <v>65</v>
      </c>
      <c r="I17" s="24" t="s">
        <v>13</v>
      </c>
      <c r="J17" s="24" t="s">
        <v>13</v>
      </c>
      <c r="K17" s="24" t="s">
        <v>13</v>
      </c>
      <c r="L17" s="31" t="s">
        <v>400</v>
      </c>
    </row>
    <row r="18" spans="1:12" ht="17" x14ac:dyDescent="0.2">
      <c r="A18" s="74">
        <v>17</v>
      </c>
      <c r="B18" s="30" t="s">
        <v>0</v>
      </c>
      <c r="C18" s="62" t="s">
        <v>322</v>
      </c>
      <c r="D18" s="70" t="s">
        <v>410</v>
      </c>
      <c r="E18" s="24" t="s">
        <v>13</v>
      </c>
      <c r="F18" s="30" t="s">
        <v>61</v>
      </c>
      <c r="G18" s="31"/>
      <c r="H18" s="30" t="s">
        <v>63</v>
      </c>
      <c r="I18" s="32" t="s">
        <v>126</v>
      </c>
      <c r="J18" s="65" t="s">
        <v>205</v>
      </c>
      <c r="K18" s="32" t="s">
        <v>206</v>
      </c>
      <c r="L18" s="31" t="s">
        <v>13</v>
      </c>
    </row>
    <row r="19" spans="1:12" ht="34" x14ac:dyDescent="0.2">
      <c r="A19" s="74">
        <v>18</v>
      </c>
      <c r="B19" s="30" t="s">
        <v>0</v>
      </c>
      <c r="C19" s="64" t="s">
        <v>324</v>
      </c>
      <c r="D19" s="70" t="s">
        <v>425</v>
      </c>
      <c r="E19" s="24" t="s">
        <v>13</v>
      </c>
      <c r="F19" s="30" t="s">
        <v>7</v>
      </c>
      <c r="G19" s="31" t="s">
        <v>43</v>
      </c>
      <c r="H19" s="30" t="s">
        <v>63</v>
      </c>
      <c r="I19" s="32" t="s">
        <v>13</v>
      </c>
      <c r="J19" s="32" t="s">
        <v>307</v>
      </c>
      <c r="K19" s="32" t="s">
        <v>308</v>
      </c>
      <c r="L19" s="24" t="s">
        <v>13</v>
      </c>
    </row>
    <row r="20" spans="1:12" ht="144" customHeight="1" x14ac:dyDescent="0.2">
      <c r="A20" s="72">
        <v>19</v>
      </c>
      <c r="B20" s="30" t="s">
        <v>0</v>
      </c>
      <c r="C20" s="62" t="s">
        <v>322</v>
      </c>
      <c r="D20" s="70" t="s">
        <v>447</v>
      </c>
      <c r="E20" s="24" t="s">
        <v>13</v>
      </c>
      <c r="F20" s="30" t="s">
        <v>7</v>
      </c>
      <c r="G20" s="31" t="s">
        <v>192</v>
      </c>
      <c r="H20" s="30" t="s">
        <v>65</v>
      </c>
      <c r="I20" s="32" t="s">
        <v>221</v>
      </c>
      <c r="J20" s="32" t="s">
        <v>222</v>
      </c>
      <c r="K20" s="32" t="s">
        <v>223</v>
      </c>
      <c r="L20" s="24" t="s">
        <v>13</v>
      </c>
    </row>
    <row r="21" spans="1:12" ht="34" x14ac:dyDescent="0.2">
      <c r="A21" s="74">
        <v>20</v>
      </c>
      <c r="B21" s="30" t="s">
        <v>0</v>
      </c>
      <c r="C21" s="64" t="s">
        <v>323</v>
      </c>
      <c r="D21" s="70" t="s">
        <v>426</v>
      </c>
      <c r="E21" s="24" t="s">
        <v>13</v>
      </c>
      <c r="F21" s="30" t="s">
        <v>7</v>
      </c>
      <c r="G21" s="31" t="s">
        <v>312</v>
      </c>
      <c r="H21" s="30" t="s">
        <v>64</v>
      </c>
      <c r="I21" s="32" t="s">
        <v>13</v>
      </c>
      <c r="J21" s="32" t="s">
        <v>313</v>
      </c>
      <c r="K21" s="32" t="s">
        <v>314</v>
      </c>
      <c r="L21" s="24" t="s">
        <v>13</v>
      </c>
    </row>
    <row r="22" spans="1:12" ht="101" customHeight="1" x14ac:dyDescent="0.2">
      <c r="A22" s="74">
        <v>21</v>
      </c>
      <c r="B22" s="30" t="s">
        <v>0</v>
      </c>
      <c r="C22" s="64" t="s">
        <v>323</v>
      </c>
      <c r="D22" s="81" t="s">
        <v>427</v>
      </c>
      <c r="E22" s="24" t="s">
        <v>13</v>
      </c>
      <c r="F22" s="30" t="s">
        <v>7</v>
      </c>
      <c r="G22" s="31" t="s">
        <v>309</v>
      </c>
      <c r="H22" s="30" t="s">
        <v>64</v>
      </c>
      <c r="I22" s="32" t="s">
        <v>13</v>
      </c>
      <c r="J22" s="32" t="s">
        <v>310</v>
      </c>
      <c r="K22" s="32" t="s">
        <v>311</v>
      </c>
      <c r="L22" s="24" t="s">
        <v>13</v>
      </c>
    </row>
    <row r="23" spans="1:12" ht="34" x14ac:dyDescent="0.2">
      <c r="A23" s="72">
        <v>22</v>
      </c>
      <c r="B23" s="30" t="s">
        <v>1</v>
      </c>
      <c r="C23" s="62" t="s">
        <v>323</v>
      </c>
      <c r="D23" s="70" t="s">
        <v>53</v>
      </c>
      <c r="E23" s="24" t="s">
        <v>54</v>
      </c>
      <c r="F23" s="30" t="s">
        <v>7</v>
      </c>
      <c r="G23" s="31" t="s">
        <v>36</v>
      </c>
      <c r="H23" s="30" t="s">
        <v>64</v>
      </c>
      <c r="I23" s="24" t="s">
        <v>86</v>
      </c>
      <c r="J23" s="24" t="s">
        <v>13</v>
      </c>
      <c r="K23" s="24" t="s">
        <v>85</v>
      </c>
      <c r="L23" s="24" t="s">
        <v>13</v>
      </c>
    </row>
    <row r="24" spans="1:12" x14ac:dyDescent="0.2">
      <c r="D24" s="82"/>
    </row>
    <row r="25" spans="1:12" x14ac:dyDescent="0.2">
      <c r="D25" s="82"/>
    </row>
    <row r="26" spans="1:12" x14ac:dyDescent="0.2">
      <c r="D26" s="82"/>
    </row>
  </sheetData>
  <mergeCells count="1">
    <mergeCell ref="I2:L4"/>
  </mergeCells>
  <pageMargins left="0.7" right="0.7" top="0.75" bottom="0.75" header="0.3" footer="0.3"/>
  <pageSetup paperSize="9" orientation="portrait" horizontalDpi="0" verticalDpi="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7A9A9-11DF-DD4A-AEAA-1CADD74B0A0C}">
  <dimension ref="B1:H21"/>
  <sheetViews>
    <sheetView zoomScale="160" workbookViewId="0">
      <selection activeCell="C15" sqref="C15"/>
    </sheetView>
  </sheetViews>
  <sheetFormatPr baseColWidth="10" defaultRowHeight="16" x14ac:dyDescent="0.2"/>
  <cols>
    <col min="5" max="5" width="17.33203125" bestFit="1" customWidth="1"/>
    <col min="8" max="8" width="15.6640625" bestFit="1" customWidth="1"/>
  </cols>
  <sheetData>
    <row r="1" spans="2:8" x14ac:dyDescent="0.2">
      <c r="B1" s="8" t="s">
        <v>5</v>
      </c>
      <c r="C1" s="8"/>
      <c r="D1" s="8" t="s">
        <v>8</v>
      </c>
      <c r="E1" s="8" t="s">
        <v>97</v>
      </c>
      <c r="F1" s="8" t="s">
        <v>96</v>
      </c>
      <c r="G1" s="8" t="s">
        <v>95</v>
      </c>
      <c r="H1" s="8" t="s">
        <v>98</v>
      </c>
    </row>
    <row r="2" spans="2:8" x14ac:dyDescent="0.2">
      <c r="B2" s="8" t="s">
        <v>90</v>
      </c>
      <c r="C2" s="8" t="s">
        <v>63</v>
      </c>
      <c r="D2" s="8">
        <v>3</v>
      </c>
      <c r="E2" s="8">
        <f>D2/$D$7</f>
        <v>0.33333333333333331</v>
      </c>
      <c r="F2" s="8">
        <v>100</v>
      </c>
      <c r="G2" s="8">
        <f>D2*F2</f>
        <v>300</v>
      </c>
      <c r="H2" s="8">
        <f>E2*F2</f>
        <v>33.333333333333329</v>
      </c>
    </row>
    <row r="3" spans="2:8" x14ac:dyDescent="0.2">
      <c r="B3" s="8" t="s">
        <v>91</v>
      </c>
      <c r="C3" s="8" t="s">
        <v>63</v>
      </c>
      <c r="D3" s="8">
        <v>3</v>
      </c>
      <c r="E3" s="8">
        <f t="shared" ref="E3:E6" si="0">D3/$D$7</f>
        <v>0.33333333333333331</v>
      </c>
      <c r="F3" s="8">
        <v>100</v>
      </c>
      <c r="G3" s="8">
        <f t="shared" ref="G3:G6" si="1">D3*F3</f>
        <v>300</v>
      </c>
      <c r="H3" s="8">
        <f t="shared" ref="H3:H6" si="2">E3*F3</f>
        <v>33.333333333333329</v>
      </c>
    </row>
    <row r="4" spans="2:8" x14ac:dyDescent="0.2">
      <c r="B4" s="8" t="s">
        <v>92</v>
      </c>
      <c r="C4" s="8" t="s">
        <v>65</v>
      </c>
      <c r="D4" s="8">
        <v>1</v>
      </c>
      <c r="E4" s="8">
        <f t="shared" si="0"/>
        <v>0.1111111111111111</v>
      </c>
      <c r="F4" s="8">
        <v>100</v>
      </c>
      <c r="G4" s="8">
        <f t="shared" si="1"/>
        <v>100</v>
      </c>
      <c r="H4" s="8">
        <f t="shared" si="2"/>
        <v>11.111111111111111</v>
      </c>
    </row>
    <row r="5" spans="2:8" x14ac:dyDescent="0.2">
      <c r="B5" s="8" t="s">
        <v>93</v>
      </c>
      <c r="C5" s="8" t="s">
        <v>58</v>
      </c>
      <c r="D5" s="8">
        <v>0</v>
      </c>
      <c r="E5" s="8">
        <f t="shared" si="0"/>
        <v>0</v>
      </c>
      <c r="F5" s="8">
        <v>100</v>
      </c>
      <c r="G5" s="8">
        <f t="shared" si="1"/>
        <v>0</v>
      </c>
      <c r="H5" s="8">
        <f t="shared" si="2"/>
        <v>0</v>
      </c>
    </row>
    <row r="6" spans="2:8" x14ac:dyDescent="0.2">
      <c r="B6" s="8" t="s">
        <v>94</v>
      </c>
      <c r="C6" s="8" t="s">
        <v>64</v>
      </c>
      <c r="D6" s="8">
        <v>2</v>
      </c>
      <c r="E6" s="8">
        <f t="shared" si="0"/>
        <v>0.22222222222222221</v>
      </c>
      <c r="F6" s="8">
        <v>100</v>
      </c>
      <c r="G6" s="8">
        <f t="shared" si="1"/>
        <v>200</v>
      </c>
      <c r="H6" s="8">
        <f t="shared" si="2"/>
        <v>22.222222222222221</v>
      </c>
    </row>
    <row r="7" spans="2:8" x14ac:dyDescent="0.2">
      <c r="B7" s="8"/>
      <c r="C7" s="8"/>
      <c r="D7" s="8">
        <f>SUM(D2:D6)</f>
        <v>9</v>
      </c>
      <c r="E7" s="8">
        <f>SUM(E2:E6)</f>
        <v>0.99999999999999989</v>
      </c>
      <c r="F7" s="8"/>
      <c r="G7" s="8">
        <f>SUM(G2:G6)</f>
        <v>900</v>
      </c>
      <c r="H7" s="8">
        <f>SUM(H2:H6)</f>
        <v>100</v>
      </c>
    </row>
    <row r="9" spans="2:8" x14ac:dyDescent="0.2">
      <c r="D9" s="8"/>
    </row>
    <row r="10" spans="2:8" x14ac:dyDescent="0.2">
      <c r="D10" s="8"/>
    </row>
    <row r="11" spans="2:8" x14ac:dyDescent="0.2">
      <c r="D11" s="8"/>
    </row>
    <row r="12" spans="2:8" x14ac:dyDescent="0.2">
      <c r="D12" s="8"/>
    </row>
    <row r="13" spans="2:8" x14ac:dyDescent="0.2">
      <c r="D13" s="8"/>
    </row>
    <row r="14" spans="2:8" x14ac:dyDescent="0.2">
      <c r="D14" s="8"/>
    </row>
    <row r="15" spans="2:8" x14ac:dyDescent="0.2">
      <c r="D15" s="8"/>
    </row>
    <row r="16" spans="2:8" x14ac:dyDescent="0.2">
      <c r="D16" s="8"/>
    </row>
    <row r="17" spans="4:4" x14ac:dyDescent="0.2">
      <c r="D17" s="8"/>
    </row>
    <row r="18" spans="4:4" x14ac:dyDescent="0.2">
      <c r="D18" s="8"/>
    </row>
    <row r="19" spans="4:4" x14ac:dyDescent="0.2">
      <c r="D19" s="8"/>
    </row>
    <row r="20" spans="4:4" x14ac:dyDescent="0.2">
      <c r="D20" s="8"/>
    </row>
    <row r="21" spans="4:4" x14ac:dyDescent="0.2">
      <c r="D21"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8FA28-F628-E74C-A9AD-347B900E5676}">
  <dimension ref="A1:M35"/>
  <sheetViews>
    <sheetView zoomScaleNormal="100" workbookViewId="0">
      <selection activeCell="H15" sqref="H15"/>
    </sheetView>
  </sheetViews>
  <sheetFormatPr baseColWidth="10" defaultRowHeight="16" x14ac:dyDescent="0.2"/>
  <cols>
    <col min="1" max="2" width="10.83203125" style="1"/>
    <col min="3" max="3" width="24.6640625" style="2" customWidth="1"/>
    <col min="4" max="4" width="33.6640625" style="2" customWidth="1"/>
    <col min="5" max="5" width="66" style="1" customWidth="1"/>
    <col min="6" max="6" width="67" style="1" customWidth="1"/>
    <col min="7" max="7" width="14.1640625" style="2" customWidth="1"/>
    <col min="8" max="8" width="64.1640625" style="1" customWidth="1"/>
    <col min="9" max="9" width="10.83203125" style="2"/>
    <col min="10" max="13" width="35.83203125" style="1" customWidth="1"/>
  </cols>
  <sheetData>
    <row r="1" spans="1:13" x14ac:dyDescent="0.2">
      <c r="A1" s="46" t="s">
        <v>4</v>
      </c>
      <c r="B1" s="46" t="s">
        <v>525</v>
      </c>
      <c r="C1" s="46" t="s">
        <v>3</v>
      </c>
      <c r="D1" s="46" t="s">
        <v>2</v>
      </c>
      <c r="E1" s="46" t="s">
        <v>5</v>
      </c>
      <c r="F1" s="46" t="s">
        <v>12</v>
      </c>
      <c r="G1" s="46" t="s">
        <v>6</v>
      </c>
      <c r="H1" s="46" t="s">
        <v>7</v>
      </c>
      <c r="I1" s="46" t="s">
        <v>8</v>
      </c>
      <c r="J1" s="46" t="s">
        <v>9</v>
      </c>
      <c r="K1" s="46" t="s">
        <v>10</v>
      </c>
      <c r="L1" s="46" t="s">
        <v>11</v>
      </c>
      <c r="M1" s="46" t="s">
        <v>62</v>
      </c>
    </row>
    <row r="2" spans="1:13" x14ac:dyDescent="0.2">
      <c r="A2" s="25">
        <v>1</v>
      </c>
      <c r="B2" s="25" t="s">
        <v>526</v>
      </c>
      <c r="C2" s="25" t="s">
        <v>20</v>
      </c>
      <c r="D2" s="25" t="s">
        <v>13</v>
      </c>
      <c r="E2" s="20" t="s">
        <v>14</v>
      </c>
      <c r="F2" s="20" t="s">
        <v>15</v>
      </c>
      <c r="G2" s="25" t="s">
        <v>59</v>
      </c>
      <c r="H2" s="20"/>
      <c r="I2" s="25" t="s">
        <v>13</v>
      </c>
      <c r="J2" s="415" t="s">
        <v>301</v>
      </c>
      <c r="K2" s="416"/>
      <c r="L2" s="416"/>
      <c r="M2" s="417"/>
    </row>
    <row r="3" spans="1:13" x14ac:dyDescent="0.2">
      <c r="A3" s="25">
        <v>2</v>
      </c>
      <c r="B3" s="25" t="s">
        <v>526</v>
      </c>
      <c r="C3" s="25" t="s">
        <v>20</v>
      </c>
      <c r="D3" s="25" t="s">
        <v>13</v>
      </c>
      <c r="E3" s="20" t="s">
        <v>16</v>
      </c>
      <c r="F3" s="20" t="s">
        <v>13</v>
      </c>
      <c r="G3" s="25" t="s">
        <v>59</v>
      </c>
      <c r="H3" s="20"/>
      <c r="I3" s="25" t="s">
        <v>13</v>
      </c>
      <c r="J3" s="418"/>
      <c r="K3" s="419"/>
      <c r="L3" s="419"/>
      <c r="M3" s="420"/>
    </row>
    <row r="4" spans="1:13" x14ac:dyDescent="0.2">
      <c r="A4" s="25">
        <v>3</v>
      </c>
      <c r="B4" s="25" t="s">
        <v>526</v>
      </c>
      <c r="C4" s="25" t="s">
        <v>20</v>
      </c>
      <c r="D4" s="25" t="s">
        <v>13</v>
      </c>
      <c r="E4" s="20" t="s">
        <v>17</v>
      </c>
      <c r="F4" s="20" t="s">
        <v>13</v>
      </c>
      <c r="G4" s="25" t="s">
        <v>59</v>
      </c>
      <c r="H4" s="20"/>
      <c r="I4" s="25" t="s">
        <v>13</v>
      </c>
      <c r="J4" s="418"/>
      <c r="K4" s="419"/>
      <c r="L4" s="419"/>
      <c r="M4" s="420"/>
    </row>
    <row r="5" spans="1:13" x14ac:dyDescent="0.2">
      <c r="A5" s="25">
        <v>4</v>
      </c>
      <c r="B5" s="25" t="s">
        <v>526</v>
      </c>
      <c r="C5" s="25" t="s">
        <v>20</v>
      </c>
      <c r="D5" s="25" t="s">
        <v>13</v>
      </c>
      <c r="E5" s="20" t="s">
        <v>18</v>
      </c>
      <c r="F5" s="20" t="s">
        <v>19</v>
      </c>
      <c r="G5" s="25" t="s">
        <v>59</v>
      </c>
      <c r="H5" s="20"/>
      <c r="I5" s="25" t="s">
        <v>13</v>
      </c>
      <c r="J5" s="418"/>
      <c r="K5" s="419"/>
      <c r="L5" s="419"/>
      <c r="M5" s="420"/>
    </row>
    <row r="6" spans="1:13" x14ac:dyDescent="0.2">
      <c r="A6" s="25">
        <v>5</v>
      </c>
      <c r="B6" s="25" t="s">
        <v>526</v>
      </c>
      <c r="C6" s="25" t="s">
        <v>20</v>
      </c>
      <c r="D6" s="25" t="s">
        <v>13</v>
      </c>
      <c r="E6" s="20" t="s">
        <v>21</v>
      </c>
      <c r="F6" s="20" t="s">
        <v>13</v>
      </c>
      <c r="G6" s="25" t="s">
        <v>59</v>
      </c>
      <c r="H6" s="20"/>
      <c r="I6" s="25" t="s">
        <v>13</v>
      </c>
      <c r="J6" s="418"/>
      <c r="K6" s="419"/>
      <c r="L6" s="419"/>
      <c r="M6" s="420"/>
    </row>
    <row r="7" spans="1:13" x14ac:dyDescent="0.2">
      <c r="A7" s="25">
        <v>6</v>
      </c>
      <c r="B7" s="25" t="s">
        <v>526</v>
      </c>
      <c r="C7" s="25" t="s">
        <v>20</v>
      </c>
      <c r="D7" s="25" t="s">
        <v>13</v>
      </c>
      <c r="E7" s="20" t="s">
        <v>22</v>
      </c>
      <c r="F7" s="20" t="s">
        <v>13</v>
      </c>
      <c r="G7" s="25" t="s">
        <v>59</v>
      </c>
      <c r="H7" s="20"/>
      <c r="I7" s="25" t="s">
        <v>13</v>
      </c>
      <c r="J7" s="418"/>
      <c r="K7" s="419"/>
      <c r="L7" s="419"/>
      <c r="M7" s="420"/>
    </row>
    <row r="8" spans="1:13" x14ac:dyDescent="0.2">
      <c r="A8" s="25">
        <v>7</v>
      </c>
      <c r="B8" s="25" t="s">
        <v>526</v>
      </c>
      <c r="C8" s="25" t="s">
        <v>20</v>
      </c>
      <c r="D8" s="25" t="s">
        <v>13</v>
      </c>
      <c r="E8" s="20" t="s">
        <v>23</v>
      </c>
      <c r="F8" s="20" t="s">
        <v>13</v>
      </c>
      <c r="G8" s="25" t="s">
        <v>59</v>
      </c>
      <c r="H8" s="20"/>
      <c r="I8" s="25" t="s">
        <v>13</v>
      </c>
      <c r="J8" s="418"/>
      <c r="K8" s="419"/>
      <c r="L8" s="419"/>
      <c r="M8" s="420"/>
    </row>
    <row r="9" spans="1:13" x14ac:dyDescent="0.2">
      <c r="A9" s="25">
        <v>8</v>
      </c>
      <c r="B9" s="25" t="s">
        <v>526</v>
      </c>
      <c r="C9" s="25" t="s">
        <v>20</v>
      </c>
      <c r="D9" s="25" t="s">
        <v>13</v>
      </c>
      <c r="E9" s="20" t="s">
        <v>24</v>
      </c>
      <c r="F9" s="20" t="s">
        <v>13</v>
      </c>
      <c r="G9" s="25" t="s">
        <v>59</v>
      </c>
      <c r="H9" s="20"/>
      <c r="I9" s="25" t="s">
        <v>13</v>
      </c>
      <c r="J9" s="421"/>
      <c r="K9" s="422"/>
      <c r="L9" s="422"/>
      <c r="M9" s="423"/>
    </row>
    <row r="10" spans="1:13" ht="51" x14ac:dyDescent="0.2">
      <c r="A10" s="25">
        <v>9</v>
      </c>
      <c r="B10" s="25" t="s">
        <v>526</v>
      </c>
      <c r="C10" s="30" t="s">
        <v>0</v>
      </c>
      <c r="D10" s="25" t="s">
        <v>319</v>
      </c>
      <c r="E10" s="50" t="s">
        <v>395</v>
      </c>
      <c r="F10" s="22" t="s">
        <v>13</v>
      </c>
      <c r="G10" s="21" t="s">
        <v>7</v>
      </c>
      <c r="H10" s="29" t="s">
        <v>399</v>
      </c>
      <c r="I10" s="21" t="s">
        <v>63</v>
      </c>
      <c r="J10" s="22" t="s">
        <v>81</v>
      </c>
      <c r="K10" s="48" t="s">
        <v>405</v>
      </c>
      <c r="L10" s="22" t="s">
        <v>406</v>
      </c>
      <c r="M10" s="22" t="s">
        <v>13</v>
      </c>
    </row>
    <row r="11" spans="1:13" x14ac:dyDescent="0.2">
      <c r="A11" s="25">
        <v>10</v>
      </c>
      <c r="B11" s="25" t="s">
        <v>526</v>
      </c>
      <c r="C11" s="21" t="s">
        <v>0</v>
      </c>
      <c r="D11" s="25" t="s">
        <v>319</v>
      </c>
      <c r="E11" s="22" t="s">
        <v>407</v>
      </c>
      <c r="F11" s="22" t="s">
        <v>25</v>
      </c>
      <c r="G11" s="21" t="s">
        <v>60</v>
      </c>
      <c r="H11" s="22"/>
      <c r="I11" s="21" t="s">
        <v>58</v>
      </c>
      <c r="J11" s="11" t="s">
        <v>13</v>
      </c>
      <c r="K11" s="11" t="s">
        <v>13</v>
      </c>
      <c r="L11" s="11" t="s">
        <v>13</v>
      </c>
      <c r="M11" s="22" t="s">
        <v>13</v>
      </c>
    </row>
    <row r="12" spans="1:13" ht="68" x14ac:dyDescent="0.2">
      <c r="A12" s="25">
        <v>11</v>
      </c>
      <c r="B12" s="25" t="s">
        <v>526</v>
      </c>
      <c r="C12" s="30" t="s">
        <v>0</v>
      </c>
      <c r="D12" s="25" t="s">
        <v>321</v>
      </c>
      <c r="E12" s="355" t="s">
        <v>394</v>
      </c>
      <c r="F12" s="22" t="s">
        <v>38</v>
      </c>
      <c r="G12" s="21" t="s">
        <v>70</v>
      </c>
      <c r="H12" s="29" t="s">
        <v>398</v>
      </c>
      <c r="I12" s="21" t="s">
        <v>63</v>
      </c>
      <c r="J12" s="22" t="s">
        <v>13</v>
      </c>
      <c r="K12" s="22" t="s">
        <v>13</v>
      </c>
      <c r="L12" s="22" t="s">
        <v>13</v>
      </c>
      <c r="M12" s="29" t="s">
        <v>404</v>
      </c>
    </row>
    <row r="13" spans="1:13" ht="34" x14ac:dyDescent="0.2">
      <c r="A13" s="25">
        <v>12</v>
      </c>
      <c r="B13" s="25" t="s">
        <v>526</v>
      </c>
      <c r="C13" s="30" t="s">
        <v>0</v>
      </c>
      <c r="D13" s="25" t="s">
        <v>322</v>
      </c>
      <c r="E13" s="50" t="s">
        <v>392</v>
      </c>
      <c r="F13" s="22" t="s">
        <v>13</v>
      </c>
      <c r="G13" s="21" t="s">
        <v>7</v>
      </c>
      <c r="H13" s="29" t="s">
        <v>356</v>
      </c>
      <c r="I13" s="21" t="s">
        <v>64</v>
      </c>
      <c r="J13" s="22" t="s">
        <v>81</v>
      </c>
      <c r="K13" s="22" t="s">
        <v>13</v>
      </c>
      <c r="L13" s="22" t="s">
        <v>401</v>
      </c>
      <c r="M13" s="22" t="s">
        <v>13</v>
      </c>
    </row>
    <row r="14" spans="1:13" x14ac:dyDescent="0.2">
      <c r="A14" s="25">
        <v>13</v>
      </c>
      <c r="B14" s="25" t="s">
        <v>526</v>
      </c>
      <c r="C14" s="21" t="s">
        <v>0</v>
      </c>
      <c r="D14" s="25" t="s">
        <v>319</v>
      </c>
      <c r="E14" s="37" t="s">
        <v>26</v>
      </c>
      <c r="F14" s="22" t="s">
        <v>13</v>
      </c>
      <c r="G14" s="21" t="s">
        <v>61</v>
      </c>
      <c r="H14" s="22"/>
      <c r="I14" s="21" t="s">
        <v>64</v>
      </c>
      <c r="J14" s="53" t="s">
        <v>67</v>
      </c>
      <c r="K14" s="52" t="s">
        <v>66</v>
      </c>
      <c r="L14" s="22" t="s">
        <v>122</v>
      </c>
      <c r="M14" s="22" t="s">
        <v>13</v>
      </c>
    </row>
    <row r="15" spans="1:13" ht="102" x14ac:dyDescent="0.2">
      <c r="A15" s="25">
        <v>14</v>
      </c>
      <c r="B15" s="25" t="s">
        <v>526</v>
      </c>
      <c r="C15" s="30" t="s">
        <v>0</v>
      </c>
      <c r="D15" s="25" t="s">
        <v>321</v>
      </c>
      <c r="E15" s="24" t="s">
        <v>27</v>
      </c>
      <c r="F15" s="24" t="s">
        <v>13</v>
      </c>
      <c r="G15" s="30" t="s">
        <v>7</v>
      </c>
      <c r="H15" s="31" t="s">
        <v>345</v>
      </c>
      <c r="I15" s="30" t="s">
        <v>58</v>
      </c>
      <c r="J15" s="24" t="s">
        <v>13</v>
      </c>
      <c r="K15" s="24" t="s">
        <v>13</v>
      </c>
      <c r="L15" s="24" t="s">
        <v>13</v>
      </c>
      <c r="M15" s="24" t="s">
        <v>13</v>
      </c>
    </row>
    <row r="16" spans="1:13" x14ac:dyDescent="0.2">
      <c r="A16" s="25">
        <v>15</v>
      </c>
      <c r="B16" s="25" t="s">
        <v>526</v>
      </c>
      <c r="C16" s="30" t="s">
        <v>0</v>
      </c>
      <c r="D16" s="25" t="s">
        <v>321</v>
      </c>
      <c r="E16" s="334" t="s">
        <v>28</v>
      </c>
      <c r="F16" s="24" t="s">
        <v>29</v>
      </c>
      <c r="G16" s="30" t="s">
        <v>61</v>
      </c>
      <c r="H16" s="24"/>
      <c r="I16" s="30" t="s">
        <v>63</v>
      </c>
      <c r="J16" s="55" t="s">
        <v>68</v>
      </c>
      <c r="K16" s="54" t="s">
        <v>69</v>
      </c>
      <c r="L16" s="24" t="s">
        <v>123</v>
      </c>
      <c r="M16" s="24" t="s">
        <v>13</v>
      </c>
    </row>
    <row r="17" spans="1:13" ht="45" x14ac:dyDescent="0.2">
      <c r="A17" s="25">
        <v>16</v>
      </c>
      <c r="B17" s="25" t="s">
        <v>526</v>
      </c>
      <c r="C17" s="30" t="s">
        <v>0</v>
      </c>
      <c r="D17" s="25" t="s">
        <v>320</v>
      </c>
      <c r="E17" s="51" t="s">
        <v>393</v>
      </c>
      <c r="F17" s="24" t="s">
        <v>13</v>
      </c>
      <c r="G17" s="21" t="s">
        <v>7</v>
      </c>
      <c r="H17" s="49" t="s">
        <v>397</v>
      </c>
      <c r="I17" s="21" t="s">
        <v>65</v>
      </c>
      <c r="J17" s="47" t="s">
        <v>81</v>
      </c>
      <c r="K17" s="48" t="s">
        <v>402</v>
      </c>
      <c r="L17" s="22" t="s">
        <v>403</v>
      </c>
      <c r="M17" s="22" t="s">
        <v>13</v>
      </c>
    </row>
    <row r="18" spans="1:13" ht="153" x14ac:dyDescent="0.2">
      <c r="A18" s="25">
        <v>17</v>
      </c>
      <c r="B18" s="25" t="s">
        <v>526</v>
      </c>
      <c r="C18" s="21" t="s">
        <v>0</v>
      </c>
      <c r="D18" s="25" t="s">
        <v>321</v>
      </c>
      <c r="E18" s="90" t="s">
        <v>30</v>
      </c>
      <c r="F18" s="22" t="s">
        <v>31</v>
      </c>
      <c r="G18" s="21" t="s">
        <v>70</v>
      </c>
      <c r="H18" s="29" t="s">
        <v>40</v>
      </c>
      <c r="I18" s="21" t="s">
        <v>63</v>
      </c>
      <c r="J18" s="22" t="s">
        <v>13</v>
      </c>
      <c r="K18" s="22" t="s">
        <v>13</v>
      </c>
      <c r="L18" s="22" t="s">
        <v>13</v>
      </c>
      <c r="M18" s="29" t="s">
        <v>71</v>
      </c>
    </row>
    <row r="19" spans="1:13" s="151" customFormat="1" ht="68" x14ac:dyDescent="0.2">
      <c r="A19" s="185">
        <v>18</v>
      </c>
      <c r="B19" s="186" t="s">
        <v>528</v>
      </c>
      <c r="C19" s="158" t="s">
        <v>0</v>
      </c>
      <c r="D19" s="185" t="s">
        <v>322</v>
      </c>
      <c r="E19" s="187" t="s">
        <v>391</v>
      </c>
      <c r="F19" s="165" t="s">
        <v>38</v>
      </c>
      <c r="G19" s="158" t="s">
        <v>70</v>
      </c>
      <c r="H19" s="188" t="s">
        <v>396</v>
      </c>
      <c r="I19" s="158" t="s">
        <v>65</v>
      </c>
      <c r="J19" s="165" t="s">
        <v>13</v>
      </c>
      <c r="K19" s="165" t="s">
        <v>13</v>
      </c>
      <c r="L19" s="165" t="s">
        <v>13</v>
      </c>
      <c r="M19" s="188" t="s">
        <v>400</v>
      </c>
    </row>
    <row r="20" spans="1:13" ht="102" x14ac:dyDescent="0.2">
      <c r="A20" s="25">
        <v>19</v>
      </c>
      <c r="B20" s="184" t="s">
        <v>526</v>
      </c>
      <c r="C20" s="21" t="s">
        <v>0</v>
      </c>
      <c r="D20" s="25" t="s">
        <v>322</v>
      </c>
      <c r="E20" s="90" t="s">
        <v>32</v>
      </c>
      <c r="F20" s="22" t="s">
        <v>31</v>
      </c>
      <c r="G20" s="21" t="s">
        <v>89</v>
      </c>
      <c r="H20" s="29" t="s">
        <v>33</v>
      </c>
      <c r="I20" s="21" t="s">
        <v>65</v>
      </c>
      <c r="J20" s="29" t="s">
        <v>72</v>
      </c>
      <c r="K20" s="29" t="s">
        <v>74</v>
      </c>
      <c r="L20" s="29" t="s">
        <v>73</v>
      </c>
      <c r="M20" s="22" t="s">
        <v>13</v>
      </c>
    </row>
    <row r="21" spans="1:13" ht="34" x14ac:dyDescent="0.2">
      <c r="A21" s="25">
        <v>20</v>
      </c>
      <c r="B21" s="184" t="s">
        <v>526</v>
      </c>
      <c r="C21" s="30" t="s">
        <v>0</v>
      </c>
      <c r="D21" s="25" t="s">
        <v>320</v>
      </c>
      <c r="E21" s="24" t="s">
        <v>35</v>
      </c>
      <c r="F21" s="24" t="s">
        <v>13</v>
      </c>
      <c r="G21" s="30" t="s">
        <v>7</v>
      </c>
      <c r="H21" s="31" t="s">
        <v>36</v>
      </c>
      <c r="I21" s="30" t="s">
        <v>64</v>
      </c>
      <c r="J21" s="24" t="s">
        <v>86</v>
      </c>
      <c r="K21" s="24" t="s">
        <v>13</v>
      </c>
      <c r="L21" s="24" t="s">
        <v>85</v>
      </c>
      <c r="M21" s="24" t="s">
        <v>13</v>
      </c>
    </row>
    <row r="22" spans="1:13" ht="85" x14ac:dyDescent="0.2">
      <c r="A22" s="25">
        <v>21</v>
      </c>
      <c r="B22" s="184" t="s">
        <v>526</v>
      </c>
      <c r="C22" s="30" t="s">
        <v>0</v>
      </c>
      <c r="D22" s="25" t="s">
        <v>320</v>
      </c>
      <c r="E22" s="135" t="s">
        <v>37</v>
      </c>
      <c r="F22" s="24" t="s">
        <v>38</v>
      </c>
      <c r="G22" s="30" t="s">
        <v>89</v>
      </c>
      <c r="H22" s="31" t="s">
        <v>39</v>
      </c>
      <c r="I22" s="30" t="s">
        <v>58</v>
      </c>
      <c r="J22" s="24" t="s">
        <v>13</v>
      </c>
      <c r="K22" s="24" t="s">
        <v>13</v>
      </c>
      <c r="L22" s="24" t="s">
        <v>13</v>
      </c>
      <c r="M22" s="24" t="s">
        <v>13</v>
      </c>
    </row>
    <row r="23" spans="1:13" s="151" customFormat="1" ht="51" x14ac:dyDescent="0.2">
      <c r="A23" s="185">
        <v>22</v>
      </c>
      <c r="B23" s="186" t="s">
        <v>528</v>
      </c>
      <c r="C23" s="158" t="s">
        <v>0</v>
      </c>
      <c r="D23" s="185" t="s">
        <v>320</v>
      </c>
      <c r="E23" s="165" t="s">
        <v>41</v>
      </c>
      <c r="F23" s="165" t="s">
        <v>13</v>
      </c>
      <c r="G23" s="158" t="s">
        <v>7</v>
      </c>
      <c r="H23" s="188" t="s">
        <v>42</v>
      </c>
      <c r="I23" s="158" t="s">
        <v>58</v>
      </c>
      <c r="J23" s="165" t="s">
        <v>13</v>
      </c>
      <c r="K23" s="165" t="s">
        <v>13</v>
      </c>
      <c r="L23" s="165" t="s">
        <v>13</v>
      </c>
      <c r="M23" s="165" t="s">
        <v>13</v>
      </c>
    </row>
    <row r="24" spans="1:13" x14ac:dyDescent="0.2">
      <c r="A24" s="25">
        <v>23</v>
      </c>
      <c r="B24" s="184" t="s">
        <v>526</v>
      </c>
      <c r="C24" s="21" t="s">
        <v>1</v>
      </c>
      <c r="D24" s="25" t="s">
        <v>321</v>
      </c>
      <c r="E24" s="22" t="s">
        <v>44</v>
      </c>
      <c r="F24" s="22" t="s">
        <v>13</v>
      </c>
      <c r="G24" s="21" t="s">
        <v>61</v>
      </c>
      <c r="H24" s="22"/>
      <c r="I24" s="21" t="s">
        <v>63</v>
      </c>
      <c r="J24" s="34" t="s">
        <v>78</v>
      </c>
      <c r="K24" s="56" t="s">
        <v>79</v>
      </c>
      <c r="L24" s="22" t="s">
        <v>124</v>
      </c>
      <c r="M24" s="22" t="s">
        <v>13</v>
      </c>
    </row>
    <row r="25" spans="1:13" ht="68" x14ac:dyDescent="0.2">
      <c r="A25" s="25">
        <v>24</v>
      </c>
      <c r="B25" s="183" t="s">
        <v>526</v>
      </c>
      <c r="C25" s="30" t="s">
        <v>1</v>
      </c>
      <c r="D25" s="25" t="s">
        <v>321</v>
      </c>
      <c r="E25" s="24" t="s">
        <v>45</v>
      </c>
      <c r="F25" s="24" t="s">
        <v>13</v>
      </c>
      <c r="G25" s="30" t="s">
        <v>7</v>
      </c>
      <c r="H25" s="31" t="s">
        <v>346</v>
      </c>
      <c r="I25" s="30" t="s">
        <v>64</v>
      </c>
      <c r="J25" s="24" t="s">
        <v>347</v>
      </c>
      <c r="K25" s="24" t="s">
        <v>348</v>
      </c>
      <c r="L25" s="24" t="s">
        <v>349</v>
      </c>
      <c r="M25" s="24" t="s">
        <v>13</v>
      </c>
    </row>
    <row r="26" spans="1:13" s="151" customFormat="1" ht="51" x14ac:dyDescent="0.2">
      <c r="A26" s="185">
        <v>25</v>
      </c>
      <c r="B26" s="189" t="s">
        <v>528</v>
      </c>
      <c r="C26" s="159" t="s">
        <v>1</v>
      </c>
      <c r="D26" s="185" t="s">
        <v>321</v>
      </c>
      <c r="E26" s="162" t="s">
        <v>46</v>
      </c>
      <c r="F26" s="162" t="s">
        <v>13</v>
      </c>
      <c r="G26" s="159" t="s">
        <v>7</v>
      </c>
      <c r="H26" s="161" t="s">
        <v>336</v>
      </c>
      <c r="I26" s="159" t="s">
        <v>64</v>
      </c>
      <c r="J26" s="162" t="s">
        <v>339</v>
      </c>
      <c r="K26" s="162" t="s">
        <v>337</v>
      </c>
      <c r="L26" s="162" t="s">
        <v>338</v>
      </c>
      <c r="M26" s="162" t="s">
        <v>13</v>
      </c>
    </row>
    <row r="27" spans="1:13" ht="51" x14ac:dyDescent="0.2">
      <c r="A27" s="25">
        <v>26</v>
      </c>
      <c r="B27" s="184" t="s">
        <v>526</v>
      </c>
      <c r="C27" s="21" t="s">
        <v>1</v>
      </c>
      <c r="D27" s="25" t="s">
        <v>321</v>
      </c>
      <c r="E27" s="22" t="s">
        <v>47</v>
      </c>
      <c r="F27" s="22" t="s">
        <v>13</v>
      </c>
      <c r="G27" s="21" t="s">
        <v>7</v>
      </c>
      <c r="H27" s="29" t="s">
        <v>48</v>
      </c>
      <c r="I27" s="21" t="s">
        <v>63</v>
      </c>
      <c r="J27" s="22" t="s">
        <v>81</v>
      </c>
      <c r="K27" s="22" t="s">
        <v>82</v>
      </c>
      <c r="L27" s="22" t="s">
        <v>83</v>
      </c>
      <c r="M27" s="22" t="s">
        <v>13</v>
      </c>
    </row>
    <row r="28" spans="1:13" ht="51" x14ac:dyDescent="0.2">
      <c r="A28" s="25">
        <v>27</v>
      </c>
      <c r="B28" s="184" t="s">
        <v>526</v>
      </c>
      <c r="C28" s="30" t="s">
        <v>1</v>
      </c>
      <c r="D28" s="25" t="s">
        <v>319</v>
      </c>
      <c r="E28" s="135" t="s">
        <v>49</v>
      </c>
      <c r="F28" s="24" t="s">
        <v>13</v>
      </c>
      <c r="G28" s="30" t="s">
        <v>89</v>
      </c>
      <c r="H28" s="31" t="s">
        <v>50</v>
      </c>
      <c r="I28" s="30" t="s">
        <v>58</v>
      </c>
      <c r="J28" s="24" t="s">
        <v>13</v>
      </c>
      <c r="K28" s="24" t="s">
        <v>13</v>
      </c>
      <c r="L28" s="24" t="s">
        <v>13</v>
      </c>
      <c r="M28" s="24" t="s">
        <v>13</v>
      </c>
    </row>
    <row r="29" spans="1:13" x14ac:dyDescent="0.2">
      <c r="A29" s="25">
        <v>28</v>
      </c>
      <c r="B29" s="184" t="s">
        <v>526</v>
      </c>
      <c r="C29" s="30" t="s">
        <v>1</v>
      </c>
      <c r="D29" s="25" t="s">
        <v>321</v>
      </c>
      <c r="E29" s="24" t="s">
        <v>51</v>
      </c>
      <c r="F29" s="24" t="s">
        <v>52</v>
      </c>
      <c r="G29" s="30" t="s">
        <v>61</v>
      </c>
      <c r="H29" s="24"/>
      <c r="I29" s="30" t="s">
        <v>65</v>
      </c>
      <c r="J29" s="55" t="s">
        <v>68</v>
      </c>
      <c r="K29" s="55" t="s">
        <v>84</v>
      </c>
      <c r="L29" s="24" t="s">
        <v>125</v>
      </c>
      <c r="M29" s="24" t="s">
        <v>13</v>
      </c>
    </row>
    <row r="30" spans="1:13" ht="34" x14ac:dyDescent="0.2">
      <c r="A30" s="25">
        <v>29</v>
      </c>
      <c r="B30" s="184" t="s">
        <v>526</v>
      </c>
      <c r="C30" s="21" t="s">
        <v>1</v>
      </c>
      <c r="D30" s="25" t="s">
        <v>323</v>
      </c>
      <c r="E30" s="22" t="s">
        <v>53</v>
      </c>
      <c r="F30" s="22" t="s">
        <v>54</v>
      </c>
      <c r="G30" s="21" t="s">
        <v>7</v>
      </c>
      <c r="H30" s="29" t="s">
        <v>36</v>
      </c>
      <c r="I30" s="21" t="s">
        <v>64</v>
      </c>
      <c r="J30" s="22" t="s">
        <v>86</v>
      </c>
      <c r="K30" s="22" t="s">
        <v>13</v>
      </c>
      <c r="L30" s="22" t="s">
        <v>85</v>
      </c>
      <c r="M30" s="22" t="s">
        <v>13</v>
      </c>
    </row>
    <row r="31" spans="1:13" ht="102" x14ac:dyDescent="0.2">
      <c r="A31" s="25">
        <v>30</v>
      </c>
      <c r="B31" s="184" t="s">
        <v>526</v>
      </c>
      <c r="C31" s="21" t="s">
        <v>0</v>
      </c>
      <c r="D31" s="25" t="s">
        <v>320</v>
      </c>
      <c r="E31" s="90" t="s">
        <v>341</v>
      </c>
      <c r="F31" s="22" t="s">
        <v>13</v>
      </c>
      <c r="G31" s="21" t="s">
        <v>89</v>
      </c>
      <c r="H31" s="29" t="s">
        <v>331</v>
      </c>
      <c r="I31" s="21" t="s">
        <v>63</v>
      </c>
      <c r="J31" s="22" t="s">
        <v>13</v>
      </c>
      <c r="K31" s="22" t="s">
        <v>13</v>
      </c>
      <c r="L31" s="22" t="s">
        <v>13</v>
      </c>
      <c r="M31" s="29" t="s">
        <v>332</v>
      </c>
    </row>
    <row r="32" spans="1:13" ht="51" x14ac:dyDescent="0.2">
      <c r="A32" s="25">
        <v>31</v>
      </c>
      <c r="B32" s="184" t="s">
        <v>526</v>
      </c>
      <c r="C32" s="30" t="s">
        <v>0</v>
      </c>
      <c r="D32" s="25" t="s">
        <v>320</v>
      </c>
      <c r="E32" s="24" t="s">
        <v>342</v>
      </c>
      <c r="F32" s="24" t="s">
        <v>13</v>
      </c>
      <c r="G32" s="30" t="s">
        <v>61</v>
      </c>
      <c r="H32" s="31"/>
      <c r="I32" s="30" t="s">
        <v>63</v>
      </c>
      <c r="J32" s="55" t="s">
        <v>68</v>
      </c>
      <c r="K32" s="54" t="s">
        <v>69</v>
      </c>
      <c r="L32" s="24" t="s">
        <v>123</v>
      </c>
      <c r="M32" s="31" t="s">
        <v>325</v>
      </c>
    </row>
    <row r="33" spans="1:13" ht="51" x14ac:dyDescent="0.2">
      <c r="A33" s="25">
        <v>32</v>
      </c>
      <c r="B33" s="184" t="s">
        <v>526</v>
      </c>
      <c r="C33" s="30" t="s">
        <v>0</v>
      </c>
      <c r="D33" s="25" t="s">
        <v>323</v>
      </c>
      <c r="E33" s="24" t="s">
        <v>333</v>
      </c>
      <c r="F33" s="24" t="s">
        <v>13</v>
      </c>
      <c r="G33" s="30" t="s">
        <v>7</v>
      </c>
      <c r="H33" s="31" t="s">
        <v>326</v>
      </c>
      <c r="I33" s="30" t="s">
        <v>64</v>
      </c>
      <c r="J33" s="24" t="s">
        <v>327</v>
      </c>
      <c r="K33" s="24" t="s">
        <v>13</v>
      </c>
      <c r="L33" s="24" t="s">
        <v>328</v>
      </c>
      <c r="M33" s="24" t="s">
        <v>13</v>
      </c>
    </row>
    <row r="34" spans="1:13" ht="51" x14ac:dyDescent="0.2">
      <c r="A34" s="25">
        <v>33</v>
      </c>
      <c r="B34" s="184" t="s">
        <v>526</v>
      </c>
      <c r="C34" s="30" t="s">
        <v>0</v>
      </c>
      <c r="D34" s="25" t="s">
        <v>319</v>
      </c>
      <c r="E34" s="31" t="s">
        <v>335</v>
      </c>
      <c r="F34" s="24" t="s">
        <v>13</v>
      </c>
      <c r="G34" s="30" t="s">
        <v>61</v>
      </c>
      <c r="H34" s="31"/>
      <c r="I34" s="30" t="s">
        <v>64</v>
      </c>
      <c r="J34" s="55" t="s">
        <v>78</v>
      </c>
      <c r="K34" s="54" t="s">
        <v>262</v>
      </c>
      <c r="L34" s="54" t="s">
        <v>205</v>
      </c>
      <c r="M34" s="31" t="s">
        <v>329</v>
      </c>
    </row>
    <row r="35" spans="1:13" ht="51" x14ac:dyDescent="0.2">
      <c r="A35" s="25">
        <v>34</v>
      </c>
      <c r="B35" s="184" t="s">
        <v>526</v>
      </c>
      <c r="C35" s="30" t="s">
        <v>0</v>
      </c>
      <c r="D35" s="25" t="s">
        <v>320</v>
      </c>
      <c r="E35" s="24" t="s">
        <v>334</v>
      </c>
      <c r="F35" s="24" t="s">
        <v>13</v>
      </c>
      <c r="G35" s="30" t="s">
        <v>61</v>
      </c>
      <c r="H35" s="31"/>
      <c r="I35" s="30" t="s">
        <v>65</v>
      </c>
      <c r="J35" s="55" t="s">
        <v>68</v>
      </c>
      <c r="K35" s="57" t="s">
        <v>340</v>
      </c>
      <c r="L35" s="24" t="s">
        <v>206</v>
      </c>
      <c r="M35" s="31" t="s">
        <v>330</v>
      </c>
    </row>
  </sheetData>
  <autoFilter ref="A1:M35" xr:uid="{6DF2C15E-E502-B14A-8C02-3C0BD4D5ECA6}"/>
  <mergeCells count="1">
    <mergeCell ref="J2:M9"/>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2EA4A28-DF2F-364A-8604-D1C0D97C1D55}">
          <x14:formula1>
            <xm:f>drop_down_list!$A$2:$A$15</xm:f>
          </x14:formula1>
          <xm:sqref>D2:D35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DABC-2E2C-7843-890B-385A0FA40639}">
  <dimension ref="A2:A8"/>
  <sheetViews>
    <sheetView workbookViewId="0">
      <selection activeCell="A14" sqref="A14"/>
    </sheetView>
  </sheetViews>
  <sheetFormatPr baseColWidth="10" defaultRowHeight="16" x14ac:dyDescent="0.2"/>
  <cols>
    <col min="1" max="1" width="53.33203125" customWidth="1"/>
  </cols>
  <sheetData>
    <row r="2" spans="1:1" x14ac:dyDescent="0.2">
      <c r="A2" s="59" t="s">
        <v>13</v>
      </c>
    </row>
    <row r="3" spans="1:1" x14ac:dyDescent="0.2">
      <c r="A3" s="58" t="s">
        <v>319</v>
      </c>
    </row>
    <row r="4" spans="1:1" x14ac:dyDescent="0.2">
      <c r="A4" s="58" t="s">
        <v>320</v>
      </c>
    </row>
    <row r="5" spans="1:1" x14ac:dyDescent="0.2">
      <c r="A5" s="58" t="s">
        <v>322</v>
      </c>
    </row>
    <row r="6" spans="1:1" x14ac:dyDescent="0.2">
      <c r="A6" s="58" t="s">
        <v>321</v>
      </c>
    </row>
    <row r="7" spans="1:1" x14ac:dyDescent="0.2">
      <c r="A7" s="58" t="s">
        <v>324</v>
      </c>
    </row>
    <row r="8" spans="1:1" x14ac:dyDescent="0.2">
      <c r="A8" s="58" t="s">
        <v>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6290-6275-9441-A06E-26013EEA552F}">
  <dimension ref="A1:M37"/>
  <sheetViews>
    <sheetView topLeftCell="C1" zoomScaleNormal="100" workbookViewId="0">
      <selection activeCell="D13" sqref="D13"/>
    </sheetView>
  </sheetViews>
  <sheetFormatPr baseColWidth="10" defaultRowHeight="16" x14ac:dyDescent="0.2"/>
  <cols>
    <col min="1" max="2" width="10.83203125" style="1"/>
    <col min="3" max="3" width="24.6640625" style="2" customWidth="1"/>
    <col min="4" max="4" width="33.6640625" style="2" customWidth="1"/>
    <col min="5" max="5" width="66" style="82" customWidth="1"/>
    <col min="6" max="6" width="67" style="1" customWidth="1"/>
    <col min="7" max="7" width="14.1640625" style="2" customWidth="1"/>
    <col min="8" max="8" width="64.1640625" style="1" customWidth="1"/>
    <col min="9" max="9" width="10.83203125" style="2"/>
    <col min="10" max="13" width="35.83203125" style="1" customWidth="1"/>
  </cols>
  <sheetData>
    <row r="1" spans="1:13" x14ac:dyDescent="0.2">
      <c r="A1" s="177" t="s">
        <v>4</v>
      </c>
      <c r="B1" s="178" t="s">
        <v>525</v>
      </c>
      <c r="C1" s="178" t="s">
        <v>3</v>
      </c>
      <c r="D1" s="178" t="s">
        <v>2</v>
      </c>
      <c r="E1" s="199" t="s">
        <v>5</v>
      </c>
      <c r="F1" s="178" t="s">
        <v>12</v>
      </c>
      <c r="G1" s="178" t="s">
        <v>6</v>
      </c>
      <c r="H1" s="178" t="s">
        <v>7</v>
      </c>
      <c r="I1" s="178" t="s">
        <v>8</v>
      </c>
      <c r="J1" s="178" t="s">
        <v>9</v>
      </c>
      <c r="K1" s="178" t="s">
        <v>10</v>
      </c>
      <c r="L1" s="178" t="s">
        <v>11</v>
      </c>
      <c r="M1" s="178" t="s">
        <v>62</v>
      </c>
    </row>
    <row r="2" spans="1:13" x14ac:dyDescent="0.2">
      <c r="A2" s="19">
        <v>1</v>
      </c>
      <c r="B2" s="147" t="s">
        <v>597</v>
      </c>
      <c r="C2" s="147" t="s">
        <v>20</v>
      </c>
      <c r="D2" s="147" t="s">
        <v>13</v>
      </c>
      <c r="E2" s="38" t="s">
        <v>14</v>
      </c>
      <c r="F2" s="24" t="s">
        <v>15</v>
      </c>
      <c r="G2" s="147" t="s">
        <v>59</v>
      </c>
      <c r="H2" s="24"/>
      <c r="I2" s="147" t="s">
        <v>13</v>
      </c>
      <c r="J2" s="424" t="s">
        <v>301</v>
      </c>
      <c r="K2" s="425"/>
      <c r="L2" s="425"/>
      <c r="M2" s="426"/>
    </row>
    <row r="3" spans="1:13" x14ac:dyDescent="0.2">
      <c r="A3" s="19">
        <v>2</v>
      </c>
      <c r="B3" s="147" t="s">
        <v>597</v>
      </c>
      <c r="C3" s="147" t="s">
        <v>20</v>
      </c>
      <c r="D3" s="147" t="s">
        <v>13</v>
      </c>
      <c r="E3" s="38" t="s">
        <v>16</v>
      </c>
      <c r="F3" s="24" t="s">
        <v>13</v>
      </c>
      <c r="G3" s="147" t="s">
        <v>59</v>
      </c>
      <c r="H3" s="24"/>
      <c r="I3" s="147" t="s">
        <v>13</v>
      </c>
      <c r="J3" s="427"/>
      <c r="K3" s="428"/>
      <c r="L3" s="428"/>
      <c r="M3" s="429"/>
    </row>
    <row r="4" spans="1:13" x14ac:dyDescent="0.2">
      <c r="A4" s="19">
        <v>3</v>
      </c>
      <c r="B4" s="147" t="s">
        <v>597</v>
      </c>
      <c r="C4" s="147" t="s">
        <v>20</v>
      </c>
      <c r="D4" s="147" t="s">
        <v>13</v>
      </c>
      <c r="E4" s="38" t="s">
        <v>17</v>
      </c>
      <c r="F4" s="24" t="s">
        <v>13</v>
      </c>
      <c r="G4" s="147" t="s">
        <v>59</v>
      </c>
      <c r="H4" s="24"/>
      <c r="I4" s="147" t="s">
        <v>13</v>
      </c>
      <c r="J4" s="427"/>
      <c r="K4" s="428"/>
      <c r="L4" s="428"/>
      <c r="M4" s="429"/>
    </row>
    <row r="5" spans="1:13" x14ac:dyDescent="0.2">
      <c r="A5" s="19">
        <v>4</v>
      </c>
      <c r="B5" s="147" t="s">
        <v>597</v>
      </c>
      <c r="C5" s="147" t="s">
        <v>20</v>
      </c>
      <c r="D5" s="147" t="s">
        <v>13</v>
      </c>
      <c r="E5" s="38" t="s">
        <v>18</v>
      </c>
      <c r="F5" s="24" t="s">
        <v>19</v>
      </c>
      <c r="G5" s="147" t="s">
        <v>59</v>
      </c>
      <c r="H5" s="24"/>
      <c r="I5" s="147" t="s">
        <v>13</v>
      </c>
      <c r="J5" s="427"/>
      <c r="K5" s="428"/>
      <c r="L5" s="428"/>
      <c r="M5" s="429"/>
    </row>
    <row r="6" spans="1:13" x14ac:dyDescent="0.2">
      <c r="A6" s="19">
        <v>5</v>
      </c>
      <c r="B6" s="147" t="s">
        <v>597</v>
      </c>
      <c r="C6" s="147" t="s">
        <v>20</v>
      </c>
      <c r="D6" s="147" t="s">
        <v>13</v>
      </c>
      <c r="E6" s="38" t="s">
        <v>21</v>
      </c>
      <c r="F6" s="24" t="s">
        <v>13</v>
      </c>
      <c r="G6" s="147" t="s">
        <v>59</v>
      </c>
      <c r="H6" s="24"/>
      <c r="I6" s="147" t="s">
        <v>13</v>
      </c>
      <c r="J6" s="427"/>
      <c r="K6" s="428"/>
      <c r="L6" s="428"/>
      <c r="M6" s="429"/>
    </row>
    <row r="7" spans="1:13" x14ac:dyDescent="0.2">
      <c r="A7" s="19">
        <v>6</v>
      </c>
      <c r="B7" s="147" t="s">
        <v>597</v>
      </c>
      <c r="C7" s="147" t="s">
        <v>20</v>
      </c>
      <c r="D7" s="147" t="s">
        <v>13</v>
      </c>
      <c r="E7" s="38" t="s">
        <v>22</v>
      </c>
      <c r="F7" s="24" t="s">
        <v>13</v>
      </c>
      <c r="G7" s="147" t="s">
        <v>59</v>
      </c>
      <c r="H7" s="24"/>
      <c r="I7" s="147" t="s">
        <v>13</v>
      </c>
      <c r="J7" s="427"/>
      <c r="K7" s="428"/>
      <c r="L7" s="428"/>
      <c r="M7" s="429"/>
    </row>
    <row r="8" spans="1:13" x14ac:dyDescent="0.2">
      <c r="A8" s="19">
        <v>7</v>
      </c>
      <c r="B8" s="147" t="s">
        <v>597</v>
      </c>
      <c r="C8" s="147" t="s">
        <v>20</v>
      </c>
      <c r="D8" s="147" t="s">
        <v>13</v>
      </c>
      <c r="E8" s="38" t="s">
        <v>23</v>
      </c>
      <c r="F8" s="24" t="s">
        <v>13</v>
      </c>
      <c r="G8" s="147" t="s">
        <v>59</v>
      </c>
      <c r="H8" s="24"/>
      <c r="I8" s="147" t="s">
        <v>13</v>
      </c>
      <c r="J8" s="427"/>
      <c r="K8" s="428"/>
      <c r="L8" s="428"/>
      <c r="M8" s="429"/>
    </row>
    <row r="9" spans="1:13" x14ac:dyDescent="0.2">
      <c r="A9" s="19">
        <v>8</v>
      </c>
      <c r="B9" s="147" t="s">
        <v>597</v>
      </c>
      <c r="C9" s="147" t="s">
        <v>20</v>
      </c>
      <c r="D9" s="147" t="s">
        <v>13</v>
      </c>
      <c r="E9" s="38" t="s">
        <v>24</v>
      </c>
      <c r="F9" s="24" t="s">
        <v>13</v>
      </c>
      <c r="G9" s="147" t="s">
        <v>59</v>
      </c>
      <c r="H9" s="24"/>
      <c r="I9" s="147" t="s">
        <v>13</v>
      </c>
      <c r="J9" s="430"/>
      <c r="K9" s="431"/>
      <c r="L9" s="431"/>
      <c r="M9" s="432"/>
    </row>
    <row r="10" spans="1:13" ht="51" x14ac:dyDescent="0.2">
      <c r="A10" s="19">
        <v>9</v>
      </c>
      <c r="B10" s="147" t="s">
        <v>597</v>
      </c>
      <c r="C10" s="147" t="s">
        <v>0</v>
      </c>
      <c r="D10" s="147" t="s">
        <v>319</v>
      </c>
      <c r="E10" s="51" t="s">
        <v>395</v>
      </c>
      <c r="F10" s="24" t="s">
        <v>13</v>
      </c>
      <c r="G10" s="147" t="s">
        <v>7</v>
      </c>
      <c r="H10" s="31" t="s">
        <v>399</v>
      </c>
      <c r="I10" s="147" t="s">
        <v>63</v>
      </c>
      <c r="J10" s="24" t="s">
        <v>406</v>
      </c>
      <c r="K10" s="179" t="s">
        <v>405</v>
      </c>
      <c r="L10" s="24" t="s">
        <v>81</v>
      </c>
      <c r="M10" s="24" t="s">
        <v>13</v>
      </c>
    </row>
    <row r="11" spans="1:13" s="195" customFormat="1" ht="51" x14ac:dyDescent="0.2">
      <c r="A11" s="190">
        <v>10</v>
      </c>
      <c r="B11" s="191" t="s">
        <v>598</v>
      </c>
      <c r="C11" s="191" t="s">
        <v>0</v>
      </c>
      <c r="D11" s="191"/>
      <c r="E11" s="200" t="s">
        <v>564</v>
      </c>
      <c r="F11" s="193" t="s">
        <v>13</v>
      </c>
      <c r="G11" s="191" t="s">
        <v>7</v>
      </c>
      <c r="H11" s="194" t="s">
        <v>565</v>
      </c>
      <c r="I11" s="191" t="s">
        <v>65</v>
      </c>
      <c r="J11" s="192" t="s">
        <v>566</v>
      </c>
      <c r="K11" s="192" t="s">
        <v>567</v>
      </c>
      <c r="L11" s="192" t="s">
        <v>568</v>
      </c>
      <c r="M11" s="193" t="s">
        <v>13</v>
      </c>
    </row>
    <row r="12" spans="1:13" s="195" customFormat="1" x14ac:dyDescent="0.2">
      <c r="A12" s="190">
        <v>11</v>
      </c>
      <c r="B12" s="191" t="s">
        <v>598</v>
      </c>
      <c r="C12" s="191" t="s">
        <v>0</v>
      </c>
      <c r="D12" s="191"/>
      <c r="E12" s="200" t="s">
        <v>909</v>
      </c>
      <c r="F12" s="193" t="s">
        <v>569</v>
      </c>
      <c r="G12" s="191" t="s">
        <v>61</v>
      </c>
      <c r="H12" s="194"/>
      <c r="I12" s="191" t="s">
        <v>65</v>
      </c>
      <c r="J12" s="196">
        <v>0</v>
      </c>
      <c r="K12" s="197" t="s">
        <v>592</v>
      </c>
      <c r="L12" s="196" t="s">
        <v>124</v>
      </c>
      <c r="M12" s="193" t="s">
        <v>13</v>
      </c>
    </row>
    <row r="13" spans="1:13" ht="187" x14ac:dyDescent="0.2">
      <c r="A13" s="19">
        <v>12</v>
      </c>
      <c r="B13" s="147" t="s">
        <v>597</v>
      </c>
      <c r="C13" s="147" t="s">
        <v>0</v>
      </c>
      <c r="D13" s="147" t="s">
        <v>319</v>
      </c>
      <c r="E13" s="38" t="s">
        <v>407</v>
      </c>
      <c r="F13" s="24" t="s">
        <v>25</v>
      </c>
      <c r="G13" s="147" t="s">
        <v>570</v>
      </c>
      <c r="H13" s="180" t="s">
        <v>571</v>
      </c>
      <c r="I13" s="147" t="s">
        <v>58</v>
      </c>
      <c r="J13" s="32" t="s">
        <v>13</v>
      </c>
      <c r="K13" s="32" t="s">
        <v>13</v>
      </c>
      <c r="L13" s="32" t="s">
        <v>13</v>
      </c>
      <c r="M13" s="24" t="s">
        <v>13</v>
      </c>
    </row>
    <row r="14" spans="1:13" ht="68" x14ac:dyDescent="0.2">
      <c r="A14" s="19">
        <v>13</v>
      </c>
      <c r="B14" s="147" t="s">
        <v>597</v>
      </c>
      <c r="C14" s="147" t="s">
        <v>0</v>
      </c>
      <c r="D14" s="147" t="s">
        <v>321</v>
      </c>
      <c r="E14" s="51" t="s">
        <v>910</v>
      </c>
      <c r="F14" s="24" t="s">
        <v>38</v>
      </c>
      <c r="G14" s="147" t="s">
        <v>89</v>
      </c>
      <c r="H14" s="31" t="s">
        <v>398</v>
      </c>
      <c r="I14" s="147" t="s">
        <v>63</v>
      </c>
      <c r="J14" s="24" t="s">
        <v>13</v>
      </c>
      <c r="K14" s="24" t="s">
        <v>13</v>
      </c>
      <c r="L14" s="24" t="s">
        <v>13</v>
      </c>
      <c r="M14" s="31" t="s">
        <v>572</v>
      </c>
    </row>
    <row r="15" spans="1:13" ht="34" x14ac:dyDescent="0.2">
      <c r="A15" s="19">
        <v>14</v>
      </c>
      <c r="B15" s="147" t="s">
        <v>597</v>
      </c>
      <c r="C15" s="147" t="s">
        <v>0</v>
      </c>
      <c r="D15" s="147" t="s">
        <v>322</v>
      </c>
      <c r="E15" s="51" t="s">
        <v>911</v>
      </c>
      <c r="F15" s="24" t="s">
        <v>13</v>
      </c>
      <c r="G15" s="147" t="s">
        <v>7</v>
      </c>
      <c r="H15" s="31" t="s">
        <v>356</v>
      </c>
      <c r="I15" s="147" t="s">
        <v>64</v>
      </c>
      <c r="J15" s="24" t="s">
        <v>81</v>
      </c>
      <c r="K15" s="24" t="s">
        <v>13</v>
      </c>
      <c r="L15" s="24" t="s">
        <v>401</v>
      </c>
      <c r="M15" s="24" t="s">
        <v>13</v>
      </c>
    </row>
    <row r="16" spans="1:13" x14ac:dyDescent="0.2">
      <c r="A16" s="19">
        <v>15</v>
      </c>
      <c r="B16" s="147" t="s">
        <v>597</v>
      </c>
      <c r="C16" s="147" t="s">
        <v>0</v>
      </c>
      <c r="D16" s="147" t="s">
        <v>319</v>
      </c>
      <c r="E16" s="38" t="s">
        <v>831</v>
      </c>
      <c r="F16" s="24" t="s">
        <v>573</v>
      </c>
      <c r="G16" s="147" t="s">
        <v>61</v>
      </c>
      <c r="H16" s="24"/>
      <c r="I16" s="147" t="s">
        <v>64</v>
      </c>
      <c r="J16" s="24" t="s">
        <v>574</v>
      </c>
      <c r="K16" s="179" t="s">
        <v>575</v>
      </c>
      <c r="L16" s="24" t="s">
        <v>576</v>
      </c>
      <c r="M16" s="24" t="s">
        <v>13</v>
      </c>
    </row>
    <row r="17" spans="1:13" ht="102" x14ac:dyDescent="0.2">
      <c r="A17" s="19">
        <v>16</v>
      </c>
      <c r="B17" s="147" t="s">
        <v>597</v>
      </c>
      <c r="C17" s="147" t="s">
        <v>0</v>
      </c>
      <c r="D17" s="147" t="s">
        <v>321</v>
      </c>
      <c r="E17" s="38" t="s">
        <v>27</v>
      </c>
      <c r="F17" s="24" t="s">
        <v>13</v>
      </c>
      <c r="G17" s="147" t="s">
        <v>7</v>
      </c>
      <c r="H17" s="31" t="s">
        <v>345</v>
      </c>
      <c r="I17" s="147" t="s">
        <v>58</v>
      </c>
      <c r="J17" s="24" t="s">
        <v>13</v>
      </c>
      <c r="K17" s="24" t="s">
        <v>13</v>
      </c>
      <c r="L17" s="24" t="s">
        <v>13</v>
      </c>
      <c r="M17" s="24" t="s">
        <v>13</v>
      </c>
    </row>
    <row r="18" spans="1:13" x14ac:dyDescent="0.2">
      <c r="A18" s="19">
        <v>17</v>
      </c>
      <c r="B18" s="147" t="s">
        <v>597</v>
      </c>
      <c r="C18" s="147" t="s">
        <v>0</v>
      </c>
      <c r="D18" s="147" t="s">
        <v>321</v>
      </c>
      <c r="E18" s="38" t="s">
        <v>832</v>
      </c>
      <c r="F18" s="24" t="s">
        <v>577</v>
      </c>
      <c r="G18" s="147" t="s">
        <v>61</v>
      </c>
      <c r="H18" s="24"/>
      <c r="I18" s="147" t="s">
        <v>63</v>
      </c>
      <c r="J18" s="24" t="s">
        <v>123</v>
      </c>
      <c r="K18" s="54" t="s">
        <v>199</v>
      </c>
      <c r="L18" s="24" t="s">
        <v>78</v>
      </c>
      <c r="M18" s="24" t="s">
        <v>13</v>
      </c>
    </row>
    <row r="19" spans="1:13" ht="45" x14ac:dyDescent="0.2">
      <c r="A19" s="19">
        <v>18</v>
      </c>
      <c r="B19" s="147" t="s">
        <v>597</v>
      </c>
      <c r="C19" s="147" t="s">
        <v>0</v>
      </c>
      <c r="D19" s="147" t="s">
        <v>320</v>
      </c>
      <c r="E19" s="51" t="s">
        <v>393</v>
      </c>
      <c r="F19" s="24" t="s">
        <v>13</v>
      </c>
      <c r="G19" s="147" t="s">
        <v>7</v>
      </c>
      <c r="H19" s="181" t="s">
        <v>397</v>
      </c>
      <c r="I19" s="147" t="s">
        <v>65</v>
      </c>
      <c r="J19" s="24" t="s">
        <v>403</v>
      </c>
      <c r="K19" s="179" t="s">
        <v>402</v>
      </c>
      <c r="L19" s="182" t="s">
        <v>81</v>
      </c>
      <c r="M19" s="24" t="s">
        <v>13</v>
      </c>
    </row>
    <row r="20" spans="1:13" ht="153" x14ac:dyDescent="0.2">
      <c r="A20" s="19">
        <v>19</v>
      </c>
      <c r="B20" s="147" t="s">
        <v>597</v>
      </c>
      <c r="C20" s="147" t="s">
        <v>0</v>
      </c>
      <c r="D20" s="147" t="s">
        <v>321</v>
      </c>
      <c r="E20" s="38" t="s">
        <v>821</v>
      </c>
      <c r="F20" s="24" t="s">
        <v>31</v>
      </c>
      <c r="G20" s="147" t="s">
        <v>70</v>
      </c>
      <c r="H20" s="29" t="s">
        <v>40</v>
      </c>
      <c r="I20" s="147" t="s">
        <v>63</v>
      </c>
      <c r="J20" s="24" t="s">
        <v>13</v>
      </c>
      <c r="K20" s="24" t="s">
        <v>13</v>
      </c>
      <c r="L20" s="22" t="s">
        <v>13</v>
      </c>
      <c r="M20" s="31" t="s">
        <v>71</v>
      </c>
    </row>
    <row r="21" spans="1:13" ht="136" x14ac:dyDescent="0.2">
      <c r="A21" s="19">
        <v>20</v>
      </c>
      <c r="B21" s="147" t="s">
        <v>597</v>
      </c>
      <c r="C21" s="147" t="s">
        <v>0</v>
      </c>
      <c r="D21" s="147" t="s">
        <v>322</v>
      </c>
      <c r="E21" s="38" t="s">
        <v>804</v>
      </c>
      <c r="F21" s="24" t="s">
        <v>31</v>
      </c>
      <c r="G21" s="147" t="s">
        <v>89</v>
      </c>
      <c r="H21" s="31" t="s">
        <v>33</v>
      </c>
      <c r="I21" s="147" t="s">
        <v>65</v>
      </c>
      <c r="J21" s="24" t="s">
        <v>13</v>
      </c>
      <c r="K21" s="24" t="s">
        <v>13</v>
      </c>
      <c r="L21" s="24" t="s">
        <v>13</v>
      </c>
      <c r="M21" s="31" t="s">
        <v>578</v>
      </c>
    </row>
    <row r="22" spans="1:13" ht="34" x14ac:dyDescent="0.2">
      <c r="A22" s="19">
        <v>21</v>
      </c>
      <c r="B22" s="147" t="s">
        <v>597</v>
      </c>
      <c r="C22" s="147" t="s">
        <v>0</v>
      </c>
      <c r="D22" s="147" t="s">
        <v>320</v>
      </c>
      <c r="E22" s="38" t="s">
        <v>35</v>
      </c>
      <c r="F22" s="24" t="s">
        <v>13</v>
      </c>
      <c r="G22" s="147" t="s">
        <v>7</v>
      </c>
      <c r="H22" s="31" t="s">
        <v>36</v>
      </c>
      <c r="I22" s="147" t="s">
        <v>64</v>
      </c>
      <c r="J22" s="24" t="s">
        <v>86</v>
      </c>
      <c r="K22" s="24" t="s">
        <v>13</v>
      </c>
      <c r="L22" s="24" t="s">
        <v>85</v>
      </c>
      <c r="M22" s="24" t="s">
        <v>13</v>
      </c>
    </row>
    <row r="23" spans="1:13" ht="85" x14ac:dyDescent="0.2">
      <c r="A23" s="19">
        <v>22</v>
      </c>
      <c r="B23" s="147" t="s">
        <v>597</v>
      </c>
      <c r="C23" s="147" t="s">
        <v>0</v>
      </c>
      <c r="D23" s="147" t="s">
        <v>320</v>
      </c>
      <c r="E23" s="38" t="s">
        <v>809</v>
      </c>
      <c r="F23" s="24" t="s">
        <v>38</v>
      </c>
      <c r="G23" s="147" t="s">
        <v>89</v>
      </c>
      <c r="H23" s="31" t="s">
        <v>39</v>
      </c>
      <c r="I23" s="147" t="s">
        <v>58</v>
      </c>
      <c r="J23" s="24" t="s">
        <v>13</v>
      </c>
      <c r="K23" s="24" t="s">
        <v>13</v>
      </c>
      <c r="L23" s="24" t="s">
        <v>13</v>
      </c>
      <c r="M23" s="24" t="s">
        <v>13</v>
      </c>
    </row>
    <row r="24" spans="1:13" ht="102" x14ac:dyDescent="0.2">
      <c r="A24" s="19">
        <v>23</v>
      </c>
      <c r="B24" s="147" t="s">
        <v>597</v>
      </c>
      <c r="C24" s="147" t="s">
        <v>0</v>
      </c>
      <c r="D24" s="147" t="s">
        <v>320</v>
      </c>
      <c r="E24" s="38" t="s">
        <v>912</v>
      </c>
      <c r="F24" s="24" t="s">
        <v>13</v>
      </c>
      <c r="G24" s="147" t="s">
        <v>89</v>
      </c>
      <c r="H24" s="31" t="s">
        <v>331</v>
      </c>
      <c r="I24" s="147" t="s">
        <v>63</v>
      </c>
      <c r="J24" s="24" t="s">
        <v>13</v>
      </c>
      <c r="K24" s="24" t="s">
        <v>13</v>
      </c>
      <c r="L24" s="24" t="s">
        <v>13</v>
      </c>
      <c r="M24" s="31" t="s">
        <v>579</v>
      </c>
    </row>
    <row r="25" spans="1:13" x14ac:dyDescent="0.2">
      <c r="A25" s="19">
        <v>24</v>
      </c>
      <c r="B25" s="147" t="s">
        <v>597</v>
      </c>
      <c r="C25" s="147" t="s">
        <v>0</v>
      </c>
      <c r="D25" s="147" t="s">
        <v>320</v>
      </c>
      <c r="E25" s="38" t="s">
        <v>913</v>
      </c>
      <c r="F25" s="24" t="s">
        <v>573</v>
      </c>
      <c r="G25" s="147" t="s">
        <v>61</v>
      </c>
      <c r="H25" s="31"/>
      <c r="I25" s="147" t="s">
        <v>63</v>
      </c>
      <c r="J25" s="24" t="s">
        <v>206</v>
      </c>
      <c r="K25" s="54" t="s">
        <v>593</v>
      </c>
      <c r="L25" s="24" t="s">
        <v>161</v>
      </c>
      <c r="M25" s="24" t="s">
        <v>13</v>
      </c>
    </row>
    <row r="26" spans="1:13" ht="51" x14ac:dyDescent="0.2">
      <c r="A26" s="19">
        <v>25</v>
      </c>
      <c r="B26" s="147" t="s">
        <v>597</v>
      </c>
      <c r="C26" s="147" t="s">
        <v>0</v>
      </c>
      <c r="D26" s="147" t="s">
        <v>323</v>
      </c>
      <c r="E26" s="38" t="s">
        <v>333</v>
      </c>
      <c r="F26" s="24" t="s">
        <v>13</v>
      </c>
      <c r="G26" s="147" t="s">
        <v>7</v>
      </c>
      <c r="H26" s="31" t="s">
        <v>326</v>
      </c>
      <c r="I26" s="147" t="s">
        <v>64</v>
      </c>
      <c r="J26" s="24" t="s">
        <v>327</v>
      </c>
      <c r="K26" s="24" t="s">
        <v>13</v>
      </c>
      <c r="L26" s="24" t="s">
        <v>328</v>
      </c>
      <c r="M26" s="24" t="s">
        <v>13</v>
      </c>
    </row>
    <row r="27" spans="1:13" s="195" customFormat="1" x14ac:dyDescent="0.2">
      <c r="A27" s="190">
        <v>26</v>
      </c>
      <c r="B27" s="191" t="s">
        <v>598</v>
      </c>
      <c r="C27" s="191" t="s">
        <v>0</v>
      </c>
      <c r="D27" s="191"/>
      <c r="E27" s="200" t="s">
        <v>580</v>
      </c>
      <c r="F27" s="193" t="s">
        <v>13</v>
      </c>
      <c r="G27" s="191" t="s">
        <v>61</v>
      </c>
      <c r="H27" s="194"/>
      <c r="I27" s="191" t="s">
        <v>65</v>
      </c>
      <c r="J27" s="196">
        <v>0</v>
      </c>
      <c r="K27" s="196">
        <v>1</v>
      </c>
      <c r="L27" s="196" t="s">
        <v>125</v>
      </c>
      <c r="M27" s="193" t="s">
        <v>13</v>
      </c>
    </row>
    <row r="28" spans="1:13" ht="51" x14ac:dyDescent="0.2">
      <c r="A28" s="19">
        <v>27</v>
      </c>
      <c r="B28" s="147" t="s">
        <v>597</v>
      </c>
      <c r="C28" s="147" t="s">
        <v>0</v>
      </c>
      <c r="D28" s="147" t="s">
        <v>319</v>
      </c>
      <c r="E28" s="67" t="s">
        <v>914</v>
      </c>
      <c r="F28" s="24" t="s">
        <v>581</v>
      </c>
      <c r="G28" s="147" t="s">
        <v>61</v>
      </c>
      <c r="H28" s="31"/>
      <c r="I28" s="147" t="s">
        <v>64</v>
      </c>
      <c r="J28" s="24" t="s">
        <v>582</v>
      </c>
      <c r="K28" s="54" t="s">
        <v>594</v>
      </c>
      <c r="L28" s="24" t="s">
        <v>583</v>
      </c>
      <c r="M28" s="31" t="s">
        <v>584</v>
      </c>
    </row>
    <row r="29" spans="1:13" s="195" customFormat="1" x14ac:dyDescent="0.2">
      <c r="A29" s="190">
        <v>28</v>
      </c>
      <c r="B29" s="191" t="s">
        <v>598</v>
      </c>
      <c r="C29" s="191" t="s">
        <v>0</v>
      </c>
      <c r="D29" s="191"/>
      <c r="E29" s="200" t="s">
        <v>915</v>
      </c>
      <c r="F29" s="193" t="s">
        <v>581</v>
      </c>
      <c r="G29" s="191" t="s">
        <v>61</v>
      </c>
      <c r="H29" s="194"/>
      <c r="I29" s="191" t="s">
        <v>65</v>
      </c>
      <c r="J29" s="193" t="s">
        <v>236</v>
      </c>
      <c r="K29" s="198" t="s">
        <v>595</v>
      </c>
      <c r="L29" s="193" t="s">
        <v>582</v>
      </c>
      <c r="M29" s="193" t="s">
        <v>13</v>
      </c>
    </row>
    <row r="30" spans="1:13" x14ac:dyDescent="0.2">
      <c r="A30" s="19">
        <v>29</v>
      </c>
      <c r="B30" s="147" t="s">
        <v>597</v>
      </c>
      <c r="C30" s="147" t="s">
        <v>0</v>
      </c>
      <c r="D30" s="147" t="s">
        <v>320</v>
      </c>
      <c r="E30" s="38" t="s">
        <v>916</v>
      </c>
      <c r="F30" s="24" t="s">
        <v>585</v>
      </c>
      <c r="G30" s="147" t="s">
        <v>61</v>
      </c>
      <c r="H30" s="31"/>
      <c r="I30" s="147" t="s">
        <v>65</v>
      </c>
      <c r="J30" s="24" t="s">
        <v>586</v>
      </c>
      <c r="K30" s="57" t="s">
        <v>596</v>
      </c>
      <c r="L30" s="24" t="s">
        <v>155</v>
      </c>
      <c r="M30" s="24" t="s">
        <v>13</v>
      </c>
    </row>
    <row r="31" spans="1:13" x14ac:dyDescent="0.2">
      <c r="A31" s="19">
        <v>30</v>
      </c>
      <c r="B31" s="147" t="s">
        <v>597</v>
      </c>
      <c r="C31" s="147" t="s">
        <v>1</v>
      </c>
      <c r="D31" s="147" t="s">
        <v>321</v>
      </c>
      <c r="E31" s="38" t="s">
        <v>44</v>
      </c>
      <c r="F31" s="24" t="s">
        <v>13</v>
      </c>
      <c r="G31" s="147" t="s">
        <v>61</v>
      </c>
      <c r="H31" s="24"/>
      <c r="I31" s="147" t="s">
        <v>63</v>
      </c>
      <c r="J31" s="24" t="s">
        <v>161</v>
      </c>
      <c r="K31" s="54" t="s">
        <v>593</v>
      </c>
      <c r="L31" s="24" t="s">
        <v>206</v>
      </c>
      <c r="M31" s="24" t="s">
        <v>13</v>
      </c>
    </row>
    <row r="32" spans="1:13" ht="68" x14ac:dyDescent="0.2">
      <c r="A32" s="19">
        <v>31</v>
      </c>
      <c r="B32" s="147" t="s">
        <v>597</v>
      </c>
      <c r="C32" s="147" t="s">
        <v>1</v>
      </c>
      <c r="D32" s="147" t="s">
        <v>321</v>
      </c>
      <c r="E32" s="38" t="s">
        <v>45</v>
      </c>
      <c r="F32" s="24" t="s">
        <v>13</v>
      </c>
      <c r="G32" s="147" t="s">
        <v>7</v>
      </c>
      <c r="H32" s="31" t="s">
        <v>346</v>
      </c>
      <c r="I32" s="147" t="s">
        <v>64</v>
      </c>
      <c r="J32" s="24" t="s">
        <v>348</v>
      </c>
      <c r="K32" s="24" t="s">
        <v>347</v>
      </c>
      <c r="L32" s="24" t="s">
        <v>349</v>
      </c>
      <c r="M32" s="24" t="s">
        <v>13</v>
      </c>
    </row>
    <row r="33" spans="1:13" s="195" customFormat="1" ht="51" x14ac:dyDescent="0.2">
      <c r="A33" s="190">
        <v>32</v>
      </c>
      <c r="B33" s="191" t="s">
        <v>598</v>
      </c>
      <c r="C33" s="191" t="s">
        <v>0</v>
      </c>
      <c r="D33" s="191"/>
      <c r="E33" s="200" t="s">
        <v>587</v>
      </c>
      <c r="F33" s="193" t="s">
        <v>13</v>
      </c>
      <c r="G33" s="191" t="s">
        <v>7</v>
      </c>
      <c r="H33" s="194" t="s">
        <v>588</v>
      </c>
      <c r="I33" s="191" t="s">
        <v>64</v>
      </c>
      <c r="J33" s="193" t="s">
        <v>589</v>
      </c>
      <c r="K33" s="193" t="s">
        <v>590</v>
      </c>
      <c r="L33" s="193" t="s">
        <v>591</v>
      </c>
      <c r="M33" s="193" t="s">
        <v>13</v>
      </c>
    </row>
    <row r="34" spans="1:13" ht="51" x14ac:dyDescent="0.2">
      <c r="A34" s="19">
        <v>33</v>
      </c>
      <c r="B34" s="147" t="s">
        <v>597</v>
      </c>
      <c r="C34" s="147" t="s">
        <v>1</v>
      </c>
      <c r="D34" s="147" t="s">
        <v>321</v>
      </c>
      <c r="E34" s="38" t="s">
        <v>47</v>
      </c>
      <c r="F34" s="24" t="s">
        <v>13</v>
      </c>
      <c r="G34" s="147" t="s">
        <v>7</v>
      </c>
      <c r="H34" s="31" t="s">
        <v>48</v>
      </c>
      <c r="I34" s="147" t="s">
        <v>63</v>
      </c>
      <c r="J34" s="24" t="s">
        <v>81</v>
      </c>
      <c r="K34" s="24" t="s">
        <v>83</v>
      </c>
      <c r="L34" s="24" t="s">
        <v>82</v>
      </c>
      <c r="M34" s="24" t="s">
        <v>13</v>
      </c>
    </row>
    <row r="35" spans="1:13" ht="51" x14ac:dyDescent="0.2">
      <c r="A35" s="19">
        <v>34</v>
      </c>
      <c r="B35" s="147" t="s">
        <v>597</v>
      </c>
      <c r="C35" s="147" t="s">
        <v>1</v>
      </c>
      <c r="D35" s="147" t="s">
        <v>319</v>
      </c>
      <c r="E35" s="38" t="s">
        <v>830</v>
      </c>
      <c r="F35" s="24" t="s">
        <v>31</v>
      </c>
      <c r="G35" s="147" t="s">
        <v>89</v>
      </c>
      <c r="H35" s="31" t="s">
        <v>50</v>
      </c>
      <c r="I35" s="147" t="s">
        <v>58</v>
      </c>
      <c r="J35" s="24" t="s">
        <v>13</v>
      </c>
      <c r="K35" s="24" t="s">
        <v>13</v>
      </c>
      <c r="L35" s="24" t="s">
        <v>13</v>
      </c>
      <c r="M35" s="24" t="s">
        <v>13</v>
      </c>
    </row>
    <row r="36" spans="1:13" x14ac:dyDescent="0.2">
      <c r="A36" s="19">
        <v>35</v>
      </c>
      <c r="B36" s="147" t="s">
        <v>597</v>
      </c>
      <c r="C36" s="147" t="s">
        <v>1</v>
      </c>
      <c r="D36" s="147" t="s">
        <v>321</v>
      </c>
      <c r="E36" s="38" t="s">
        <v>51</v>
      </c>
      <c r="F36" s="24" t="s">
        <v>52</v>
      </c>
      <c r="G36" s="147" t="s">
        <v>61</v>
      </c>
      <c r="H36" s="24"/>
      <c r="I36" s="147" t="s">
        <v>65</v>
      </c>
      <c r="J36" s="32">
        <v>0</v>
      </c>
      <c r="K36" s="65" t="s">
        <v>159</v>
      </c>
      <c r="L36" s="32" t="s">
        <v>160</v>
      </c>
      <c r="M36" s="24" t="s">
        <v>13</v>
      </c>
    </row>
    <row r="37" spans="1:13" ht="34" x14ac:dyDescent="0.2">
      <c r="A37" s="19">
        <v>36</v>
      </c>
      <c r="B37" s="147" t="s">
        <v>597</v>
      </c>
      <c r="C37" s="147" t="s">
        <v>1</v>
      </c>
      <c r="D37" s="147" t="s">
        <v>323</v>
      </c>
      <c r="E37" s="38" t="s">
        <v>53</v>
      </c>
      <c r="F37" s="24" t="s">
        <v>54</v>
      </c>
      <c r="G37" s="147" t="s">
        <v>7</v>
      </c>
      <c r="H37" s="31" t="s">
        <v>36</v>
      </c>
      <c r="I37" s="147" t="s">
        <v>64</v>
      </c>
      <c r="J37" s="24" t="s">
        <v>85</v>
      </c>
      <c r="K37" s="24" t="s">
        <v>13</v>
      </c>
      <c r="L37" s="24" t="s">
        <v>86</v>
      </c>
      <c r="M37" s="24" t="s">
        <v>13</v>
      </c>
    </row>
  </sheetData>
  <autoFilter ref="A1:M37" xr:uid="{53E96290-6275-9441-A06E-26013EEA552F}"/>
  <mergeCells count="1">
    <mergeCell ref="J2:M9"/>
  </mergeCells>
  <pageMargins left="0.7" right="0.7" top="0.75" bottom="0.75" header="0.3" footer="0.3"/>
  <pageSetup orientation="portrait" horizontalDpi="0" verticalDpi="0"/>
  <ignoredErrors>
    <ignoredError sqref="K30"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5C0AD-1EF6-7E4C-B0A1-41F02B61C76C}">
  <sheetPr>
    <tabColor theme="7" tint="0.39997558519241921"/>
  </sheetPr>
  <dimension ref="A1:M39"/>
  <sheetViews>
    <sheetView zoomScaleNormal="100" workbookViewId="0">
      <selection activeCell="D11" sqref="D11"/>
    </sheetView>
  </sheetViews>
  <sheetFormatPr baseColWidth="10" defaultRowHeight="16" x14ac:dyDescent="0.2"/>
  <cols>
    <col min="1" max="2" width="10.83203125" style="359"/>
    <col min="3" max="3" width="24.6640625" style="359" customWidth="1"/>
    <col min="4" max="4" width="33.6640625" style="359" customWidth="1"/>
    <col min="5" max="5" width="66" style="82" customWidth="1"/>
    <col min="6" max="6" width="24" style="1" customWidth="1"/>
    <col min="7" max="7" width="14.1640625" style="359" customWidth="1"/>
    <col min="8" max="8" width="64.1640625" style="1" customWidth="1"/>
    <col min="9" max="9" width="10.83203125" style="359"/>
    <col min="10" max="13" width="35.83203125" style="1" customWidth="1"/>
  </cols>
  <sheetData>
    <row r="1" spans="1:13" x14ac:dyDescent="0.2">
      <c r="A1" s="177" t="s">
        <v>4</v>
      </c>
      <c r="B1" s="178" t="s">
        <v>525</v>
      </c>
      <c r="C1" s="178" t="s">
        <v>3</v>
      </c>
      <c r="D1" s="178" t="s">
        <v>2</v>
      </c>
      <c r="E1" s="199" t="s">
        <v>5</v>
      </c>
      <c r="F1" s="178" t="s">
        <v>12</v>
      </c>
      <c r="G1" s="178" t="s">
        <v>6</v>
      </c>
      <c r="H1" s="178" t="s">
        <v>7</v>
      </c>
      <c r="I1" s="178" t="s">
        <v>8</v>
      </c>
      <c r="J1" s="178" t="s">
        <v>9</v>
      </c>
      <c r="K1" s="178" t="s">
        <v>10</v>
      </c>
      <c r="L1" s="178" t="s">
        <v>11</v>
      </c>
      <c r="M1" s="178" t="s">
        <v>62</v>
      </c>
    </row>
    <row r="2" spans="1:13" ht="17" x14ac:dyDescent="0.2">
      <c r="A2" s="146">
        <v>1</v>
      </c>
      <c r="B2" s="146" t="s">
        <v>13</v>
      </c>
      <c r="C2" s="146" t="s">
        <v>20</v>
      </c>
      <c r="D2" s="16" t="s">
        <v>13</v>
      </c>
      <c r="E2" s="15" t="s">
        <v>14</v>
      </c>
      <c r="F2" s="16" t="s">
        <v>15</v>
      </c>
      <c r="G2" s="145" t="s">
        <v>59</v>
      </c>
      <c r="H2" s="15"/>
      <c r="I2" s="146" t="s">
        <v>13</v>
      </c>
      <c r="J2" s="433" t="s">
        <v>301</v>
      </c>
      <c r="K2" s="433"/>
      <c r="L2" s="433"/>
      <c r="M2" s="433"/>
    </row>
    <row r="3" spans="1:13" ht="17" x14ac:dyDescent="0.2">
      <c r="A3" s="146">
        <v>2</v>
      </c>
      <c r="B3" s="146" t="s">
        <v>13</v>
      </c>
      <c r="C3" s="146" t="s">
        <v>20</v>
      </c>
      <c r="D3" s="16" t="s">
        <v>13</v>
      </c>
      <c r="E3" s="15" t="s">
        <v>16</v>
      </c>
      <c r="F3" s="16" t="s">
        <v>13</v>
      </c>
      <c r="G3" s="145" t="s">
        <v>59</v>
      </c>
      <c r="H3" s="15"/>
      <c r="I3" s="146" t="s">
        <v>13</v>
      </c>
      <c r="J3" s="433"/>
      <c r="K3" s="433"/>
      <c r="L3" s="433"/>
      <c r="M3" s="433"/>
    </row>
    <row r="4" spans="1:13" ht="17" x14ac:dyDescent="0.2">
      <c r="A4" s="146">
        <v>3</v>
      </c>
      <c r="B4" s="146" t="s">
        <v>13</v>
      </c>
      <c r="C4" s="146" t="s">
        <v>20</v>
      </c>
      <c r="D4" s="16" t="s">
        <v>13</v>
      </c>
      <c r="E4" s="15" t="s">
        <v>17</v>
      </c>
      <c r="F4" s="16" t="s">
        <v>13</v>
      </c>
      <c r="G4" s="145" t="s">
        <v>59</v>
      </c>
      <c r="H4" s="15"/>
      <c r="I4" s="146" t="s">
        <v>13</v>
      </c>
      <c r="J4" s="433"/>
      <c r="K4" s="433"/>
      <c r="L4" s="433"/>
      <c r="M4" s="433"/>
    </row>
    <row r="5" spans="1:13" ht="17" x14ac:dyDescent="0.2">
      <c r="A5" s="146">
        <v>4</v>
      </c>
      <c r="B5" s="146" t="s">
        <v>13</v>
      </c>
      <c r="C5" s="146" t="s">
        <v>20</v>
      </c>
      <c r="D5" s="16" t="s">
        <v>13</v>
      </c>
      <c r="E5" s="15" t="s">
        <v>18</v>
      </c>
      <c r="F5" s="16" t="s">
        <v>19</v>
      </c>
      <c r="G5" s="145" t="s">
        <v>59</v>
      </c>
      <c r="H5" s="15"/>
      <c r="I5" s="146" t="s">
        <v>13</v>
      </c>
      <c r="J5" s="433"/>
      <c r="K5" s="433"/>
      <c r="L5" s="433"/>
      <c r="M5" s="433"/>
    </row>
    <row r="6" spans="1:13" ht="17" x14ac:dyDescent="0.2">
      <c r="A6" s="146">
        <v>5</v>
      </c>
      <c r="B6" s="146" t="s">
        <v>13</v>
      </c>
      <c r="C6" s="146" t="s">
        <v>20</v>
      </c>
      <c r="D6" s="16" t="s">
        <v>13</v>
      </c>
      <c r="E6" s="15" t="s">
        <v>21</v>
      </c>
      <c r="F6" s="16" t="s">
        <v>13</v>
      </c>
      <c r="G6" s="145" t="s">
        <v>59</v>
      </c>
      <c r="H6" s="15"/>
      <c r="I6" s="146" t="s">
        <v>13</v>
      </c>
      <c r="J6" s="433"/>
      <c r="K6" s="433"/>
      <c r="L6" s="433"/>
      <c r="M6" s="433"/>
    </row>
    <row r="7" spans="1:13" ht="17" x14ac:dyDescent="0.2">
      <c r="A7" s="146">
        <v>6</v>
      </c>
      <c r="B7" s="146" t="s">
        <v>13</v>
      </c>
      <c r="C7" s="146" t="s">
        <v>20</v>
      </c>
      <c r="D7" s="16" t="s">
        <v>13</v>
      </c>
      <c r="E7" s="15" t="s">
        <v>22</v>
      </c>
      <c r="F7" s="16" t="s">
        <v>13</v>
      </c>
      <c r="G7" s="145" t="s">
        <v>59</v>
      </c>
      <c r="H7" s="15"/>
      <c r="I7" s="146" t="s">
        <v>13</v>
      </c>
      <c r="J7" s="433"/>
      <c r="K7" s="433"/>
      <c r="L7" s="433"/>
      <c r="M7" s="433"/>
    </row>
    <row r="8" spans="1:13" ht="17" x14ac:dyDescent="0.2">
      <c r="A8" s="146">
        <v>7</v>
      </c>
      <c r="B8" s="146" t="s">
        <v>13</v>
      </c>
      <c r="C8" s="146" t="s">
        <v>20</v>
      </c>
      <c r="D8" s="16" t="s">
        <v>13</v>
      </c>
      <c r="E8" s="15" t="s">
        <v>23</v>
      </c>
      <c r="F8" s="16" t="s">
        <v>13</v>
      </c>
      <c r="G8" s="145" t="s">
        <v>59</v>
      </c>
      <c r="H8" s="15"/>
      <c r="I8" s="146" t="s">
        <v>13</v>
      </c>
      <c r="J8" s="433"/>
      <c r="K8" s="433"/>
      <c r="L8" s="433"/>
      <c r="M8" s="433"/>
    </row>
    <row r="9" spans="1:13" ht="34" x14ac:dyDescent="0.2">
      <c r="A9" s="146">
        <v>8</v>
      </c>
      <c r="B9" s="146" t="s">
        <v>13</v>
      </c>
      <c r="C9" s="146" t="s">
        <v>20</v>
      </c>
      <c r="D9" s="16" t="s">
        <v>13</v>
      </c>
      <c r="E9" s="15" t="s">
        <v>24</v>
      </c>
      <c r="F9" s="16" t="s">
        <v>13</v>
      </c>
      <c r="G9" s="145" t="s">
        <v>59</v>
      </c>
      <c r="H9" s="15"/>
      <c r="I9" s="146" t="s">
        <v>13</v>
      </c>
      <c r="J9" s="433"/>
      <c r="K9" s="433"/>
      <c r="L9" s="433"/>
      <c r="M9" s="433"/>
    </row>
    <row r="10" spans="1:13" ht="51" x14ac:dyDescent="0.2">
      <c r="A10" s="146">
        <v>9</v>
      </c>
      <c r="B10" s="146" t="s">
        <v>936</v>
      </c>
      <c r="C10" s="146" t="s">
        <v>0</v>
      </c>
      <c r="D10" s="16" t="s">
        <v>320</v>
      </c>
      <c r="E10" s="15" t="s">
        <v>41</v>
      </c>
      <c r="F10" s="16" t="s">
        <v>13</v>
      </c>
      <c r="G10" s="145" t="s">
        <v>7</v>
      </c>
      <c r="H10" s="15" t="s">
        <v>42</v>
      </c>
      <c r="I10" s="360"/>
      <c r="J10" s="361"/>
      <c r="K10" s="362"/>
      <c r="L10" s="361"/>
      <c r="M10" s="361"/>
    </row>
    <row r="11" spans="1:13" s="195" customFormat="1" ht="85" x14ac:dyDescent="0.2">
      <c r="A11" s="146">
        <v>10</v>
      </c>
      <c r="B11" s="146" t="s">
        <v>936</v>
      </c>
      <c r="C11" s="146" t="s">
        <v>0</v>
      </c>
      <c r="D11" s="16" t="s">
        <v>320</v>
      </c>
      <c r="E11" s="15" t="s">
        <v>809</v>
      </c>
      <c r="F11" s="16" t="s">
        <v>13</v>
      </c>
      <c r="G11" s="145" t="s">
        <v>727</v>
      </c>
      <c r="H11" s="15" t="s">
        <v>39</v>
      </c>
      <c r="I11" s="363"/>
      <c r="J11" s="364"/>
      <c r="K11" s="364"/>
      <c r="L11" s="364"/>
      <c r="M11" s="365"/>
    </row>
    <row r="12" spans="1:13" s="195" customFormat="1" ht="136" x14ac:dyDescent="0.2">
      <c r="A12" s="146">
        <v>11</v>
      </c>
      <c r="B12" s="146" t="s">
        <v>937</v>
      </c>
      <c r="C12" s="146" t="s">
        <v>0</v>
      </c>
      <c r="D12" s="16" t="s">
        <v>320</v>
      </c>
      <c r="E12" s="15" t="s">
        <v>938</v>
      </c>
      <c r="F12" s="16"/>
      <c r="G12" s="145" t="s">
        <v>727</v>
      </c>
      <c r="H12" s="15" t="s">
        <v>939</v>
      </c>
      <c r="I12" s="363"/>
      <c r="J12" s="366"/>
      <c r="K12" s="367"/>
      <c r="L12" s="366"/>
      <c r="M12" s="365"/>
    </row>
    <row r="13" spans="1:13" ht="17" x14ac:dyDescent="0.2">
      <c r="A13" s="146">
        <v>12</v>
      </c>
      <c r="B13" s="146" t="s">
        <v>937</v>
      </c>
      <c r="C13" s="146" t="s">
        <v>0</v>
      </c>
      <c r="D13" s="16" t="s">
        <v>940</v>
      </c>
      <c r="E13" s="15" t="s">
        <v>941</v>
      </c>
      <c r="F13" s="16" t="s">
        <v>942</v>
      </c>
      <c r="G13" s="145" t="s">
        <v>61</v>
      </c>
      <c r="H13" s="15"/>
      <c r="I13" s="360"/>
      <c r="J13" s="368"/>
      <c r="K13" s="368"/>
      <c r="L13" s="368"/>
      <c r="M13" s="361"/>
    </row>
    <row r="14" spans="1:13" ht="17" x14ac:dyDescent="0.2">
      <c r="A14" s="146">
        <v>13</v>
      </c>
      <c r="B14" s="146" t="s">
        <v>937</v>
      </c>
      <c r="C14" s="146" t="s">
        <v>0</v>
      </c>
      <c r="D14" s="16" t="s">
        <v>940</v>
      </c>
      <c r="E14" s="15" t="s">
        <v>943</v>
      </c>
      <c r="F14" s="16"/>
      <c r="G14" s="145" t="s">
        <v>61</v>
      </c>
      <c r="H14" s="15"/>
      <c r="I14" s="360"/>
      <c r="J14" s="361"/>
      <c r="K14" s="361"/>
      <c r="L14" s="361"/>
      <c r="M14" s="369"/>
    </row>
    <row r="15" spans="1:13" ht="51" x14ac:dyDescent="0.2">
      <c r="A15" s="146">
        <v>14</v>
      </c>
      <c r="B15" s="146" t="s">
        <v>937</v>
      </c>
      <c r="C15" s="146" t="s">
        <v>0</v>
      </c>
      <c r="D15" s="16" t="s">
        <v>940</v>
      </c>
      <c r="E15" s="15" t="s">
        <v>944</v>
      </c>
      <c r="F15" s="16" t="s">
        <v>945</v>
      </c>
      <c r="G15" s="145" t="s">
        <v>7</v>
      </c>
      <c r="H15" s="15" t="s">
        <v>946</v>
      </c>
      <c r="I15" s="360"/>
      <c r="J15" s="361"/>
      <c r="K15" s="361"/>
      <c r="L15" s="361"/>
      <c r="M15" s="361"/>
    </row>
    <row r="16" spans="1:13" ht="17" x14ac:dyDescent="0.2">
      <c r="A16" s="146">
        <v>15</v>
      </c>
      <c r="B16" s="146" t="s">
        <v>937</v>
      </c>
      <c r="C16" s="146" t="s">
        <v>0</v>
      </c>
      <c r="D16" s="16" t="s">
        <v>940</v>
      </c>
      <c r="E16" s="268" t="s">
        <v>947</v>
      </c>
      <c r="F16" s="16"/>
      <c r="G16" s="145" t="s">
        <v>61</v>
      </c>
      <c r="H16" s="15"/>
      <c r="I16" s="360"/>
      <c r="J16" s="361"/>
      <c r="K16" s="362"/>
      <c r="L16" s="361"/>
      <c r="M16" s="361"/>
    </row>
    <row r="17" spans="1:13" ht="34" x14ac:dyDescent="0.2">
      <c r="A17" s="146">
        <v>16</v>
      </c>
      <c r="B17" s="146" t="s">
        <v>937</v>
      </c>
      <c r="C17" s="146" t="s">
        <v>0</v>
      </c>
      <c r="D17" s="16" t="s">
        <v>940</v>
      </c>
      <c r="E17" s="15" t="s">
        <v>948</v>
      </c>
      <c r="F17" s="16" t="s">
        <v>949</v>
      </c>
      <c r="G17" s="145" t="s">
        <v>61</v>
      </c>
      <c r="H17" s="15"/>
      <c r="I17" s="360"/>
      <c r="J17" s="361"/>
      <c r="K17" s="361"/>
      <c r="L17" s="361"/>
      <c r="M17" s="361"/>
    </row>
    <row r="18" spans="1:13" ht="136" x14ac:dyDescent="0.2">
      <c r="A18" s="146">
        <v>17</v>
      </c>
      <c r="B18" s="146" t="s">
        <v>937</v>
      </c>
      <c r="C18" s="146" t="s">
        <v>0</v>
      </c>
      <c r="D18" s="16" t="s">
        <v>940</v>
      </c>
      <c r="E18" s="15" t="s">
        <v>950</v>
      </c>
      <c r="F18" s="16"/>
      <c r="G18" s="145" t="s">
        <v>727</v>
      </c>
      <c r="H18" s="15" t="s">
        <v>951</v>
      </c>
      <c r="I18" s="360"/>
      <c r="J18" s="361"/>
      <c r="K18" s="370"/>
      <c r="L18" s="361"/>
      <c r="M18" s="361"/>
    </row>
    <row r="19" spans="1:13" ht="187" x14ac:dyDescent="0.2">
      <c r="A19" s="146">
        <v>18</v>
      </c>
      <c r="B19" s="146" t="s">
        <v>937</v>
      </c>
      <c r="C19" s="146" t="s">
        <v>0</v>
      </c>
      <c r="D19" s="16" t="s">
        <v>320</v>
      </c>
      <c r="E19" s="15" t="s">
        <v>952</v>
      </c>
      <c r="F19" s="16"/>
      <c r="G19" s="145" t="s">
        <v>727</v>
      </c>
      <c r="H19" s="15" t="s">
        <v>953</v>
      </c>
      <c r="I19" s="360"/>
      <c r="J19" s="361"/>
      <c r="K19" s="362"/>
      <c r="L19" s="371"/>
      <c r="M19" s="361"/>
    </row>
    <row r="20" spans="1:13" ht="17" x14ac:dyDescent="0.2">
      <c r="A20" s="146">
        <v>19</v>
      </c>
      <c r="B20" s="146" t="s">
        <v>936</v>
      </c>
      <c r="C20" s="146" t="s">
        <v>0</v>
      </c>
      <c r="D20" s="16" t="s">
        <v>954</v>
      </c>
      <c r="E20" s="15" t="s">
        <v>831</v>
      </c>
      <c r="F20" s="16" t="s">
        <v>13</v>
      </c>
      <c r="G20" s="145" t="s">
        <v>61</v>
      </c>
      <c r="H20" s="15" t="s">
        <v>13</v>
      </c>
      <c r="I20" s="360"/>
      <c r="J20" s="361"/>
      <c r="K20" s="361"/>
      <c r="L20" s="361"/>
      <c r="M20" s="369"/>
    </row>
    <row r="21" spans="1:13" ht="17" x14ac:dyDescent="0.2">
      <c r="A21" s="146">
        <v>20</v>
      </c>
      <c r="B21" s="146" t="s">
        <v>937</v>
      </c>
      <c r="C21" s="146" t="s">
        <v>0</v>
      </c>
      <c r="D21" s="16" t="s">
        <v>940</v>
      </c>
      <c r="E21" s="15" t="s">
        <v>955</v>
      </c>
      <c r="F21" s="16"/>
      <c r="G21" s="145" t="s">
        <v>61</v>
      </c>
      <c r="H21" s="15"/>
      <c r="I21" s="360"/>
      <c r="J21" s="361"/>
      <c r="K21" s="361"/>
      <c r="L21" s="361"/>
      <c r="M21" s="369"/>
    </row>
    <row r="22" spans="1:13" ht="68" x14ac:dyDescent="0.2">
      <c r="A22" s="146">
        <v>21</v>
      </c>
      <c r="B22" s="146" t="s">
        <v>936</v>
      </c>
      <c r="C22" s="146" t="s">
        <v>0</v>
      </c>
      <c r="D22" s="16" t="s">
        <v>954</v>
      </c>
      <c r="E22" s="15" t="s">
        <v>956</v>
      </c>
      <c r="F22" s="16" t="s">
        <v>13</v>
      </c>
      <c r="G22" s="145" t="s">
        <v>727</v>
      </c>
      <c r="H22" s="15" t="s">
        <v>957</v>
      </c>
      <c r="I22" s="360"/>
      <c r="J22" s="361"/>
      <c r="K22" s="361"/>
      <c r="L22" s="361"/>
      <c r="M22" s="361"/>
    </row>
    <row r="23" spans="1:13" ht="17" x14ac:dyDescent="0.2">
      <c r="A23" s="146">
        <v>22</v>
      </c>
      <c r="B23" s="146" t="s">
        <v>937</v>
      </c>
      <c r="C23" s="146" t="s">
        <v>0</v>
      </c>
      <c r="D23" s="16" t="s">
        <v>954</v>
      </c>
      <c r="E23" s="15" t="s">
        <v>958</v>
      </c>
      <c r="F23" s="16" t="s">
        <v>959</v>
      </c>
      <c r="G23" s="145" t="s">
        <v>61</v>
      </c>
      <c r="H23" s="15"/>
      <c r="I23" s="360"/>
      <c r="J23" s="361"/>
      <c r="K23" s="361"/>
      <c r="L23" s="361"/>
      <c r="M23" s="361"/>
    </row>
    <row r="24" spans="1:13" ht="34" x14ac:dyDescent="0.2">
      <c r="A24" s="146">
        <v>23</v>
      </c>
      <c r="B24" s="146" t="s">
        <v>936</v>
      </c>
      <c r="C24" s="146" t="s">
        <v>0</v>
      </c>
      <c r="D24" s="16" t="s">
        <v>320</v>
      </c>
      <c r="E24" s="15" t="s">
        <v>913</v>
      </c>
      <c r="F24" s="16" t="s">
        <v>13</v>
      </c>
      <c r="G24" s="145" t="s">
        <v>61</v>
      </c>
      <c r="H24" s="15" t="s">
        <v>13</v>
      </c>
      <c r="I24" s="360"/>
      <c r="J24" s="361"/>
      <c r="K24" s="361"/>
      <c r="L24" s="361"/>
      <c r="M24" s="369"/>
    </row>
    <row r="25" spans="1:13" ht="34" x14ac:dyDescent="0.2">
      <c r="A25" s="146">
        <v>24</v>
      </c>
      <c r="B25" s="146" t="s">
        <v>936</v>
      </c>
      <c r="C25" s="146" t="s">
        <v>0</v>
      </c>
      <c r="D25" s="16" t="s">
        <v>323</v>
      </c>
      <c r="E25" s="15" t="s">
        <v>53</v>
      </c>
      <c r="F25" s="16" t="s">
        <v>13</v>
      </c>
      <c r="G25" s="145" t="s">
        <v>7</v>
      </c>
      <c r="H25" s="15" t="s">
        <v>36</v>
      </c>
      <c r="I25" s="360"/>
      <c r="J25" s="361"/>
      <c r="K25" s="370"/>
      <c r="L25" s="361"/>
      <c r="M25" s="361"/>
    </row>
    <row r="26" spans="1:13" ht="153" x14ac:dyDescent="0.2">
      <c r="A26" s="146">
        <v>25</v>
      </c>
      <c r="B26" s="146" t="s">
        <v>937</v>
      </c>
      <c r="C26" s="146" t="s">
        <v>0</v>
      </c>
      <c r="D26" s="16" t="s">
        <v>940</v>
      </c>
      <c r="E26" s="15" t="s">
        <v>960</v>
      </c>
      <c r="F26" s="16"/>
      <c r="G26" s="145" t="s">
        <v>727</v>
      </c>
      <c r="H26" s="15" t="s">
        <v>961</v>
      </c>
      <c r="I26" s="360"/>
      <c r="J26" s="361"/>
      <c r="K26" s="361"/>
      <c r="L26" s="361"/>
      <c r="M26" s="361"/>
    </row>
    <row r="27" spans="1:13" s="195" customFormat="1" ht="51" x14ac:dyDescent="0.2">
      <c r="A27" s="146">
        <v>26</v>
      </c>
      <c r="B27" s="146" t="s">
        <v>936</v>
      </c>
      <c r="C27" s="146" t="s">
        <v>0</v>
      </c>
      <c r="D27" s="16" t="s">
        <v>321</v>
      </c>
      <c r="E27" s="15" t="s">
        <v>910</v>
      </c>
      <c r="F27" s="16" t="s">
        <v>13</v>
      </c>
      <c r="G27" s="145" t="s">
        <v>727</v>
      </c>
      <c r="H27" s="15" t="s">
        <v>398</v>
      </c>
      <c r="I27" s="363"/>
      <c r="J27" s="366"/>
      <c r="K27" s="366"/>
      <c r="L27" s="366"/>
      <c r="M27" s="365"/>
    </row>
    <row r="28" spans="1:13" ht="102" x14ac:dyDescent="0.2">
      <c r="A28" s="146">
        <v>27</v>
      </c>
      <c r="B28" s="146" t="s">
        <v>937</v>
      </c>
      <c r="C28" s="146" t="s">
        <v>0</v>
      </c>
      <c r="D28" s="16" t="s">
        <v>954</v>
      </c>
      <c r="E28" s="15" t="s">
        <v>962</v>
      </c>
      <c r="F28" s="16" t="s">
        <v>38</v>
      </c>
      <c r="G28" s="145" t="s">
        <v>727</v>
      </c>
      <c r="H28" s="15" t="s">
        <v>963</v>
      </c>
      <c r="I28" s="360"/>
      <c r="J28" s="361"/>
      <c r="K28" s="370"/>
      <c r="L28" s="361"/>
      <c r="M28" s="369"/>
    </row>
    <row r="29" spans="1:13" s="195" customFormat="1" ht="17" x14ac:dyDescent="0.2">
      <c r="A29" s="146">
        <v>28</v>
      </c>
      <c r="B29" s="146" t="s">
        <v>937</v>
      </c>
      <c r="C29" s="146" t="s">
        <v>0</v>
      </c>
      <c r="D29" s="16" t="s">
        <v>954</v>
      </c>
      <c r="E29" s="15" t="s">
        <v>964</v>
      </c>
      <c r="F29" s="16"/>
      <c r="G29" s="145" t="s">
        <v>61</v>
      </c>
      <c r="H29" s="15"/>
      <c r="I29" s="363"/>
      <c r="J29" s="365"/>
      <c r="K29" s="372"/>
      <c r="L29" s="365"/>
      <c r="M29" s="365"/>
    </row>
    <row r="30" spans="1:13" ht="102" x14ac:dyDescent="0.2">
      <c r="A30" s="146">
        <v>29</v>
      </c>
      <c r="B30" s="146" t="s">
        <v>936</v>
      </c>
      <c r="C30" s="146" t="s">
        <v>0</v>
      </c>
      <c r="D30" s="16" t="s">
        <v>954</v>
      </c>
      <c r="E30" s="15" t="s">
        <v>804</v>
      </c>
      <c r="F30" s="16" t="s">
        <v>13</v>
      </c>
      <c r="G30" s="145" t="s">
        <v>727</v>
      </c>
      <c r="H30" s="15" t="s">
        <v>33</v>
      </c>
      <c r="I30" s="360"/>
      <c r="J30" s="361"/>
      <c r="K30" s="373"/>
      <c r="L30" s="361"/>
      <c r="M30" s="361"/>
    </row>
    <row r="31" spans="1:13" ht="51" x14ac:dyDescent="0.2">
      <c r="A31" s="146">
        <v>30</v>
      </c>
      <c r="B31" s="146" t="s">
        <v>936</v>
      </c>
      <c r="C31" s="146" t="s">
        <v>0</v>
      </c>
      <c r="D31" s="16" t="s">
        <v>321</v>
      </c>
      <c r="E31" s="15" t="s">
        <v>46</v>
      </c>
      <c r="F31" s="16" t="s">
        <v>13</v>
      </c>
      <c r="G31" s="145" t="s">
        <v>7</v>
      </c>
      <c r="H31" s="15" t="s">
        <v>336</v>
      </c>
      <c r="I31" s="360"/>
      <c r="J31" s="361"/>
      <c r="K31" s="370"/>
      <c r="L31" s="361"/>
      <c r="M31" s="361"/>
    </row>
    <row r="32" spans="1:13" ht="51" x14ac:dyDescent="0.2">
      <c r="A32" s="146">
        <v>31</v>
      </c>
      <c r="B32" s="146" t="s">
        <v>936</v>
      </c>
      <c r="C32" s="146" t="s">
        <v>0</v>
      </c>
      <c r="D32" s="16" t="s">
        <v>954</v>
      </c>
      <c r="E32" s="15" t="s">
        <v>395</v>
      </c>
      <c r="F32" s="16" t="s">
        <v>13</v>
      </c>
      <c r="G32" s="145" t="s">
        <v>7</v>
      </c>
      <c r="H32" s="15" t="s">
        <v>965</v>
      </c>
      <c r="I32" s="360"/>
      <c r="J32" s="361"/>
      <c r="K32" s="361"/>
      <c r="L32" s="361"/>
      <c r="M32" s="361"/>
    </row>
    <row r="33" spans="1:13" s="195" customFormat="1" ht="68" x14ac:dyDescent="0.2">
      <c r="A33" s="146">
        <v>32</v>
      </c>
      <c r="B33" s="146" t="s">
        <v>936</v>
      </c>
      <c r="C33" s="146" t="s">
        <v>0</v>
      </c>
      <c r="D33" s="16" t="s">
        <v>321</v>
      </c>
      <c r="E33" s="15" t="s">
        <v>45</v>
      </c>
      <c r="F33" s="16" t="s">
        <v>13</v>
      </c>
      <c r="G33" s="145" t="s">
        <v>7</v>
      </c>
      <c r="H33" s="15" t="s">
        <v>350</v>
      </c>
      <c r="I33" s="363"/>
      <c r="J33" s="365"/>
      <c r="K33" s="365"/>
      <c r="L33" s="365"/>
      <c r="M33" s="365"/>
    </row>
    <row r="34" spans="1:13" ht="17" x14ac:dyDescent="0.2">
      <c r="A34" s="146">
        <v>33</v>
      </c>
      <c r="B34" s="146" t="s">
        <v>936</v>
      </c>
      <c r="C34" s="146" t="s">
        <v>0</v>
      </c>
      <c r="D34" s="16" t="s">
        <v>966</v>
      </c>
      <c r="E34" s="15" t="s">
        <v>914</v>
      </c>
      <c r="F34" s="16" t="s">
        <v>13</v>
      </c>
      <c r="G34" s="145" t="s">
        <v>61</v>
      </c>
      <c r="H34" s="15" t="s">
        <v>13</v>
      </c>
      <c r="I34" s="360"/>
      <c r="J34" s="361"/>
      <c r="K34" s="361"/>
      <c r="L34" s="361"/>
      <c r="M34" s="361"/>
    </row>
    <row r="35" spans="1:13" ht="51" x14ac:dyDescent="0.2">
      <c r="A35" s="146">
        <v>34</v>
      </c>
      <c r="B35" s="146" t="s">
        <v>936</v>
      </c>
      <c r="C35" s="146" t="s">
        <v>0</v>
      </c>
      <c r="D35" s="16" t="s">
        <v>954</v>
      </c>
      <c r="E35" s="15" t="s">
        <v>830</v>
      </c>
      <c r="F35" s="16" t="s">
        <v>13</v>
      </c>
      <c r="G35" s="145" t="s">
        <v>727</v>
      </c>
      <c r="H35" s="15" t="s">
        <v>50</v>
      </c>
      <c r="I35" s="360"/>
      <c r="J35" s="361"/>
      <c r="K35" s="361"/>
      <c r="L35" s="361"/>
      <c r="M35" s="361"/>
    </row>
    <row r="36" spans="1:13" ht="51" x14ac:dyDescent="0.2">
      <c r="A36" s="146">
        <v>35</v>
      </c>
      <c r="B36" s="146" t="s">
        <v>937</v>
      </c>
      <c r="C36" s="146" t="s">
        <v>0</v>
      </c>
      <c r="D36" s="16" t="s">
        <v>321</v>
      </c>
      <c r="E36" s="15" t="s">
        <v>967</v>
      </c>
      <c r="F36" s="16"/>
      <c r="G36" s="145" t="s">
        <v>7</v>
      </c>
      <c r="H36" s="15" t="s">
        <v>968</v>
      </c>
      <c r="I36" s="360"/>
      <c r="J36" s="368"/>
      <c r="K36" s="374"/>
      <c r="L36" s="368"/>
      <c r="M36" s="361"/>
    </row>
    <row r="37" spans="1:13" ht="51" x14ac:dyDescent="0.2">
      <c r="A37" s="146">
        <v>36</v>
      </c>
      <c r="B37" s="146" t="s">
        <v>936</v>
      </c>
      <c r="C37" s="146" t="s">
        <v>0</v>
      </c>
      <c r="D37" s="16" t="s">
        <v>321</v>
      </c>
      <c r="E37" s="15" t="s">
        <v>47</v>
      </c>
      <c r="F37" s="16" t="s">
        <v>13</v>
      </c>
      <c r="G37" s="145" t="s">
        <v>7</v>
      </c>
      <c r="H37" s="15" t="s">
        <v>969</v>
      </c>
      <c r="I37" s="360"/>
      <c r="J37" s="361"/>
      <c r="K37" s="361"/>
      <c r="L37" s="361"/>
      <c r="M37" s="361"/>
    </row>
    <row r="38" spans="1:13" ht="102" x14ac:dyDescent="0.2">
      <c r="A38" s="146">
        <v>37</v>
      </c>
      <c r="B38" s="146" t="s">
        <v>936</v>
      </c>
      <c r="C38" s="146" t="s">
        <v>0</v>
      </c>
      <c r="D38" s="16" t="s">
        <v>321</v>
      </c>
      <c r="E38" s="15" t="s">
        <v>27</v>
      </c>
      <c r="F38" s="16" t="s">
        <v>13</v>
      </c>
      <c r="G38" s="145" t="s">
        <v>7</v>
      </c>
      <c r="H38" s="15" t="s">
        <v>345</v>
      </c>
      <c r="I38" s="375"/>
      <c r="J38" s="376"/>
      <c r="K38" s="376"/>
      <c r="L38" s="376"/>
      <c r="M38" s="376"/>
    </row>
    <row r="39" spans="1:13" ht="102" x14ac:dyDescent="0.2">
      <c r="A39" s="146">
        <v>38</v>
      </c>
      <c r="B39" s="146" t="s">
        <v>937</v>
      </c>
      <c r="C39" s="146" t="s">
        <v>0</v>
      </c>
      <c r="D39" s="16" t="s">
        <v>323</v>
      </c>
      <c r="E39" s="15" t="s">
        <v>970</v>
      </c>
      <c r="F39" s="16"/>
      <c r="G39" s="145" t="s">
        <v>7</v>
      </c>
      <c r="H39" s="15" t="s">
        <v>971</v>
      </c>
      <c r="I39" s="375"/>
      <c r="J39" s="376"/>
      <c r="K39" s="376"/>
      <c r="L39" s="376"/>
      <c r="M39" s="376"/>
    </row>
  </sheetData>
  <autoFilter ref="A1:M37" xr:uid="{53E96290-6275-9441-A06E-26013EEA552F}"/>
  <mergeCells count="1">
    <mergeCell ref="J2:M9"/>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3D1C1-C54C-194B-B73D-C199D4BC0F69}">
  <dimension ref="A1:D23"/>
  <sheetViews>
    <sheetView zoomScale="99" workbookViewId="0">
      <selection activeCell="C8" sqref="C8"/>
    </sheetView>
  </sheetViews>
  <sheetFormatPr baseColWidth="10" defaultRowHeight="16" x14ac:dyDescent="0.2"/>
  <cols>
    <col min="1" max="1" width="9" customWidth="1"/>
    <col min="2" max="2" width="90.1640625" bestFit="1" customWidth="1"/>
    <col min="3" max="3" width="11.33203125" customWidth="1"/>
    <col min="4" max="4" width="66.33203125" customWidth="1"/>
  </cols>
  <sheetData>
    <row r="1" spans="1:4" x14ac:dyDescent="0.2">
      <c r="A1" s="333" t="s">
        <v>409</v>
      </c>
      <c r="B1" s="333" t="s">
        <v>5</v>
      </c>
      <c r="C1" s="333" t="s">
        <v>825</v>
      </c>
      <c r="D1" s="333" t="s">
        <v>7</v>
      </c>
    </row>
    <row r="2" spans="1:4" x14ac:dyDescent="0.2">
      <c r="A2" s="332">
        <v>1</v>
      </c>
      <c r="B2" s="336" t="s">
        <v>143</v>
      </c>
      <c r="C2" s="338" t="s">
        <v>802</v>
      </c>
      <c r="D2" s="339" t="s">
        <v>13</v>
      </c>
    </row>
    <row r="3" spans="1:4" x14ac:dyDescent="0.2">
      <c r="A3" s="332">
        <v>2</v>
      </c>
      <c r="B3" s="336" t="s">
        <v>803</v>
      </c>
      <c r="C3" s="338" t="s">
        <v>802</v>
      </c>
      <c r="D3" s="339" t="s">
        <v>13</v>
      </c>
    </row>
    <row r="4" spans="1:4" x14ac:dyDescent="0.2">
      <c r="A4" s="332">
        <v>3</v>
      </c>
      <c r="B4" s="336" t="s">
        <v>746</v>
      </c>
      <c r="C4" s="338" t="s">
        <v>802</v>
      </c>
      <c r="D4" s="339" t="s">
        <v>13</v>
      </c>
    </row>
    <row r="5" spans="1:4" ht="96" x14ac:dyDescent="0.2">
      <c r="A5" s="332">
        <v>4</v>
      </c>
      <c r="B5" s="336" t="s">
        <v>804</v>
      </c>
      <c r="C5" s="338" t="s">
        <v>805</v>
      </c>
      <c r="D5" s="339" t="s">
        <v>806</v>
      </c>
    </row>
    <row r="6" spans="1:4" ht="32" x14ac:dyDescent="0.2">
      <c r="A6" s="332">
        <v>5</v>
      </c>
      <c r="B6" s="336" t="s">
        <v>35</v>
      </c>
      <c r="C6" s="338" t="s">
        <v>807</v>
      </c>
      <c r="D6" s="339" t="s">
        <v>808</v>
      </c>
    </row>
    <row r="7" spans="1:4" ht="96" x14ac:dyDescent="0.2">
      <c r="A7" s="332">
        <v>6</v>
      </c>
      <c r="B7" s="336" t="s">
        <v>809</v>
      </c>
      <c r="C7" s="338" t="s">
        <v>805</v>
      </c>
      <c r="D7" s="339" t="s">
        <v>810</v>
      </c>
    </row>
    <row r="8" spans="1:4" ht="48" x14ac:dyDescent="0.2">
      <c r="A8" s="332">
        <v>7</v>
      </c>
      <c r="B8" s="336" t="s">
        <v>41</v>
      </c>
      <c r="C8" s="338" t="s">
        <v>807</v>
      </c>
      <c r="D8" s="339" t="s">
        <v>811</v>
      </c>
    </row>
    <row r="9" spans="1:4" x14ac:dyDescent="0.2">
      <c r="A9" s="332">
        <v>8</v>
      </c>
      <c r="B9" s="336" t="s">
        <v>150</v>
      </c>
      <c r="C9" s="338" t="s">
        <v>812</v>
      </c>
      <c r="D9" s="340" t="s">
        <v>13</v>
      </c>
    </row>
    <row r="10" spans="1:4" ht="48" x14ac:dyDescent="0.2">
      <c r="A10" s="332">
        <v>9</v>
      </c>
      <c r="B10" s="336" t="s">
        <v>152</v>
      </c>
      <c r="C10" s="338" t="s">
        <v>807</v>
      </c>
      <c r="D10" s="339" t="s">
        <v>813</v>
      </c>
    </row>
    <row r="11" spans="1:4" ht="48" x14ac:dyDescent="0.2">
      <c r="A11" s="332">
        <v>10</v>
      </c>
      <c r="B11" s="336" t="s">
        <v>747</v>
      </c>
      <c r="C11" s="338" t="s">
        <v>807</v>
      </c>
      <c r="D11" s="339" t="s">
        <v>814</v>
      </c>
    </row>
    <row r="12" spans="1:4" ht="32" x14ac:dyDescent="0.2">
      <c r="A12" s="332">
        <v>11</v>
      </c>
      <c r="B12" s="336" t="s">
        <v>743</v>
      </c>
      <c r="C12" s="338" t="s">
        <v>807</v>
      </c>
      <c r="D12" s="339" t="s">
        <v>815</v>
      </c>
    </row>
    <row r="13" spans="1:4" ht="112" x14ac:dyDescent="0.2">
      <c r="A13" s="332">
        <v>12</v>
      </c>
      <c r="B13" s="336" t="s">
        <v>628</v>
      </c>
      <c r="C13" s="338" t="s">
        <v>805</v>
      </c>
      <c r="D13" s="339" t="s">
        <v>816</v>
      </c>
    </row>
    <row r="14" spans="1:4" ht="48" x14ac:dyDescent="0.2">
      <c r="A14" s="332">
        <v>13</v>
      </c>
      <c r="B14" s="336" t="s">
        <v>45</v>
      </c>
      <c r="C14" s="338" t="s">
        <v>807</v>
      </c>
      <c r="D14" s="339" t="s">
        <v>817</v>
      </c>
    </row>
    <row r="15" spans="1:4" ht="32" x14ac:dyDescent="0.2">
      <c r="A15" s="332">
        <v>14</v>
      </c>
      <c r="B15" s="336" t="s">
        <v>53</v>
      </c>
      <c r="C15" s="338" t="s">
        <v>807</v>
      </c>
      <c r="D15" s="339" t="s">
        <v>818</v>
      </c>
    </row>
    <row r="16" spans="1:4" ht="64" x14ac:dyDescent="0.2">
      <c r="A16" s="332">
        <v>15</v>
      </c>
      <c r="B16" s="336" t="s">
        <v>55</v>
      </c>
      <c r="C16" s="338" t="s">
        <v>807</v>
      </c>
      <c r="D16" s="339" t="s">
        <v>819</v>
      </c>
    </row>
    <row r="17" spans="1:4" x14ac:dyDescent="0.2">
      <c r="A17" s="332">
        <v>16</v>
      </c>
      <c r="B17" s="336" t="s">
        <v>820</v>
      </c>
      <c r="C17" s="338" t="s">
        <v>812</v>
      </c>
      <c r="D17" s="341" t="s">
        <v>13</v>
      </c>
    </row>
    <row r="18" spans="1:4" ht="144" x14ac:dyDescent="0.2">
      <c r="A18" s="332">
        <v>17</v>
      </c>
      <c r="B18" s="336" t="s">
        <v>821</v>
      </c>
      <c r="C18" s="338" t="s">
        <v>805</v>
      </c>
      <c r="D18" s="342" t="s">
        <v>822</v>
      </c>
    </row>
    <row r="19" spans="1:4" x14ac:dyDescent="0.2">
      <c r="A19" s="332">
        <v>18</v>
      </c>
      <c r="B19" s="336" t="s">
        <v>147</v>
      </c>
      <c r="C19" s="338" t="s">
        <v>812</v>
      </c>
      <c r="D19" s="341" t="s">
        <v>13</v>
      </c>
    </row>
    <row r="20" spans="1:4" x14ac:dyDescent="0.2">
      <c r="A20" s="332">
        <v>19</v>
      </c>
      <c r="B20" s="336" t="s">
        <v>745</v>
      </c>
      <c r="C20" s="338" t="s">
        <v>812</v>
      </c>
      <c r="D20" s="341" t="s">
        <v>13</v>
      </c>
    </row>
    <row r="21" spans="1:4" x14ac:dyDescent="0.2">
      <c r="A21" s="332">
        <v>20</v>
      </c>
      <c r="B21" s="336" t="s">
        <v>148</v>
      </c>
      <c r="C21" s="338" t="s">
        <v>812</v>
      </c>
      <c r="D21" s="341" t="s">
        <v>13</v>
      </c>
    </row>
    <row r="22" spans="1:4" x14ac:dyDescent="0.2">
      <c r="A22" s="332">
        <v>21</v>
      </c>
      <c r="B22" s="336" t="s">
        <v>823</v>
      </c>
      <c r="C22" s="338" t="s">
        <v>812</v>
      </c>
      <c r="D22" s="341" t="s">
        <v>13</v>
      </c>
    </row>
    <row r="23" spans="1:4" x14ac:dyDescent="0.2">
      <c r="A23" s="332">
        <v>22</v>
      </c>
      <c r="B23" s="343" t="s">
        <v>739</v>
      </c>
      <c r="C23" s="338" t="s">
        <v>824</v>
      </c>
      <c r="D23" s="341" t="s">
        <v>13</v>
      </c>
    </row>
  </sheetData>
  <autoFilter ref="C1:D23" xr:uid="{B133D1C1-C54C-194B-B73D-C199D4BC0F6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4936C-C3B8-7E4B-BE5D-78A515D89B27}">
  <dimension ref="A1:O30"/>
  <sheetViews>
    <sheetView topLeftCell="C1" zoomScale="99" zoomScaleNormal="100" workbookViewId="0">
      <selection activeCell="G15" sqref="G15"/>
    </sheetView>
  </sheetViews>
  <sheetFormatPr baseColWidth="10" defaultRowHeight="16" x14ac:dyDescent="0.2"/>
  <cols>
    <col min="1" max="2" width="10.83203125" style="1"/>
    <col min="3" max="3" width="23.6640625" style="2" customWidth="1"/>
    <col min="4" max="4" width="27.1640625" style="2" customWidth="1"/>
    <col min="5" max="5" width="75.6640625" style="136" customWidth="1"/>
    <col min="6" max="6" width="49.83203125" style="1" hidden="1" customWidth="1"/>
    <col min="7" max="7" width="14.1640625" style="2" customWidth="1"/>
    <col min="8" max="8" width="42.5" style="1" customWidth="1"/>
    <col min="9" max="9" width="10.83203125" style="2"/>
    <col min="10" max="12" width="35.83203125" style="1" customWidth="1"/>
    <col min="13" max="13" width="40.83203125" style="1" customWidth="1"/>
    <col min="14" max="14" width="13.5" customWidth="1"/>
  </cols>
  <sheetData>
    <row r="1" spans="1:15" x14ac:dyDescent="0.2">
      <c r="A1" s="7" t="s">
        <v>4</v>
      </c>
      <c r="B1" s="7" t="s">
        <v>525</v>
      </c>
      <c r="C1" s="7" t="s">
        <v>3</v>
      </c>
      <c r="D1" s="7" t="s">
        <v>2</v>
      </c>
      <c r="E1" s="7" t="s">
        <v>5</v>
      </c>
      <c r="F1" s="7" t="s">
        <v>12</v>
      </c>
      <c r="G1" s="7" t="s">
        <v>6</v>
      </c>
      <c r="H1" s="7" t="s">
        <v>7</v>
      </c>
      <c r="I1" s="7" t="s">
        <v>8</v>
      </c>
      <c r="J1" s="7" t="s">
        <v>9</v>
      </c>
      <c r="K1" s="7" t="s">
        <v>10</v>
      </c>
      <c r="L1" s="7" t="s">
        <v>11</v>
      </c>
      <c r="M1" s="7" t="s">
        <v>62</v>
      </c>
    </row>
    <row r="2" spans="1:15" x14ac:dyDescent="0.2">
      <c r="A2" s="105">
        <v>1</v>
      </c>
      <c r="B2" s="21" t="s">
        <v>526</v>
      </c>
      <c r="C2" s="21" t="s">
        <v>20</v>
      </c>
      <c r="D2" s="21" t="s">
        <v>13</v>
      </c>
      <c r="E2" s="90" t="s">
        <v>485</v>
      </c>
      <c r="F2" s="22" t="s">
        <v>15</v>
      </c>
      <c r="G2" s="21" t="s">
        <v>59</v>
      </c>
      <c r="H2" s="22"/>
      <c r="I2" s="21" t="s">
        <v>13</v>
      </c>
      <c r="J2" s="434" t="s">
        <v>301</v>
      </c>
      <c r="K2" s="435"/>
      <c r="L2" s="435"/>
      <c r="M2" s="436"/>
    </row>
    <row r="3" spans="1:15" x14ac:dyDescent="0.2">
      <c r="A3" s="19">
        <v>2</v>
      </c>
      <c r="B3" s="21" t="s">
        <v>526</v>
      </c>
      <c r="C3" s="100" t="s">
        <v>20</v>
      </c>
      <c r="D3" s="100" t="s">
        <v>13</v>
      </c>
      <c r="E3" s="135" t="s">
        <v>16</v>
      </c>
      <c r="F3" s="24" t="s">
        <v>13</v>
      </c>
      <c r="G3" s="100" t="s">
        <v>59</v>
      </c>
      <c r="H3" s="24"/>
      <c r="I3" s="100" t="s">
        <v>13</v>
      </c>
      <c r="J3" s="437"/>
      <c r="K3" s="438"/>
      <c r="L3" s="438"/>
      <c r="M3" s="439"/>
    </row>
    <row r="4" spans="1:15" x14ac:dyDescent="0.2">
      <c r="A4" s="19">
        <v>3</v>
      </c>
      <c r="B4" s="21" t="s">
        <v>526</v>
      </c>
      <c r="C4" s="100" t="s">
        <v>20</v>
      </c>
      <c r="D4" s="100" t="s">
        <v>13</v>
      </c>
      <c r="E4" s="135" t="s">
        <v>17</v>
      </c>
      <c r="F4" s="24" t="s">
        <v>13</v>
      </c>
      <c r="G4" s="100" t="s">
        <v>59</v>
      </c>
      <c r="H4" s="24"/>
      <c r="I4" s="100" t="s">
        <v>13</v>
      </c>
      <c r="J4" s="437"/>
      <c r="K4" s="438"/>
      <c r="L4" s="438"/>
      <c r="M4" s="439"/>
    </row>
    <row r="5" spans="1:15" x14ac:dyDescent="0.2">
      <c r="A5" s="19">
        <v>4</v>
      </c>
      <c r="B5" s="21" t="s">
        <v>526</v>
      </c>
      <c r="C5" s="100" t="s">
        <v>20</v>
      </c>
      <c r="D5" s="100" t="s">
        <v>13</v>
      </c>
      <c r="E5" s="135" t="s">
        <v>486</v>
      </c>
      <c r="F5" s="24" t="s">
        <v>19</v>
      </c>
      <c r="G5" s="100" t="s">
        <v>59</v>
      </c>
      <c r="H5" s="24"/>
      <c r="I5" s="100" t="s">
        <v>13</v>
      </c>
      <c r="J5" s="437"/>
      <c r="K5" s="438"/>
      <c r="L5" s="438"/>
      <c r="M5" s="439"/>
    </row>
    <row r="6" spans="1:15" x14ac:dyDescent="0.2">
      <c r="A6" s="19">
        <v>5</v>
      </c>
      <c r="B6" s="21" t="s">
        <v>526</v>
      </c>
      <c r="C6" s="100" t="s">
        <v>20</v>
      </c>
      <c r="D6" s="100" t="s">
        <v>13</v>
      </c>
      <c r="E6" s="135" t="s">
        <v>21</v>
      </c>
      <c r="F6" s="24" t="s">
        <v>13</v>
      </c>
      <c r="G6" s="100" t="s">
        <v>59</v>
      </c>
      <c r="H6" s="24"/>
      <c r="I6" s="100" t="s">
        <v>13</v>
      </c>
      <c r="J6" s="437"/>
      <c r="K6" s="438"/>
      <c r="L6" s="438"/>
      <c r="M6" s="439"/>
    </row>
    <row r="7" spans="1:15" x14ac:dyDescent="0.2">
      <c r="A7" s="19">
        <v>6</v>
      </c>
      <c r="B7" s="21" t="s">
        <v>526</v>
      </c>
      <c r="C7" s="100" t="s">
        <v>20</v>
      </c>
      <c r="D7" s="100" t="s">
        <v>13</v>
      </c>
      <c r="E7" s="135" t="s">
        <v>141</v>
      </c>
      <c r="F7" s="24" t="s">
        <v>13</v>
      </c>
      <c r="G7" s="100" t="s">
        <v>59</v>
      </c>
      <c r="H7" s="24"/>
      <c r="I7" s="100" t="s">
        <v>13</v>
      </c>
      <c r="J7" s="437"/>
      <c r="K7" s="438"/>
      <c r="L7" s="438"/>
      <c r="M7" s="439"/>
    </row>
    <row r="8" spans="1:15" x14ac:dyDescent="0.2">
      <c r="A8" s="19">
        <v>7</v>
      </c>
      <c r="B8" s="21" t="s">
        <v>526</v>
      </c>
      <c r="C8" s="100" t="s">
        <v>20</v>
      </c>
      <c r="D8" s="100" t="s">
        <v>13</v>
      </c>
      <c r="E8" s="135" t="s">
        <v>23</v>
      </c>
      <c r="F8" s="24" t="s">
        <v>13</v>
      </c>
      <c r="G8" s="100" t="s">
        <v>59</v>
      </c>
      <c r="H8" s="24"/>
      <c r="I8" s="100" t="s">
        <v>13</v>
      </c>
      <c r="J8" s="437"/>
      <c r="K8" s="438"/>
      <c r="L8" s="438"/>
      <c r="M8" s="439"/>
    </row>
    <row r="9" spans="1:15" x14ac:dyDescent="0.2">
      <c r="A9" s="19">
        <v>8</v>
      </c>
      <c r="B9" s="21" t="s">
        <v>526</v>
      </c>
      <c r="C9" s="100" t="s">
        <v>20</v>
      </c>
      <c r="D9" s="100" t="s">
        <v>13</v>
      </c>
      <c r="E9" s="135" t="s">
        <v>142</v>
      </c>
      <c r="F9" s="24" t="s">
        <v>13</v>
      </c>
      <c r="G9" s="100" t="s">
        <v>59</v>
      </c>
      <c r="H9" s="24"/>
      <c r="I9" s="100" t="s">
        <v>13</v>
      </c>
      <c r="J9" s="440"/>
      <c r="K9" s="441"/>
      <c r="L9" s="441"/>
      <c r="M9" s="442"/>
    </row>
    <row r="10" spans="1:15" s="151" customFormat="1" x14ac:dyDescent="0.2">
      <c r="A10" s="218">
        <v>9</v>
      </c>
      <c r="B10" s="159" t="s">
        <v>528</v>
      </c>
      <c r="C10" s="159" t="s">
        <v>0</v>
      </c>
      <c r="D10" s="159" t="s">
        <v>319</v>
      </c>
      <c r="E10" s="162" t="s">
        <v>143</v>
      </c>
      <c r="F10" s="162" t="s">
        <v>13</v>
      </c>
      <c r="G10" s="159" t="s">
        <v>61</v>
      </c>
      <c r="H10" s="162"/>
      <c r="I10" s="219" t="s">
        <v>65</v>
      </c>
      <c r="J10" s="166" t="s">
        <v>67</v>
      </c>
      <c r="K10" s="220" t="s">
        <v>66</v>
      </c>
      <c r="L10" s="166" t="s">
        <v>122</v>
      </c>
      <c r="M10" s="162" t="s">
        <v>13</v>
      </c>
    </row>
    <row r="11" spans="1:15" ht="153" x14ac:dyDescent="0.2">
      <c r="A11" s="105">
        <v>10</v>
      </c>
      <c r="B11" s="147" t="s">
        <v>526</v>
      </c>
      <c r="C11" s="121" t="s">
        <v>0</v>
      </c>
      <c r="D11" s="121" t="s">
        <v>321</v>
      </c>
      <c r="E11" s="134" t="s">
        <v>487</v>
      </c>
      <c r="F11" s="24"/>
      <c r="G11" s="122" t="s">
        <v>7</v>
      </c>
      <c r="H11" s="123" t="s">
        <v>498</v>
      </c>
      <c r="I11" s="120" t="s">
        <v>65</v>
      </c>
      <c r="J11" s="32" t="s">
        <v>13</v>
      </c>
      <c r="K11" s="32" t="s">
        <v>13</v>
      </c>
      <c r="L11" s="32" t="s">
        <v>13</v>
      </c>
      <c r="M11" s="31" t="s">
        <v>488</v>
      </c>
      <c r="N11" s="133" t="s">
        <v>507</v>
      </c>
      <c r="O11" s="58"/>
    </row>
    <row r="12" spans="1:15" ht="136" x14ac:dyDescent="0.2">
      <c r="A12" s="19">
        <v>11</v>
      </c>
      <c r="B12" s="147" t="s">
        <v>526</v>
      </c>
      <c r="C12" s="100" t="s">
        <v>0</v>
      </c>
      <c r="D12" s="100" t="s">
        <v>322</v>
      </c>
      <c r="E12" s="135" t="s">
        <v>144</v>
      </c>
      <c r="F12" s="24" t="s">
        <v>31</v>
      </c>
      <c r="G12" s="21" t="s">
        <v>70</v>
      </c>
      <c r="H12" s="29" t="s">
        <v>145</v>
      </c>
      <c r="I12" s="124" t="s">
        <v>63</v>
      </c>
      <c r="J12" s="32" t="s">
        <v>13</v>
      </c>
      <c r="K12" s="32" t="s">
        <v>13</v>
      </c>
      <c r="L12" s="32" t="s">
        <v>13</v>
      </c>
      <c r="M12" s="31" t="s">
        <v>154</v>
      </c>
    </row>
    <row r="13" spans="1:15" x14ac:dyDescent="0.2">
      <c r="A13" s="19">
        <v>12</v>
      </c>
      <c r="B13" s="147" t="s">
        <v>526</v>
      </c>
      <c r="C13" s="100" t="s">
        <v>0</v>
      </c>
      <c r="D13" s="100" t="s">
        <v>319</v>
      </c>
      <c r="E13" s="135" t="s">
        <v>407</v>
      </c>
      <c r="F13" s="24" t="s">
        <v>25</v>
      </c>
      <c r="G13" s="100" t="s">
        <v>60</v>
      </c>
      <c r="H13" s="24"/>
      <c r="I13" s="100" t="s">
        <v>58</v>
      </c>
      <c r="J13" s="32" t="s">
        <v>13</v>
      </c>
      <c r="K13" s="32" t="s">
        <v>13</v>
      </c>
      <c r="L13" s="32" t="s">
        <v>13</v>
      </c>
      <c r="M13" s="24" t="s">
        <v>13</v>
      </c>
    </row>
    <row r="14" spans="1:15" x14ac:dyDescent="0.2">
      <c r="A14" s="19">
        <v>13</v>
      </c>
      <c r="B14" s="147" t="s">
        <v>526</v>
      </c>
      <c r="C14" s="100" t="s">
        <v>0</v>
      </c>
      <c r="D14" s="100" t="s">
        <v>319</v>
      </c>
      <c r="E14" s="135" t="s">
        <v>489</v>
      </c>
      <c r="F14" s="24" t="s">
        <v>13</v>
      </c>
      <c r="G14" s="100" t="s">
        <v>61</v>
      </c>
      <c r="H14" s="31"/>
      <c r="I14" s="124" t="s">
        <v>63</v>
      </c>
      <c r="J14" s="32" t="s">
        <v>155</v>
      </c>
      <c r="K14" s="65" t="s">
        <v>156</v>
      </c>
      <c r="L14" s="32" t="s">
        <v>157</v>
      </c>
      <c r="M14" s="24" t="s">
        <v>13</v>
      </c>
    </row>
    <row r="15" spans="1:15" ht="153" x14ac:dyDescent="0.2">
      <c r="A15" s="19">
        <v>14</v>
      </c>
      <c r="B15" s="147" t="s">
        <v>526</v>
      </c>
      <c r="C15" s="100" t="s">
        <v>0</v>
      </c>
      <c r="D15" s="100" t="s">
        <v>321</v>
      </c>
      <c r="E15" s="135" t="s">
        <v>30</v>
      </c>
      <c r="F15" s="24" t="s">
        <v>31</v>
      </c>
      <c r="G15" s="100" t="s">
        <v>70</v>
      </c>
      <c r="H15" s="31" t="s">
        <v>146</v>
      </c>
      <c r="I15" s="124" t="s">
        <v>63</v>
      </c>
      <c r="J15" s="32" t="s">
        <v>13</v>
      </c>
      <c r="K15" s="32" t="s">
        <v>13</v>
      </c>
      <c r="L15" s="32" t="s">
        <v>13</v>
      </c>
      <c r="M15" s="31" t="s">
        <v>158</v>
      </c>
    </row>
    <row r="16" spans="1:15" s="151" customFormat="1" ht="17" x14ac:dyDescent="0.2">
      <c r="A16" s="218">
        <v>15</v>
      </c>
      <c r="B16" s="159" t="s">
        <v>528</v>
      </c>
      <c r="C16" s="159" t="s">
        <v>0</v>
      </c>
      <c r="D16" s="159" t="s">
        <v>319</v>
      </c>
      <c r="E16" s="162" t="s">
        <v>147</v>
      </c>
      <c r="F16" s="162" t="s">
        <v>13</v>
      </c>
      <c r="G16" s="159" t="s">
        <v>61</v>
      </c>
      <c r="H16" s="161"/>
      <c r="I16" s="221" t="s">
        <v>64</v>
      </c>
      <c r="J16" s="166">
        <v>0</v>
      </c>
      <c r="K16" s="166">
        <v>1</v>
      </c>
      <c r="L16" s="166" t="s">
        <v>125</v>
      </c>
      <c r="M16" s="161" t="s">
        <v>13</v>
      </c>
      <c r="N16" s="99" t="s">
        <v>459</v>
      </c>
    </row>
    <row r="17" spans="1:15" s="151" customFormat="1" x14ac:dyDescent="0.2">
      <c r="A17" s="218">
        <v>16</v>
      </c>
      <c r="B17" s="159" t="s">
        <v>528</v>
      </c>
      <c r="C17" s="222" t="s">
        <v>0</v>
      </c>
      <c r="D17" s="222" t="s">
        <v>319</v>
      </c>
      <c r="E17" s="223" t="s">
        <v>490</v>
      </c>
      <c r="F17" s="223" t="s">
        <v>13</v>
      </c>
      <c r="G17" s="222" t="s">
        <v>61</v>
      </c>
      <c r="H17" s="223"/>
      <c r="I17" s="219" t="s">
        <v>65</v>
      </c>
      <c r="J17" s="224">
        <v>0</v>
      </c>
      <c r="K17" s="225" t="s">
        <v>159</v>
      </c>
      <c r="L17" s="224" t="s">
        <v>160</v>
      </c>
      <c r="M17" s="162" t="s">
        <v>13</v>
      </c>
      <c r="N17" s="99" t="s">
        <v>459</v>
      </c>
    </row>
    <row r="18" spans="1:15" s="151" customFormat="1" ht="17" x14ac:dyDescent="0.2">
      <c r="A18" s="218">
        <v>17</v>
      </c>
      <c r="B18" s="159" t="s">
        <v>528</v>
      </c>
      <c r="C18" s="222" t="s">
        <v>0</v>
      </c>
      <c r="D18" s="222" t="s">
        <v>319</v>
      </c>
      <c r="E18" s="223" t="s">
        <v>148</v>
      </c>
      <c r="F18" s="223" t="s">
        <v>13</v>
      </c>
      <c r="G18" s="222" t="s">
        <v>61</v>
      </c>
      <c r="H18" s="226"/>
      <c r="I18" s="221" t="s">
        <v>64</v>
      </c>
      <c r="J18" s="227" t="s">
        <v>161</v>
      </c>
      <c r="K18" s="228" t="s">
        <v>162</v>
      </c>
      <c r="L18" s="227" t="s">
        <v>128</v>
      </c>
      <c r="M18" s="162" t="s">
        <v>13</v>
      </c>
    </row>
    <row r="19" spans="1:15" ht="17" x14ac:dyDescent="0.2">
      <c r="A19" s="19">
        <v>18</v>
      </c>
      <c r="B19" s="147" t="s">
        <v>526</v>
      </c>
      <c r="C19" s="100" t="s">
        <v>0</v>
      </c>
      <c r="D19" s="100" t="s">
        <v>319</v>
      </c>
      <c r="E19" s="135" t="s">
        <v>149</v>
      </c>
      <c r="F19" s="24" t="s">
        <v>13</v>
      </c>
      <c r="G19" s="100" t="s">
        <v>61</v>
      </c>
      <c r="H19" s="31"/>
      <c r="I19" s="125" t="s">
        <v>64</v>
      </c>
      <c r="J19" s="32" t="s">
        <v>67</v>
      </c>
      <c r="K19" s="65" t="s">
        <v>80</v>
      </c>
      <c r="L19" s="63" t="s">
        <v>124</v>
      </c>
      <c r="M19" s="24" t="s">
        <v>13</v>
      </c>
    </row>
    <row r="20" spans="1:15" x14ac:dyDescent="0.2">
      <c r="A20" s="105">
        <v>19</v>
      </c>
      <c r="B20" s="147" t="s">
        <v>526</v>
      </c>
      <c r="C20" s="100" t="s">
        <v>0</v>
      </c>
      <c r="D20" s="100" t="s">
        <v>319</v>
      </c>
      <c r="E20" s="135" t="s">
        <v>491</v>
      </c>
      <c r="F20" s="24" t="s">
        <v>13</v>
      </c>
      <c r="G20" s="100" t="s">
        <v>61</v>
      </c>
      <c r="H20" s="31"/>
      <c r="I20" s="125" t="s">
        <v>64</v>
      </c>
      <c r="J20" s="32">
        <v>0</v>
      </c>
      <c r="K20" s="65" t="s">
        <v>69</v>
      </c>
      <c r="L20" s="32" t="s">
        <v>123</v>
      </c>
      <c r="M20" s="24" t="s">
        <v>13</v>
      </c>
    </row>
    <row r="21" spans="1:15" ht="119" x14ac:dyDescent="0.2">
      <c r="A21" s="19">
        <v>20</v>
      </c>
      <c r="B21" s="147" t="s">
        <v>526</v>
      </c>
      <c r="C21" s="100" t="s">
        <v>0</v>
      </c>
      <c r="D21" s="100" t="s">
        <v>322</v>
      </c>
      <c r="E21" s="135" t="s">
        <v>32</v>
      </c>
      <c r="F21" s="24" t="s">
        <v>31</v>
      </c>
      <c r="G21" s="100" t="s">
        <v>89</v>
      </c>
      <c r="H21" s="31" t="s">
        <v>33</v>
      </c>
      <c r="I21" s="124" t="s">
        <v>63</v>
      </c>
      <c r="J21" s="63" t="s">
        <v>72</v>
      </c>
      <c r="K21" s="63" t="s">
        <v>74</v>
      </c>
      <c r="L21" s="63" t="s">
        <v>73</v>
      </c>
      <c r="M21" s="24" t="s">
        <v>13</v>
      </c>
    </row>
    <row r="22" spans="1:15" s="98" customFormat="1" ht="85" x14ac:dyDescent="0.2">
      <c r="A22" s="137">
        <v>21</v>
      </c>
      <c r="B22" s="147" t="s">
        <v>526</v>
      </c>
      <c r="C22" s="66" t="s">
        <v>0</v>
      </c>
      <c r="D22" s="66" t="s">
        <v>320</v>
      </c>
      <c r="E22" s="135" t="s">
        <v>37</v>
      </c>
      <c r="F22" s="24" t="s">
        <v>38</v>
      </c>
      <c r="G22" s="100" t="s">
        <v>89</v>
      </c>
      <c r="H22" s="31" t="s">
        <v>39</v>
      </c>
      <c r="I22" s="124" t="s">
        <v>63</v>
      </c>
      <c r="J22" s="32" t="s">
        <v>13</v>
      </c>
      <c r="K22" s="32" t="s">
        <v>13</v>
      </c>
      <c r="L22" s="32" t="s">
        <v>13</v>
      </c>
      <c r="M22" s="55" t="s">
        <v>13</v>
      </c>
    </row>
    <row r="23" spans="1:15" s="98" customFormat="1" x14ac:dyDescent="0.2">
      <c r="A23" s="19">
        <v>22</v>
      </c>
      <c r="B23" s="147" t="s">
        <v>526</v>
      </c>
      <c r="C23" s="100" t="s">
        <v>0</v>
      </c>
      <c r="D23" s="100" t="s">
        <v>322</v>
      </c>
      <c r="E23" s="135" t="s">
        <v>150</v>
      </c>
      <c r="F23" s="24" t="s">
        <v>151</v>
      </c>
      <c r="G23" s="100" t="s">
        <v>61</v>
      </c>
      <c r="H23" s="24"/>
      <c r="I23" s="120" t="s">
        <v>65</v>
      </c>
      <c r="J23" s="32" t="s">
        <v>163</v>
      </c>
      <c r="K23" s="32" t="s">
        <v>164</v>
      </c>
      <c r="L23" s="32" t="s">
        <v>165</v>
      </c>
      <c r="M23" s="24" t="s">
        <v>13</v>
      </c>
    </row>
    <row r="24" spans="1:15" s="98" customFormat="1" ht="68" x14ac:dyDescent="0.2">
      <c r="A24" s="19">
        <v>23</v>
      </c>
      <c r="B24" s="147" t="s">
        <v>526</v>
      </c>
      <c r="C24" s="100" t="s">
        <v>0</v>
      </c>
      <c r="D24" s="100" t="s">
        <v>322</v>
      </c>
      <c r="E24" s="135" t="s">
        <v>152</v>
      </c>
      <c r="F24" s="24" t="s">
        <v>13</v>
      </c>
      <c r="G24" s="100" t="s">
        <v>7</v>
      </c>
      <c r="H24" s="31" t="s">
        <v>153</v>
      </c>
      <c r="I24" s="120" t="s">
        <v>65</v>
      </c>
      <c r="J24" s="32" t="s">
        <v>168</v>
      </c>
      <c r="K24" s="32" t="s">
        <v>167</v>
      </c>
      <c r="L24" s="32" t="s">
        <v>166</v>
      </c>
      <c r="M24" s="24" t="s">
        <v>13</v>
      </c>
    </row>
    <row r="25" spans="1:15" ht="150" x14ac:dyDescent="0.2">
      <c r="A25" s="19">
        <v>24</v>
      </c>
      <c r="B25" s="147" t="s">
        <v>526</v>
      </c>
      <c r="C25" s="121" t="s">
        <v>0</v>
      </c>
      <c r="D25" s="121" t="s">
        <v>320</v>
      </c>
      <c r="E25" s="134" t="s">
        <v>492</v>
      </c>
      <c r="F25" s="24"/>
      <c r="G25" s="126" t="s">
        <v>70</v>
      </c>
      <c r="H25" s="127" t="s">
        <v>499</v>
      </c>
      <c r="I25" s="124" t="s">
        <v>63</v>
      </c>
      <c r="J25" s="32" t="s">
        <v>13</v>
      </c>
      <c r="K25" s="32" t="s">
        <v>13</v>
      </c>
      <c r="L25" s="32" t="s">
        <v>13</v>
      </c>
      <c r="M25" s="127" t="s">
        <v>493</v>
      </c>
      <c r="N25" s="132" t="s">
        <v>507</v>
      </c>
      <c r="O25" s="58"/>
    </row>
    <row r="26" spans="1:15" s="151" customFormat="1" ht="105" x14ac:dyDescent="0.2">
      <c r="A26" s="218">
        <v>25</v>
      </c>
      <c r="B26" s="159" t="s">
        <v>528</v>
      </c>
      <c r="C26" s="222" t="s">
        <v>0</v>
      </c>
      <c r="D26" s="222" t="s">
        <v>320</v>
      </c>
      <c r="E26" s="229" t="s">
        <v>494</v>
      </c>
      <c r="F26" s="162"/>
      <c r="G26" s="128" t="s">
        <v>89</v>
      </c>
      <c r="H26" s="230" t="s">
        <v>500</v>
      </c>
      <c r="I26" s="231" t="s">
        <v>63</v>
      </c>
      <c r="J26" s="166" t="s">
        <v>13</v>
      </c>
      <c r="K26" s="166" t="s">
        <v>13</v>
      </c>
      <c r="L26" s="166" t="s">
        <v>13</v>
      </c>
      <c r="M26" s="230" t="s">
        <v>495</v>
      </c>
      <c r="N26" s="132" t="s">
        <v>507</v>
      </c>
      <c r="O26" s="101"/>
    </row>
    <row r="27" spans="1:15" s="98" customFormat="1" ht="32" x14ac:dyDescent="0.2">
      <c r="A27" s="19">
        <v>26</v>
      </c>
      <c r="B27" s="147" t="s">
        <v>526</v>
      </c>
      <c r="C27" s="121" t="s">
        <v>0</v>
      </c>
      <c r="D27" s="121" t="s">
        <v>323</v>
      </c>
      <c r="E27" s="134" t="s">
        <v>496</v>
      </c>
      <c r="F27" s="24"/>
      <c r="G27" s="129" t="s">
        <v>7</v>
      </c>
      <c r="H27" s="130" t="s">
        <v>503</v>
      </c>
      <c r="I27" s="125" t="s">
        <v>64</v>
      </c>
      <c r="J27" s="32" t="s">
        <v>13</v>
      </c>
      <c r="K27" s="24" t="s">
        <v>501</v>
      </c>
      <c r="L27" s="24" t="s">
        <v>502</v>
      </c>
      <c r="M27" s="10" t="s">
        <v>13</v>
      </c>
      <c r="N27" s="131" t="s">
        <v>507</v>
      </c>
    </row>
    <row r="28" spans="1:15" s="95" customFormat="1" ht="32" x14ac:dyDescent="0.2">
      <c r="A28" s="19">
        <v>27</v>
      </c>
      <c r="B28" s="147" t="s">
        <v>526</v>
      </c>
      <c r="C28" s="121" t="s">
        <v>0</v>
      </c>
      <c r="D28" s="121" t="s">
        <v>323</v>
      </c>
      <c r="E28" s="134" t="s">
        <v>497</v>
      </c>
      <c r="F28" s="24"/>
      <c r="G28" s="129" t="s">
        <v>7</v>
      </c>
      <c r="H28" s="130" t="s">
        <v>506</v>
      </c>
      <c r="I28" s="120" t="s">
        <v>65</v>
      </c>
      <c r="J28" s="32" t="s">
        <v>13</v>
      </c>
      <c r="K28" s="24" t="s">
        <v>504</v>
      </c>
      <c r="L28" s="24" t="s">
        <v>505</v>
      </c>
      <c r="M28" s="32" t="s">
        <v>13</v>
      </c>
      <c r="N28" s="132" t="s">
        <v>507</v>
      </c>
    </row>
    <row r="29" spans="1:15" s="95" customFormat="1" ht="85" x14ac:dyDescent="0.2">
      <c r="A29" s="105">
        <v>28</v>
      </c>
      <c r="B29" s="147" t="s">
        <v>526</v>
      </c>
      <c r="C29" s="100" t="s">
        <v>1</v>
      </c>
      <c r="D29" s="100" t="s">
        <v>321</v>
      </c>
      <c r="E29" s="135" t="s">
        <v>45</v>
      </c>
      <c r="F29" s="24" t="s">
        <v>13</v>
      </c>
      <c r="G29" s="100" t="s">
        <v>7</v>
      </c>
      <c r="H29" s="31" t="s">
        <v>350</v>
      </c>
      <c r="I29" s="125" t="s">
        <v>64</v>
      </c>
      <c r="J29" s="63" t="s">
        <v>351</v>
      </c>
      <c r="K29" s="32" t="s">
        <v>13</v>
      </c>
      <c r="L29" s="32" t="s">
        <v>349</v>
      </c>
      <c r="M29" s="24" t="s">
        <v>13</v>
      </c>
    </row>
    <row r="30" spans="1:15" s="98" customFormat="1" ht="34" x14ac:dyDescent="0.2">
      <c r="A30" s="19">
        <v>29</v>
      </c>
      <c r="B30" s="147" t="s">
        <v>526</v>
      </c>
      <c r="C30" s="100" t="s">
        <v>1</v>
      </c>
      <c r="D30" s="100" t="s">
        <v>323</v>
      </c>
      <c r="E30" s="135" t="s">
        <v>53</v>
      </c>
      <c r="F30" s="24" t="s">
        <v>13</v>
      </c>
      <c r="G30" s="100" t="s">
        <v>7</v>
      </c>
      <c r="H30" s="31" t="s">
        <v>36</v>
      </c>
      <c r="I30" s="125" t="s">
        <v>64</v>
      </c>
      <c r="J30" s="63" t="s">
        <v>85</v>
      </c>
      <c r="K30" s="32" t="s">
        <v>13</v>
      </c>
      <c r="L30" s="63" t="s">
        <v>86</v>
      </c>
      <c r="M30" s="24" t="s">
        <v>13</v>
      </c>
    </row>
  </sheetData>
  <autoFilter ref="A1:M30" xr:uid="{C9A52D75-1FA5-4C4B-836D-453EFDE6C4B0}"/>
  <mergeCells count="1">
    <mergeCell ref="J2:M9"/>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02475-8580-A84E-A45C-CFE2E32C6F85}">
  <dimension ref="A1:P30"/>
  <sheetViews>
    <sheetView zoomScale="99" zoomScaleNormal="100" workbookViewId="0">
      <selection activeCell="F10" sqref="F10"/>
    </sheetView>
  </sheetViews>
  <sheetFormatPr baseColWidth="10" defaultRowHeight="16" x14ac:dyDescent="0.2"/>
  <cols>
    <col min="1" max="2" width="10.83203125" style="1"/>
    <col min="3" max="3" width="23.6640625" style="2" customWidth="1"/>
    <col min="4" max="4" width="27.6640625" style="2" customWidth="1"/>
    <col min="5" max="6" width="75.6640625" style="245" customWidth="1"/>
    <col min="7" max="7" width="38.5" style="1" customWidth="1"/>
    <col min="8" max="8" width="21.33203125" style="2" customWidth="1"/>
    <col min="9" max="9" width="45.1640625" style="1" customWidth="1"/>
    <col min="10" max="10" width="10.83203125" style="2"/>
    <col min="11" max="13" width="35.83203125" style="1" customWidth="1"/>
    <col min="14" max="14" width="50.6640625" style="1" customWidth="1"/>
    <col min="15" max="15" width="13.5" customWidth="1"/>
  </cols>
  <sheetData>
    <row r="1" spans="1:16" x14ac:dyDescent="0.2">
      <c r="A1" s="60" t="s">
        <v>4</v>
      </c>
      <c r="B1" s="60" t="s">
        <v>525</v>
      </c>
      <c r="C1" s="60" t="s">
        <v>3</v>
      </c>
      <c r="D1" s="60" t="s">
        <v>2</v>
      </c>
      <c r="E1" s="242" t="s">
        <v>5</v>
      </c>
      <c r="F1" s="242"/>
      <c r="G1" s="60" t="s">
        <v>12</v>
      </c>
      <c r="H1" s="60" t="s">
        <v>6</v>
      </c>
      <c r="I1" s="60" t="s">
        <v>7</v>
      </c>
      <c r="J1" s="60" t="s">
        <v>8</v>
      </c>
      <c r="K1" s="60" t="s">
        <v>9</v>
      </c>
      <c r="L1" s="60" t="s">
        <v>10</v>
      </c>
      <c r="M1" s="60" t="s">
        <v>11</v>
      </c>
      <c r="N1" s="60" t="s">
        <v>62</v>
      </c>
      <c r="O1" s="206"/>
    </row>
    <row r="2" spans="1:16" x14ac:dyDescent="0.2">
      <c r="A2" s="146">
        <v>1</v>
      </c>
      <c r="B2" s="146" t="s">
        <v>597</v>
      </c>
      <c r="C2" s="146" t="s">
        <v>20</v>
      </c>
      <c r="D2" s="146" t="s">
        <v>13</v>
      </c>
      <c r="E2" s="171" t="s">
        <v>485</v>
      </c>
      <c r="F2" s="171"/>
      <c r="G2" s="16" t="s">
        <v>15</v>
      </c>
      <c r="H2" s="146" t="s">
        <v>59</v>
      </c>
      <c r="I2" s="16"/>
      <c r="J2" s="146" t="s">
        <v>13</v>
      </c>
      <c r="K2" s="433" t="s">
        <v>301</v>
      </c>
      <c r="L2" s="433"/>
      <c r="M2" s="433"/>
      <c r="N2" s="433"/>
      <c r="O2" s="206"/>
    </row>
    <row r="3" spans="1:16" x14ac:dyDescent="0.2">
      <c r="A3" s="146">
        <v>2</v>
      </c>
      <c r="B3" s="146" t="s">
        <v>597</v>
      </c>
      <c r="C3" s="146" t="s">
        <v>20</v>
      </c>
      <c r="D3" s="146" t="s">
        <v>13</v>
      </c>
      <c r="E3" s="171" t="s">
        <v>16</v>
      </c>
      <c r="F3" s="171"/>
      <c r="G3" s="16" t="s">
        <v>13</v>
      </c>
      <c r="H3" s="146" t="s">
        <v>59</v>
      </c>
      <c r="I3" s="16"/>
      <c r="J3" s="146" t="s">
        <v>13</v>
      </c>
      <c r="K3" s="433"/>
      <c r="L3" s="433"/>
      <c r="M3" s="433"/>
      <c r="N3" s="433"/>
      <c r="O3" s="206"/>
    </row>
    <row r="4" spans="1:16" x14ac:dyDescent="0.2">
      <c r="A4" s="146">
        <v>3</v>
      </c>
      <c r="B4" s="146" t="s">
        <v>597</v>
      </c>
      <c r="C4" s="146" t="s">
        <v>20</v>
      </c>
      <c r="D4" s="146" t="s">
        <v>13</v>
      </c>
      <c r="E4" s="171" t="s">
        <v>17</v>
      </c>
      <c r="F4" s="171"/>
      <c r="G4" s="16" t="s">
        <v>13</v>
      </c>
      <c r="H4" s="146" t="s">
        <v>59</v>
      </c>
      <c r="I4" s="16"/>
      <c r="J4" s="146" t="s">
        <v>13</v>
      </c>
      <c r="K4" s="433"/>
      <c r="L4" s="433"/>
      <c r="M4" s="433"/>
      <c r="N4" s="433"/>
      <c r="O4" s="206"/>
    </row>
    <row r="5" spans="1:16" x14ac:dyDescent="0.2">
      <c r="A5" s="146">
        <v>4</v>
      </c>
      <c r="B5" s="146" t="s">
        <v>597</v>
      </c>
      <c r="C5" s="146" t="s">
        <v>20</v>
      </c>
      <c r="D5" s="146" t="s">
        <v>13</v>
      </c>
      <c r="E5" s="171" t="s">
        <v>486</v>
      </c>
      <c r="F5" s="171"/>
      <c r="G5" s="16" t="s">
        <v>19</v>
      </c>
      <c r="H5" s="146" t="s">
        <v>59</v>
      </c>
      <c r="I5" s="16"/>
      <c r="J5" s="146" t="s">
        <v>13</v>
      </c>
      <c r="K5" s="433"/>
      <c r="L5" s="433"/>
      <c r="M5" s="433"/>
      <c r="N5" s="433"/>
      <c r="O5" s="206"/>
    </row>
    <row r="6" spans="1:16" x14ac:dyDescent="0.2">
      <c r="A6" s="146">
        <v>5</v>
      </c>
      <c r="B6" s="146" t="s">
        <v>597</v>
      </c>
      <c r="C6" s="146" t="s">
        <v>20</v>
      </c>
      <c r="D6" s="146" t="s">
        <v>13</v>
      </c>
      <c r="E6" s="171" t="s">
        <v>21</v>
      </c>
      <c r="F6" s="171"/>
      <c r="G6" s="16" t="s">
        <v>13</v>
      </c>
      <c r="H6" s="146" t="s">
        <v>59</v>
      </c>
      <c r="I6" s="16"/>
      <c r="J6" s="146" t="s">
        <v>13</v>
      </c>
      <c r="K6" s="433"/>
      <c r="L6" s="433"/>
      <c r="M6" s="433"/>
      <c r="N6" s="433"/>
      <c r="O6" s="206"/>
    </row>
    <row r="7" spans="1:16" x14ac:dyDescent="0.2">
      <c r="A7" s="146">
        <v>6</v>
      </c>
      <c r="B7" s="146" t="s">
        <v>597</v>
      </c>
      <c r="C7" s="146" t="s">
        <v>20</v>
      </c>
      <c r="D7" s="146" t="s">
        <v>13</v>
      </c>
      <c r="E7" s="171" t="s">
        <v>141</v>
      </c>
      <c r="F7" s="171"/>
      <c r="G7" s="16" t="s">
        <v>13</v>
      </c>
      <c r="H7" s="146" t="s">
        <v>59</v>
      </c>
      <c r="I7" s="16"/>
      <c r="J7" s="146" t="s">
        <v>13</v>
      </c>
      <c r="K7" s="433"/>
      <c r="L7" s="433"/>
      <c r="M7" s="433"/>
      <c r="N7" s="433"/>
      <c r="O7" s="206"/>
    </row>
    <row r="8" spans="1:16" x14ac:dyDescent="0.2">
      <c r="A8" s="146">
        <v>7</v>
      </c>
      <c r="B8" s="146" t="s">
        <v>597</v>
      </c>
      <c r="C8" s="146" t="s">
        <v>20</v>
      </c>
      <c r="D8" s="146" t="s">
        <v>13</v>
      </c>
      <c r="E8" s="171" t="s">
        <v>23</v>
      </c>
      <c r="F8" s="171"/>
      <c r="G8" s="16" t="s">
        <v>13</v>
      </c>
      <c r="H8" s="146" t="s">
        <v>59</v>
      </c>
      <c r="I8" s="16"/>
      <c r="J8" s="146" t="s">
        <v>13</v>
      </c>
      <c r="K8" s="433"/>
      <c r="L8" s="433"/>
      <c r="M8" s="433"/>
      <c r="N8" s="433"/>
      <c r="O8" s="206"/>
    </row>
    <row r="9" spans="1:16" x14ac:dyDescent="0.2">
      <c r="A9" s="146">
        <v>8</v>
      </c>
      <c r="B9" s="146" t="s">
        <v>597</v>
      </c>
      <c r="C9" s="146" t="s">
        <v>20</v>
      </c>
      <c r="D9" s="146" t="s">
        <v>13</v>
      </c>
      <c r="E9" s="171" t="s">
        <v>142</v>
      </c>
      <c r="F9" s="171"/>
      <c r="G9" s="16" t="s">
        <v>13</v>
      </c>
      <c r="H9" s="146" t="s">
        <v>59</v>
      </c>
      <c r="I9" s="16"/>
      <c r="J9" s="146" t="s">
        <v>13</v>
      </c>
      <c r="K9" s="433"/>
      <c r="L9" s="433"/>
      <c r="M9" s="433"/>
      <c r="N9" s="433"/>
      <c r="O9" s="206"/>
    </row>
    <row r="10" spans="1:16" ht="108" customHeight="1" x14ac:dyDescent="0.2">
      <c r="A10" s="146">
        <v>9</v>
      </c>
      <c r="B10" s="146" t="s">
        <v>597</v>
      </c>
      <c r="C10" s="207" t="s">
        <v>0</v>
      </c>
      <c r="D10" s="207" t="s">
        <v>321</v>
      </c>
      <c r="E10" s="243" t="s">
        <v>487</v>
      </c>
      <c r="F10" s="243"/>
      <c r="G10" s="16"/>
      <c r="H10" s="208" t="s">
        <v>7</v>
      </c>
      <c r="I10" s="209" t="s">
        <v>498</v>
      </c>
      <c r="J10" s="210" t="s">
        <v>63</v>
      </c>
      <c r="K10" s="10" t="s">
        <v>13</v>
      </c>
      <c r="L10" s="10" t="s">
        <v>13</v>
      </c>
      <c r="M10" s="10" t="s">
        <v>13</v>
      </c>
      <c r="N10" s="15" t="s">
        <v>599</v>
      </c>
      <c r="O10" s="211" t="s">
        <v>507</v>
      </c>
    </row>
    <row r="11" spans="1:16" ht="111" customHeight="1" x14ac:dyDescent="0.2">
      <c r="A11" s="146">
        <v>10</v>
      </c>
      <c r="B11" s="146" t="s">
        <v>597</v>
      </c>
      <c r="C11" s="146" t="s">
        <v>0</v>
      </c>
      <c r="D11" s="146" t="s">
        <v>322</v>
      </c>
      <c r="E11" s="358" t="s">
        <v>628</v>
      </c>
      <c r="F11" s="171"/>
      <c r="G11" s="16" t="s">
        <v>31</v>
      </c>
      <c r="H11" s="146" t="s">
        <v>70</v>
      </c>
      <c r="I11" s="15" t="s">
        <v>145</v>
      </c>
      <c r="J11" s="210" t="s">
        <v>63</v>
      </c>
      <c r="K11" s="10" t="s">
        <v>13</v>
      </c>
      <c r="L11" s="10" t="s">
        <v>13</v>
      </c>
      <c r="M11" s="10" t="s">
        <v>13</v>
      </c>
      <c r="N11" s="15" t="s">
        <v>154</v>
      </c>
      <c r="O11" s="206"/>
      <c r="P11" s="58"/>
    </row>
    <row r="12" spans="1:16" ht="187" x14ac:dyDescent="0.2">
      <c r="A12" s="146">
        <v>11</v>
      </c>
      <c r="B12" s="146" t="s">
        <v>597</v>
      </c>
      <c r="C12" s="146" t="s">
        <v>0</v>
      </c>
      <c r="D12" s="146" t="s">
        <v>319</v>
      </c>
      <c r="E12" s="171" t="s">
        <v>407</v>
      </c>
      <c r="F12" s="356" t="s">
        <v>935</v>
      </c>
      <c r="G12" s="16" t="s">
        <v>25</v>
      </c>
      <c r="H12" s="146" t="s">
        <v>570</v>
      </c>
      <c r="I12" s="212" t="s">
        <v>571</v>
      </c>
      <c r="J12" s="146" t="s">
        <v>58</v>
      </c>
      <c r="K12" s="10" t="s">
        <v>13</v>
      </c>
      <c r="L12" s="10" t="s">
        <v>13</v>
      </c>
      <c r="M12" s="10" t="s">
        <v>13</v>
      </c>
      <c r="N12" s="16" t="s">
        <v>13</v>
      </c>
      <c r="O12" s="206"/>
    </row>
    <row r="13" spans="1:16" x14ac:dyDescent="0.2">
      <c r="A13" s="146">
        <v>12</v>
      </c>
      <c r="B13" s="146" t="s">
        <v>597</v>
      </c>
      <c r="C13" s="146" t="s">
        <v>0</v>
      </c>
      <c r="D13" s="146" t="s">
        <v>319</v>
      </c>
      <c r="E13" s="171" t="s">
        <v>820</v>
      </c>
      <c r="F13" s="171"/>
      <c r="G13" s="16" t="s">
        <v>13</v>
      </c>
      <c r="H13" s="146" t="s">
        <v>61</v>
      </c>
      <c r="I13" s="15"/>
      <c r="J13" s="213" t="s">
        <v>64</v>
      </c>
      <c r="K13" s="10" t="s">
        <v>236</v>
      </c>
      <c r="L13" s="107" t="s">
        <v>619</v>
      </c>
      <c r="M13" s="10" t="s">
        <v>67</v>
      </c>
      <c r="N13" s="16" t="s">
        <v>13</v>
      </c>
      <c r="O13" s="206"/>
    </row>
    <row r="14" spans="1:16" ht="153" x14ac:dyDescent="0.2">
      <c r="A14" s="146">
        <v>13</v>
      </c>
      <c r="B14" s="146" t="s">
        <v>597</v>
      </c>
      <c r="C14" s="146" t="s">
        <v>0</v>
      </c>
      <c r="D14" s="146" t="s">
        <v>321</v>
      </c>
      <c r="E14" s="246" t="s">
        <v>821</v>
      </c>
      <c r="F14" s="171"/>
      <c r="G14" s="16" t="s">
        <v>31</v>
      </c>
      <c r="H14" s="146" t="s">
        <v>70</v>
      </c>
      <c r="I14" s="15" t="s">
        <v>146</v>
      </c>
      <c r="J14" s="210" t="s">
        <v>63</v>
      </c>
      <c r="K14" s="10" t="s">
        <v>13</v>
      </c>
      <c r="L14" s="10" t="s">
        <v>13</v>
      </c>
      <c r="M14" s="10" t="s">
        <v>13</v>
      </c>
      <c r="N14" s="15" t="s">
        <v>158</v>
      </c>
      <c r="O14" s="206"/>
    </row>
    <row r="15" spans="1:16" s="195" customFormat="1" ht="136" x14ac:dyDescent="0.2">
      <c r="A15" s="232">
        <v>14</v>
      </c>
      <c r="B15" s="232" t="s">
        <v>598</v>
      </c>
      <c r="C15" s="232" t="s">
        <v>0</v>
      </c>
      <c r="D15" s="232"/>
      <c r="E15" s="246" t="s">
        <v>600</v>
      </c>
      <c r="F15" s="246"/>
      <c r="G15" s="233" t="s">
        <v>13</v>
      </c>
      <c r="H15" s="232" t="s">
        <v>7</v>
      </c>
      <c r="I15" s="234" t="s">
        <v>601</v>
      </c>
      <c r="J15" s="235" t="s">
        <v>65</v>
      </c>
      <c r="K15" s="236" t="s">
        <v>13</v>
      </c>
      <c r="L15" s="236" t="s">
        <v>13</v>
      </c>
      <c r="M15" s="236" t="s">
        <v>13</v>
      </c>
      <c r="N15" s="234" t="s">
        <v>602</v>
      </c>
      <c r="O15" s="237"/>
    </row>
    <row r="16" spans="1:16" s="195" customFormat="1" x14ac:dyDescent="0.2">
      <c r="A16" s="232">
        <v>15</v>
      </c>
      <c r="B16" s="232" t="s">
        <v>598</v>
      </c>
      <c r="C16" s="232" t="s">
        <v>0</v>
      </c>
      <c r="D16" s="232"/>
      <c r="E16" s="244" t="s">
        <v>603</v>
      </c>
      <c r="F16" s="244"/>
      <c r="G16" s="233" t="s">
        <v>13</v>
      </c>
      <c r="H16" s="232" t="s">
        <v>61</v>
      </c>
      <c r="I16" s="233"/>
      <c r="J16" s="235" t="s">
        <v>65</v>
      </c>
      <c r="K16" s="233" t="s">
        <v>161</v>
      </c>
      <c r="L16" s="238" t="s">
        <v>620</v>
      </c>
      <c r="M16" s="233" t="s">
        <v>604</v>
      </c>
      <c r="N16" s="233" t="s">
        <v>13</v>
      </c>
      <c r="O16" s="237"/>
    </row>
    <row r="17" spans="1:16" ht="17" x14ac:dyDescent="0.2">
      <c r="A17" s="146">
        <v>16</v>
      </c>
      <c r="B17" s="146" t="s">
        <v>597</v>
      </c>
      <c r="C17" s="146" t="s">
        <v>0</v>
      </c>
      <c r="D17" s="146" t="s">
        <v>319</v>
      </c>
      <c r="E17" s="171" t="s">
        <v>823</v>
      </c>
      <c r="F17" s="171"/>
      <c r="G17" s="16" t="s">
        <v>605</v>
      </c>
      <c r="H17" s="146" t="s">
        <v>61</v>
      </c>
      <c r="I17" s="15"/>
      <c r="J17" s="213" t="s">
        <v>64</v>
      </c>
      <c r="K17" s="18" t="s">
        <v>583</v>
      </c>
      <c r="L17" s="107" t="s">
        <v>594</v>
      </c>
      <c r="M17" s="10" t="s">
        <v>582</v>
      </c>
      <c r="N17" s="16" t="s">
        <v>13</v>
      </c>
      <c r="O17" s="206"/>
    </row>
    <row r="18" spans="1:16" x14ac:dyDescent="0.2">
      <c r="A18" s="146">
        <v>17</v>
      </c>
      <c r="B18" s="146" t="s">
        <v>597</v>
      </c>
      <c r="C18" s="146" t="s">
        <v>0</v>
      </c>
      <c r="D18" s="146" t="s">
        <v>319</v>
      </c>
      <c r="E18" s="171" t="s">
        <v>803</v>
      </c>
      <c r="F18" s="171"/>
      <c r="G18" s="16" t="s">
        <v>606</v>
      </c>
      <c r="H18" s="146" t="s">
        <v>61</v>
      </c>
      <c r="I18" s="15"/>
      <c r="J18" s="214" t="s">
        <v>65</v>
      </c>
      <c r="K18" s="10" t="s">
        <v>204</v>
      </c>
      <c r="L18" s="107" t="s">
        <v>621</v>
      </c>
      <c r="M18" s="10" t="s">
        <v>67</v>
      </c>
      <c r="N18" s="16" t="s">
        <v>13</v>
      </c>
      <c r="O18" s="206"/>
    </row>
    <row r="19" spans="1:16" s="195" customFormat="1" ht="17" x14ac:dyDescent="0.2">
      <c r="A19" s="232">
        <v>18</v>
      </c>
      <c r="B19" s="232" t="s">
        <v>598</v>
      </c>
      <c r="C19" s="232" t="s">
        <v>0</v>
      </c>
      <c r="D19" s="232"/>
      <c r="E19" s="244" t="s">
        <v>905</v>
      </c>
      <c r="F19" s="244"/>
      <c r="G19" s="233" t="s">
        <v>607</v>
      </c>
      <c r="H19" s="232" t="s">
        <v>61</v>
      </c>
      <c r="I19" s="234"/>
      <c r="J19" s="239" t="s">
        <v>64</v>
      </c>
      <c r="K19" s="240" t="s">
        <v>583</v>
      </c>
      <c r="L19" s="241" t="s">
        <v>594</v>
      </c>
      <c r="M19" s="236" t="s">
        <v>582</v>
      </c>
      <c r="N19" s="233" t="s">
        <v>13</v>
      </c>
      <c r="O19" s="237"/>
    </row>
    <row r="20" spans="1:16" s="195" customFormat="1" ht="119" x14ac:dyDescent="0.2">
      <c r="A20" s="232">
        <v>19</v>
      </c>
      <c r="B20" s="232" t="s">
        <v>598</v>
      </c>
      <c r="C20" s="232" t="s">
        <v>0</v>
      </c>
      <c r="D20" s="232"/>
      <c r="E20" s="244" t="s">
        <v>906</v>
      </c>
      <c r="F20" s="244"/>
      <c r="G20" s="233"/>
      <c r="H20" s="232" t="s">
        <v>89</v>
      </c>
      <c r="I20" s="234" t="s">
        <v>608</v>
      </c>
      <c r="J20" s="239" t="s">
        <v>64</v>
      </c>
      <c r="K20" s="236" t="s">
        <v>13</v>
      </c>
      <c r="L20" s="236" t="s">
        <v>13</v>
      </c>
      <c r="M20" s="236" t="s">
        <v>13</v>
      </c>
      <c r="N20" s="234" t="s">
        <v>609</v>
      </c>
      <c r="O20" s="237"/>
    </row>
    <row r="21" spans="1:16" ht="102" x14ac:dyDescent="0.2">
      <c r="A21" s="146">
        <v>20</v>
      </c>
      <c r="B21" s="146" t="s">
        <v>597</v>
      </c>
      <c r="C21" s="146" t="s">
        <v>0</v>
      </c>
      <c r="D21" s="146" t="s">
        <v>322</v>
      </c>
      <c r="E21" s="246" t="s">
        <v>804</v>
      </c>
      <c r="F21" s="171"/>
      <c r="G21" s="16" t="s">
        <v>31</v>
      </c>
      <c r="H21" s="146" t="s">
        <v>89</v>
      </c>
      <c r="I21" s="15" t="s">
        <v>33</v>
      </c>
      <c r="J21" s="210" t="s">
        <v>63</v>
      </c>
      <c r="K21" s="10" t="s">
        <v>13</v>
      </c>
      <c r="L21" s="10" t="s">
        <v>13</v>
      </c>
      <c r="M21" s="10" t="s">
        <v>13</v>
      </c>
      <c r="N21" s="15" t="s">
        <v>610</v>
      </c>
      <c r="O21" s="206"/>
    </row>
    <row r="22" spans="1:16" s="98" customFormat="1" ht="17" x14ac:dyDescent="0.2">
      <c r="A22" s="232">
        <v>21</v>
      </c>
      <c r="B22" s="232" t="s">
        <v>598</v>
      </c>
      <c r="C22" s="232" t="s">
        <v>0</v>
      </c>
      <c r="D22" s="232"/>
      <c r="E22" s="244" t="s">
        <v>907</v>
      </c>
      <c r="F22" s="244"/>
      <c r="G22" s="233" t="s">
        <v>611</v>
      </c>
      <c r="H22" s="232" t="s">
        <v>61</v>
      </c>
      <c r="I22" s="234"/>
      <c r="J22" s="235" t="s">
        <v>65</v>
      </c>
      <c r="K22" s="240" t="s">
        <v>612</v>
      </c>
      <c r="L22" s="240" t="s">
        <v>613</v>
      </c>
      <c r="M22" s="240" t="s">
        <v>508</v>
      </c>
      <c r="N22" s="233" t="s">
        <v>13</v>
      </c>
      <c r="O22" s="237"/>
    </row>
    <row r="23" spans="1:16" s="98" customFormat="1" ht="85" x14ac:dyDescent="0.2">
      <c r="A23" s="146">
        <v>22</v>
      </c>
      <c r="B23" s="146" t="s">
        <v>597</v>
      </c>
      <c r="C23" s="146" t="s">
        <v>0</v>
      </c>
      <c r="D23" s="146" t="s">
        <v>320</v>
      </c>
      <c r="E23" s="246" t="s">
        <v>809</v>
      </c>
      <c r="F23" s="171"/>
      <c r="G23" s="16" t="s">
        <v>38</v>
      </c>
      <c r="H23" s="146" t="s">
        <v>89</v>
      </c>
      <c r="I23" s="15" t="s">
        <v>39</v>
      </c>
      <c r="J23" s="210" t="s">
        <v>63</v>
      </c>
      <c r="K23" s="10" t="s">
        <v>13</v>
      </c>
      <c r="L23" s="10" t="s">
        <v>13</v>
      </c>
      <c r="M23" s="10" t="s">
        <v>13</v>
      </c>
      <c r="N23" s="15" t="s">
        <v>614</v>
      </c>
      <c r="O23" s="215"/>
    </row>
    <row r="24" spans="1:16" s="98" customFormat="1" x14ac:dyDescent="0.2">
      <c r="A24" s="146">
        <v>23</v>
      </c>
      <c r="B24" s="146" t="s">
        <v>597</v>
      </c>
      <c r="C24" s="146" t="s">
        <v>0</v>
      </c>
      <c r="D24" s="146" t="s">
        <v>322</v>
      </c>
      <c r="E24" s="171" t="s">
        <v>150</v>
      </c>
      <c r="F24" s="171"/>
      <c r="G24" s="16" t="s">
        <v>151</v>
      </c>
      <c r="H24" s="146" t="s">
        <v>61</v>
      </c>
      <c r="I24" s="16"/>
      <c r="J24" s="214" t="s">
        <v>65</v>
      </c>
      <c r="K24" s="10" t="s">
        <v>615</v>
      </c>
      <c r="L24" s="10" t="s">
        <v>616</v>
      </c>
      <c r="M24" s="10" t="s">
        <v>617</v>
      </c>
      <c r="N24" s="16" t="s">
        <v>13</v>
      </c>
      <c r="O24" s="215"/>
    </row>
    <row r="25" spans="1:16" ht="51" x14ac:dyDescent="0.2">
      <c r="A25" s="146">
        <v>24</v>
      </c>
      <c r="B25" s="146" t="s">
        <v>597</v>
      </c>
      <c r="C25" s="146" t="s">
        <v>0</v>
      </c>
      <c r="D25" s="146" t="s">
        <v>322</v>
      </c>
      <c r="E25" s="171" t="s">
        <v>152</v>
      </c>
      <c r="F25" s="171"/>
      <c r="G25" s="16" t="s">
        <v>13</v>
      </c>
      <c r="H25" s="146" t="s">
        <v>7</v>
      </c>
      <c r="I25" s="15" t="s">
        <v>153</v>
      </c>
      <c r="J25" s="213" t="s">
        <v>64</v>
      </c>
      <c r="K25" s="10" t="s">
        <v>167</v>
      </c>
      <c r="L25" s="10" t="s">
        <v>166</v>
      </c>
      <c r="M25" s="10" t="s">
        <v>168</v>
      </c>
      <c r="N25" s="16" t="s">
        <v>13</v>
      </c>
      <c r="O25" s="215"/>
      <c r="P25" s="58"/>
    </row>
    <row r="26" spans="1:16" ht="150" x14ac:dyDescent="0.2">
      <c r="A26" s="146">
        <v>25</v>
      </c>
      <c r="B26" s="146" t="s">
        <v>597</v>
      </c>
      <c r="C26" s="207" t="s">
        <v>0</v>
      </c>
      <c r="D26" s="207" t="s">
        <v>320</v>
      </c>
      <c r="E26" s="357" t="s">
        <v>908</v>
      </c>
      <c r="F26" s="243"/>
      <c r="G26" s="16"/>
      <c r="H26" s="208" t="s">
        <v>70</v>
      </c>
      <c r="I26" s="216" t="s">
        <v>499</v>
      </c>
      <c r="J26" s="213" t="s">
        <v>64</v>
      </c>
      <c r="K26" s="10" t="s">
        <v>13</v>
      </c>
      <c r="L26" s="10" t="s">
        <v>13</v>
      </c>
      <c r="M26" s="10" t="s">
        <v>13</v>
      </c>
      <c r="N26" s="216" t="s">
        <v>618</v>
      </c>
      <c r="O26" s="157" t="s">
        <v>507</v>
      </c>
      <c r="P26" s="58"/>
    </row>
    <row r="27" spans="1:16" s="98" customFormat="1" ht="32" x14ac:dyDescent="0.2">
      <c r="A27" s="146">
        <v>26</v>
      </c>
      <c r="B27" s="146" t="s">
        <v>597</v>
      </c>
      <c r="C27" s="207" t="s">
        <v>0</v>
      </c>
      <c r="D27" s="207" t="s">
        <v>323</v>
      </c>
      <c r="E27" s="243" t="s">
        <v>496</v>
      </c>
      <c r="F27" s="243"/>
      <c r="G27" s="16"/>
      <c r="H27" s="217" t="s">
        <v>7</v>
      </c>
      <c r="I27" s="209" t="s">
        <v>503</v>
      </c>
      <c r="J27" s="213" t="s">
        <v>64</v>
      </c>
      <c r="K27" s="10" t="s">
        <v>13</v>
      </c>
      <c r="L27" s="16" t="s">
        <v>502</v>
      </c>
      <c r="M27" s="16" t="s">
        <v>501</v>
      </c>
      <c r="N27" s="10" t="s">
        <v>13</v>
      </c>
      <c r="O27" s="157" t="s">
        <v>507</v>
      </c>
    </row>
    <row r="28" spans="1:16" s="95" customFormat="1" ht="32" x14ac:dyDescent="0.2">
      <c r="A28" s="146">
        <v>27</v>
      </c>
      <c r="B28" s="146" t="s">
        <v>597</v>
      </c>
      <c r="C28" s="207" t="s">
        <v>0</v>
      </c>
      <c r="D28" s="207" t="s">
        <v>323</v>
      </c>
      <c r="E28" s="243" t="s">
        <v>497</v>
      </c>
      <c r="F28" s="243"/>
      <c r="G28" s="16"/>
      <c r="H28" s="217" t="s">
        <v>7</v>
      </c>
      <c r="I28" s="209" t="s">
        <v>506</v>
      </c>
      <c r="J28" s="214" t="s">
        <v>65</v>
      </c>
      <c r="K28" s="10" t="s">
        <v>13</v>
      </c>
      <c r="L28" s="16" t="s">
        <v>504</v>
      </c>
      <c r="M28" s="16" t="s">
        <v>505</v>
      </c>
      <c r="N28" s="10" t="s">
        <v>13</v>
      </c>
      <c r="O28" s="157" t="s">
        <v>507</v>
      </c>
    </row>
    <row r="29" spans="1:16" s="95" customFormat="1" ht="85" x14ac:dyDescent="0.2">
      <c r="A29" s="146">
        <v>28</v>
      </c>
      <c r="B29" s="146" t="s">
        <v>597</v>
      </c>
      <c r="C29" s="146" t="s">
        <v>1</v>
      </c>
      <c r="D29" s="146" t="s">
        <v>321</v>
      </c>
      <c r="E29" s="171" t="s">
        <v>45</v>
      </c>
      <c r="F29" s="171"/>
      <c r="G29" s="16" t="s">
        <v>13</v>
      </c>
      <c r="H29" s="146" t="s">
        <v>7</v>
      </c>
      <c r="I29" s="15" t="s">
        <v>350</v>
      </c>
      <c r="J29" s="210" t="s">
        <v>63</v>
      </c>
      <c r="K29" s="18" t="s">
        <v>348</v>
      </c>
      <c r="L29" s="10" t="s">
        <v>349</v>
      </c>
      <c r="M29" s="18" t="s">
        <v>347</v>
      </c>
      <c r="N29" s="16" t="s">
        <v>13</v>
      </c>
      <c r="O29" s="206"/>
    </row>
    <row r="30" spans="1:16" s="98" customFormat="1" ht="34" x14ac:dyDescent="0.2">
      <c r="A30" s="146">
        <v>29</v>
      </c>
      <c r="B30" s="146" t="s">
        <v>597</v>
      </c>
      <c r="C30" s="146" t="s">
        <v>1</v>
      </c>
      <c r="D30" s="146" t="s">
        <v>323</v>
      </c>
      <c r="E30" s="171" t="s">
        <v>53</v>
      </c>
      <c r="F30" s="171"/>
      <c r="G30" s="16" t="s">
        <v>13</v>
      </c>
      <c r="H30" s="146" t="s">
        <v>7</v>
      </c>
      <c r="I30" s="15" t="s">
        <v>36</v>
      </c>
      <c r="J30" s="214" t="s">
        <v>65</v>
      </c>
      <c r="K30" s="18" t="s">
        <v>86</v>
      </c>
      <c r="L30" s="10" t="s">
        <v>13</v>
      </c>
      <c r="M30" s="18" t="s">
        <v>85</v>
      </c>
      <c r="N30" s="16" t="s">
        <v>13</v>
      </c>
      <c r="O30" s="215"/>
    </row>
  </sheetData>
  <autoFilter ref="A1:O30" xr:uid="{A4D02475-8580-A84E-A45C-CFE2E32C6F85}"/>
  <mergeCells count="1">
    <mergeCell ref="K2:N9"/>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319B-1106-3E4D-AE73-ACF2D7399538}">
  <sheetPr>
    <tabColor theme="7" tint="0.39997558519241921"/>
  </sheetPr>
  <dimension ref="A1:N39"/>
  <sheetViews>
    <sheetView topLeftCell="E5" zoomScale="99" zoomScaleNormal="100" workbookViewId="0">
      <selection activeCell="H19" sqref="H19"/>
    </sheetView>
  </sheetViews>
  <sheetFormatPr baseColWidth="10" defaultRowHeight="16" x14ac:dyDescent="0.2"/>
  <cols>
    <col min="1" max="2" width="10.83203125" style="359"/>
    <col min="3" max="3" width="23.6640625" style="359" customWidth="1"/>
    <col min="4" max="4" width="27.6640625" style="359" customWidth="1"/>
    <col min="5" max="5" width="75.6640625" style="245" customWidth="1"/>
    <col min="6" max="6" width="38.5" style="1" customWidth="1"/>
    <col min="7" max="7" width="21.33203125" style="359" customWidth="1"/>
    <col min="8" max="8" width="45.1640625" style="1" customWidth="1"/>
    <col min="9" max="9" width="10.83203125" style="359"/>
    <col min="10" max="12" width="35.83203125" style="1" customWidth="1"/>
    <col min="13" max="13" width="50.6640625" style="1" customWidth="1"/>
  </cols>
  <sheetData>
    <row r="1" spans="1:14" x14ac:dyDescent="0.2">
      <c r="A1" s="242" t="s">
        <v>4</v>
      </c>
      <c r="B1" s="242" t="s">
        <v>525</v>
      </c>
      <c r="C1" s="242" t="s">
        <v>3</v>
      </c>
      <c r="D1" s="242" t="s">
        <v>2</v>
      </c>
      <c r="E1" s="242" t="s">
        <v>5</v>
      </c>
      <c r="F1" s="242" t="s">
        <v>12</v>
      </c>
      <c r="G1" s="242" t="s">
        <v>6</v>
      </c>
      <c r="H1" s="242" t="s">
        <v>7</v>
      </c>
      <c r="I1" s="242" t="s">
        <v>8</v>
      </c>
      <c r="J1" s="242" t="s">
        <v>9</v>
      </c>
      <c r="K1" s="242" t="s">
        <v>10</v>
      </c>
      <c r="L1" s="242" t="s">
        <v>11</v>
      </c>
      <c r="M1" s="242" t="s">
        <v>62</v>
      </c>
    </row>
    <row r="2" spans="1:14" ht="17" x14ac:dyDescent="0.2">
      <c r="A2" s="146">
        <v>1</v>
      </c>
      <c r="B2" s="146" t="s">
        <v>13</v>
      </c>
      <c r="C2" s="146" t="s">
        <v>20</v>
      </c>
      <c r="D2" s="16" t="s">
        <v>13</v>
      </c>
      <c r="E2" s="15" t="s">
        <v>485</v>
      </c>
      <c r="F2" s="16" t="s">
        <v>15</v>
      </c>
      <c r="G2" s="145" t="s">
        <v>59</v>
      </c>
      <c r="H2" s="15"/>
      <c r="I2" s="146" t="s">
        <v>13</v>
      </c>
      <c r="J2" s="433" t="s">
        <v>301</v>
      </c>
      <c r="K2" s="433"/>
      <c r="L2" s="433"/>
      <c r="M2" s="433"/>
    </row>
    <row r="3" spans="1:14" ht="17" x14ac:dyDescent="0.2">
      <c r="A3" s="146">
        <v>2</v>
      </c>
      <c r="B3" s="146" t="s">
        <v>13</v>
      </c>
      <c r="C3" s="146" t="s">
        <v>20</v>
      </c>
      <c r="D3" s="16" t="s">
        <v>13</v>
      </c>
      <c r="E3" s="15" t="s">
        <v>16</v>
      </c>
      <c r="F3" s="16" t="s">
        <v>13</v>
      </c>
      <c r="G3" s="145" t="s">
        <v>59</v>
      </c>
      <c r="H3" s="15"/>
      <c r="I3" s="146" t="s">
        <v>13</v>
      </c>
      <c r="J3" s="433"/>
      <c r="K3" s="433"/>
      <c r="L3" s="433"/>
      <c r="M3" s="433"/>
    </row>
    <row r="4" spans="1:14" ht="17" x14ac:dyDescent="0.2">
      <c r="A4" s="146">
        <v>3</v>
      </c>
      <c r="B4" s="146" t="s">
        <v>13</v>
      </c>
      <c r="C4" s="146" t="s">
        <v>20</v>
      </c>
      <c r="D4" s="16" t="s">
        <v>13</v>
      </c>
      <c r="E4" s="15" t="s">
        <v>17</v>
      </c>
      <c r="F4" s="16" t="s">
        <v>13</v>
      </c>
      <c r="G4" s="145" t="s">
        <v>59</v>
      </c>
      <c r="H4" s="15"/>
      <c r="I4" s="146" t="s">
        <v>13</v>
      </c>
      <c r="J4" s="433"/>
      <c r="K4" s="433"/>
      <c r="L4" s="433"/>
      <c r="M4" s="433"/>
    </row>
    <row r="5" spans="1:14" ht="17" x14ac:dyDescent="0.2">
      <c r="A5" s="146">
        <v>4</v>
      </c>
      <c r="B5" s="146" t="s">
        <v>13</v>
      </c>
      <c r="C5" s="146" t="s">
        <v>20</v>
      </c>
      <c r="D5" s="16" t="s">
        <v>13</v>
      </c>
      <c r="E5" s="15" t="s">
        <v>486</v>
      </c>
      <c r="F5" s="16" t="s">
        <v>19</v>
      </c>
      <c r="G5" s="145" t="s">
        <v>59</v>
      </c>
      <c r="H5" s="15"/>
      <c r="I5" s="146" t="s">
        <v>13</v>
      </c>
      <c r="J5" s="433"/>
      <c r="K5" s="433"/>
      <c r="L5" s="433"/>
      <c r="M5" s="433"/>
    </row>
    <row r="6" spans="1:14" ht="17" x14ac:dyDescent="0.2">
      <c r="A6" s="146">
        <v>5</v>
      </c>
      <c r="B6" s="146" t="s">
        <v>13</v>
      </c>
      <c r="C6" s="146" t="s">
        <v>20</v>
      </c>
      <c r="D6" s="16" t="s">
        <v>13</v>
      </c>
      <c r="E6" s="15" t="s">
        <v>21</v>
      </c>
      <c r="F6" s="16" t="s">
        <v>13</v>
      </c>
      <c r="G6" s="145" t="s">
        <v>59</v>
      </c>
      <c r="H6" s="15"/>
      <c r="I6" s="146" t="s">
        <v>13</v>
      </c>
      <c r="J6" s="433"/>
      <c r="K6" s="433"/>
      <c r="L6" s="433"/>
      <c r="M6" s="433"/>
    </row>
    <row r="7" spans="1:14" ht="17" x14ac:dyDescent="0.2">
      <c r="A7" s="146">
        <v>6</v>
      </c>
      <c r="B7" s="146" t="s">
        <v>13</v>
      </c>
      <c r="C7" s="146" t="s">
        <v>20</v>
      </c>
      <c r="D7" s="16" t="s">
        <v>13</v>
      </c>
      <c r="E7" s="15" t="s">
        <v>141</v>
      </c>
      <c r="F7" s="16" t="s">
        <v>13</v>
      </c>
      <c r="G7" s="145" t="s">
        <v>59</v>
      </c>
      <c r="H7" s="15"/>
      <c r="I7" s="146" t="s">
        <v>13</v>
      </c>
      <c r="J7" s="433"/>
      <c r="K7" s="433"/>
      <c r="L7" s="433"/>
      <c r="M7" s="433"/>
    </row>
    <row r="8" spans="1:14" ht="17" x14ac:dyDescent="0.2">
      <c r="A8" s="146">
        <v>7</v>
      </c>
      <c r="B8" s="146" t="s">
        <v>13</v>
      </c>
      <c r="C8" s="146" t="s">
        <v>20</v>
      </c>
      <c r="D8" s="16" t="s">
        <v>13</v>
      </c>
      <c r="E8" s="15" t="s">
        <v>23</v>
      </c>
      <c r="F8" s="16" t="s">
        <v>13</v>
      </c>
      <c r="G8" s="145" t="s">
        <v>59</v>
      </c>
      <c r="H8" s="15"/>
      <c r="I8" s="146" t="s">
        <v>13</v>
      </c>
      <c r="J8" s="433"/>
      <c r="K8" s="433"/>
      <c r="L8" s="433"/>
      <c r="M8" s="433"/>
    </row>
    <row r="9" spans="1:14" ht="17" x14ac:dyDescent="0.2">
      <c r="A9" s="146">
        <v>8</v>
      </c>
      <c r="B9" s="146" t="s">
        <v>13</v>
      </c>
      <c r="C9" s="146" t="s">
        <v>20</v>
      </c>
      <c r="D9" s="16" t="s">
        <v>13</v>
      </c>
      <c r="E9" s="15" t="s">
        <v>142</v>
      </c>
      <c r="F9" s="16" t="s">
        <v>13</v>
      </c>
      <c r="G9" s="145" t="s">
        <v>59</v>
      </c>
      <c r="H9" s="15"/>
      <c r="I9" s="146" t="s">
        <v>13</v>
      </c>
      <c r="J9" s="433"/>
      <c r="K9" s="433"/>
      <c r="L9" s="433"/>
      <c r="M9" s="433"/>
    </row>
    <row r="10" spans="1:14" ht="108" customHeight="1" x14ac:dyDescent="0.2">
      <c r="A10" s="146">
        <v>9</v>
      </c>
      <c r="B10" s="146" t="s">
        <v>936</v>
      </c>
      <c r="C10" s="146" t="s">
        <v>0</v>
      </c>
      <c r="D10" s="16" t="s">
        <v>321</v>
      </c>
      <c r="E10" s="15" t="s">
        <v>821</v>
      </c>
      <c r="F10" s="16" t="s">
        <v>13</v>
      </c>
      <c r="G10" s="145" t="s">
        <v>727</v>
      </c>
      <c r="H10" s="15" t="s">
        <v>146</v>
      </c>
      <c r="I10" s="377"/>
      <c r="J10" s="368"/>
      <c r="K10" s="368"/>
      <c r="L10" s="368"/>
      <c r="M10" s="369"/>
    </row>
    <row r="11" spans="1:14" ht="111" customHeight="1" x14ac:dyDescent="0.2">
      <c r="A11" s="146">
        <v>10</v>
      </c>
      <c r="B11" s="146" t="s">
        <v>936</v>
      </c>
      <c r="C11" s="146" t="s">
        <v>0</v>
      </c>
      <c r="D11" s="16" t="s">
        <v>321</v>
      </c>
      <c r="E11" s="15" t="s">
        <v>487</v>
      </c>
      <c r="F11" s="16" t="s">
        <v>13</v>
      </c>
      <c r="G11" s="145" t="s">
        <v>7</v>
      </c>
      <c r="H11" s="15" t="s">
        <v>972</v>
      </c>
      <c r="I11" s="377"/>
      <c r="J11" s="368"/>
      <c r="K11" s="368"/>
      <c r="L11" s="368"/>
      <c r="M11" s="369"/>
      <c r="N11" s="58"/>
    </row>
    <row r="12" spans="1:14" ht="153" x14ac:dyDescent="0.2">
      <c r="A12" s="146">
        <v>11</v>
      </c>
      <c r="B12" s="146" t="s">
        <v>937</v>
      </c>
      <c r="C12" s="146" t="s">
        <v>0</v>
      </c>
      <c r="D12" s="16" t="s">
        <v>954</v>
      </c>
      <c r="E12" s="15" t="s">
        <v>973</v>
      </c>
      <c r="F12" s="16"/>
      <c r="G12" s="145" t="s">
        <v>727</v>
      </c>
      <c r="H12" s="15" t="s">
        <v>974</v>
      </c>
      <c r="I12" s="360"/>
      <c r="J12" s="368"/>
      <c r="K12" s="368"/>
      <c r="L12" s="368"/>
      <c r="M12" s="361"/>
    </row>
    <row r="13" spans="1:14" ht="85" x14ac:dyDescent="0.2">
      <c r="A13" s="146">
        <v>12</v>
      </c>
      <c r="B13" s="146" t="s">
        <v>936</v>
      </c>
      <c r="C13" s="146" t="s">
        <v>0</v>
      </c>
      <c r="D13" s="16" t="s">
        <v>321</v>
      </c>
      <c r="E13" s="15" t="s">
        <v>45</v>
      </c>
      <c r="F13" s="16" t="s">
        <v>13</v>
      </c>
      <c r="G13" s="145" t="s">
        <v>7</v>
      </c>
      <c r="H13" s="15" t="s">
        <v>350</v>
      </c>
      <c r="I13" s="377"/>
      <c r="J13" s="368"/>
      <c r="K13" s="374"/>
      <c r="L13" s="368"/>
      <c r="M13" s="361"/>
    </row>
    <row r="14" spans="1:14" ht="119" x14ac:dyDescent="0.2">
      <c r="A14" s="146">
        <v>13</v>
      </c>
      <c r="B14" s="146" t="s">
        <v>936</v>
      </c>
      <c r="C14" s="146" t="s">
        <v>0</v>
      </c>
      <c r="D14" s="16" t="s">
        <v>320</v>
      </c>
      <c r="E14" s="15" t="s">
        <v>494</v>
      </c>
      <c r="F14" s="16" t="s">
        <v>13</v>
      </c>
      <c r="G14" s="145" t="s">
        <v>727</v>
      </c>
      <c r="H14" s="15" t="s">
        <v>975</v>
      </c>
      <c r="I14" s="377"/>
      <c r="J14" s="368"/>
      <c r="K14" s="368"/>
      <c r="L14" s="368"/>
      <c r="M14" s="369"/>
    </row>
    <row r="15" spans="1:14" s="195" customFormat="1" ht="85" x14ac:dyDescent="0.2">
      <c r="A15" s="146">
        <v>14</v>
      </c>
      <c r="B15" s="146" t="s">
        <v>936</v>
      </c>
      <c r="C15" s="146" t="s">
        <v>0</v>
      </c>
      <c r="D15" s="16" t="s">
        <v>320</v>
      </c>
      <c r="E15" s="15" t="s">
        <v>809</v>
      </c>
      <c r="F15" s="16" t="s">
        <v>13</v>
      </c>
      <c r="G15" s="145" t="s">
        <v>727</v>
      </c>
      <c r="H15" s="15" t="s">
        <v>39</v>
      </c>
      <c r="I15" s="378"/>
      <c r="J15" s="366"/>
      <c r="K15" s="366"/>
      <c r="L15" s="366"/>
      <c r="M15" s="379"/>
    </row>
    <row r="16" spans="1:14" s="195" customFormat="1" ht="17" x14ac:dyDescent="0.2">
      <c r="A16" s="146">
        <v>15</v>
      </c>
      <c r="B16" s="146" t="s">
        <v>936</v>
      </c>
      <c r="C16" s="146" t="s">
        <v>0</v>
      </c>
      <c r="D16" s="16" t="s">
        <v>954</v>
      </c>
      <c r="E16" s="15" t="s">
        <v>143</v>
      </c>
      <c r="F16" s="16" t="s">
        <v>13</v>
      </c>
      <c r="G16" s="145" t="s">
        <v>61</v>
      </c>
      <c r="H16" s="15" t="s">
        <v>13</v>
      </c>
      <c r="I16" s="378"/>
      <c r="J16" s="365"/>
      <c r="K16" s="372"/>
      <c r="L16" s="365"/>
      <c r="M16" s="365"/>
    </row>
    <row r="17" spans="1:14" ht="17" x14ac:dyDescent="0.2">
      <c r="A17" s="146">
        <v>16</v>
      </c>
      <c r="B17" s="146" t="s">
        <v>936</v>
      </c>
      <c r="C17" s="146" t="s">
        <v>0</v>
      </c>
      <c r="D17" s="16" t="s">
        <v>966</v>
      </c>
      <c r="E17" s="15" t="s">
        <v>148</v>
      </c>
      <c r="F17" s="16" t="s">
        <v>13</v>
      </c>
      <c r="G17" s="145" t="s">
        <v>61</v>
      </c>
      <c r="H17" s="15" t="s">
        <v>13</v>
      </c>
      <c r="I17" s="377"/>
      <c r="J17" s="380"/>
      <c r="K17" s="374"/>
      <c r="L17" s="368"/>
      <c r="M17" s="361"/>
    </row>
    <row r="18" spans="1:14" ht="17" x14ac:dyDescent="0.2">
      <c r="A18" s="146">
        <v>17</v>
      </c>
      <c r="B18" s="146" t="s">
        <v>936</v>
      </c>
      <c r="C18" s="146" t="s">
        <v>0</v>
      </c>
      <c r="D18" s="16" t="s">
        <v>966</v>
      </c>
      <c r="E18" s="15" t="s">
        <v>150</v>
      </c>
      <c r="F18" s="16" t="s">
        <v>13</v>
      </c>
      <c r="G18" s="145" t="s">
        <v>61</v>
      </c>
      <c r="H18" s="15" t="s">
        <v>13</v>
      </c>
      <c r="I18" s="377"/>
      <c r="J18" s="368"/>
      <c r="K18" s="374"/>
      <c r="L18" s="368"/>
      <c r="M18" s="361"/>
    </row>
    <row r="19" spans="1:14" s="195" customFormat="1" ht="102" x14ac:dyDescent="0.2">
      <c r="A19" s="146">
        <v>18</v>
      </c>
      <c r="B19" s="146" t="s">
        <v>937</v>
      </c>
      <c r="C19" s="146" t="s">
        <v>0</v>
      </c>
      <c r="D19" s="16" t="s">
        <v>976</v>
      </c>
      <c r="E19" s="15" t="s">
        <v>977</v>
      </c>
      <c r="F19" s="16"/>
      <c r="G19" s="145" t="s">
        <v>727</v>
      </c>
      <c r="H19" s="15" t="s">
        <v>978</v>
      </c>
      <c r="I19" s="378"/>
      <c r="J19" s="381"/>
      <c r="K19" s="382"/>
      <c r="L19" s="366"/>
      <c r="M19" s="365"/>
    </row>
    <row r="20" spans="1:14" s="195" customFormat="1" ht="17" x14ac:dyDescent="0.2">
      <c r="A20" s="146">
        <v>19</v>
      </c>
      <c r="B20" s="146" t="s">
        <v>937</v>
      </c>
      <c r="C20" s="146" t="s">
        <v>0</v>
      </c>
      <c r="D20" s="16" t="s">
        <v>979</v>
      </c>
      <c r="E20" s="15" t="s">
        <v>980</v>
      </c>
      <c r="F20" s="16"/>
      <c r="G20" s="145" t="s">
        <v>61</v>
      </c>
      <c r="H20" s="15"/>
      <c r="I20" s="378"/>
      <c r="J20" s="366"/>
      <c r="K20" s="366"/>
      <c r="L20" s="366"/>
      <c r="M20" s="379"/>
    </row>
    <row r="21" spans="1:14" ht="34" x14ac:dyDescent="0.2">
      <c r="A21" s="146">
        <v>20</v>
      </c>
      <c r="B21" s="146" t="s">
        <v>937</v>
      </c>
      <c r="C21" s="146" t="s">
        <v>0</v>
      </c>
      <c r="D21" s="16" t="s">
        <v>954</v>
      </c>
      <c r="E21" s="15" t="s">
        <v>981</v>
      </c>
      <c r="F21" s="16"/>
      <c r="G21" s="145" t="s">
        <v>61</v>
      </c>
      <c r="H21" s="15"/>
      <c r="I21" s="377"/>
      <c r="J21" s="368"/>
      <c r="K21" s="368"/>
      <c r="L21" s="368"/>
      <c r="M21" s="369"/>
    </row>
    <row r="22" spans="1:14" s="98" customFormat="1" ht="102" x14ac:dyDescent="0.2">
      <c r="A22" s="146">
        <v>21</v>
      </c>
      <c r="B22" s="146" t="s">
        <v>937</v>
      </c>
      <c r="C22" s="146" t="s">
        <v>0</v>
      </c>
      <c r="D22" s="16" t="s">
        <v>954</v>
      </c>
      <c r="E22" s="15" t="s">
        <v>962</v>
      </c>
      <c r="F22" s="16" t="s">
        <v>38</v>
      </c>
      <c r="G22" s="145" t="s">
        <v>727</v>
      </c>
      <c r="H22" s="15" t="s">
        <v>963</v>
      </c>
      <c r="I22" s="378"/>
      <c r="J22" s="381"/>
      <c r="K22" s="381"/>
      <c r="L22" s="381"/>
      <c r="M22" s="365"/>
    </row>
    <row r="23" spans="1:14" s="98" customFormat="1" ht="119" x14ac:dyDescent="0.2">
      <c r="A23" s="146">
        <v>22</v>
      </c>
      <c r="B23" s="146" t="s">
        <v>936</v>
      </c>
      <c r="C23" s="146" t="s">
        <v>0</v>
      </c>
      <c r="D23" s="16" t="s">
        <v>954</v>
      </c>
      <c r="E23" s="15" t="s">
        <v>628</v>
      </c>
      <c r="F23" s="16" t="s">
        <v>13</v>
      </c>
      <c r="G23" s="145" t="s">
        <v>727</v>
      </c>
      <c r="H23" s="15" t="s">
        <v>982</v>
      </c>
      <c r="I23" s="377"/>
      <c r="J23" s="368"/>
      <c r="K23" s="368"/>
      <c r="L23" s="368"/>
      <c r="M23" s="369"/>
    </row>
    <row r="24" spans="1:14" s="98" customFormat="1" ht="119" x14ac:dyDescent="0.2">
      <c r="A24" s="146">
        <v>23</v>
      </c>
      <c r="B24" s="146" t="s">
        <v>937</v>
      </c>
      <c r="C24" s="146" t="s">
        <v>0</v>
      </c>
      <c r="D24" s="16" t="s">
        <v>940</v>
      </c>
      <c r="E24" s="15" t="s">
        <v>983</v>
      </c>
      <c r="F24" s="16"/>
      <c r="G24" s="145" t="s">
        <v>727</v>
      </c>
      <c r="H24" s="15" t="s">
        <v>984</v>
      </c>
      <c r="I24" s="377"/>
      <c r="J24" s="368"/>
      <c r="K24" s="368"/>
      <c r="L24" s="368"/>
      <c r="M24" s="361"/>
    </row>
    <row r="25" spans="1:14" ht="102" x14ac:dyDescent="0.2">
      <c r="A25" s="146">
        <v>24</v>
      </c>
      <c r="B25" s="146" t="s">
        <v>936</v>
      </c>
      <c r="C25" s="146" t="s">
        <v>0</v>
      </c>
      <c r="D25" s="16" t="s">
        <v>954</v>
      </c>
      <c r="E25" s="15" t="s">
        <v>804</v>
      </c>
      <c r="F25" s="16" t="s">
        <v>13</v>
      </c>
      <c r="G25" s="145" t="s">
        <v>727</v>
      </c>
      <c r="H25" s="15" t="s">
        <v>33</v>
      </c>
      <c r="I25" s="377"/>
      <c r="J25" s="368"/>
      <c r="K25" s="368"/>
      <c r="L25" s="368"/>
      <c r="M25" s="361"/>
      <c r="N25" s="58"/>
    </row>
    <row r="26" spans="1:14" ht="85" x14ac:dyDescent="0.2">
      <c r="A26" s="146">
        <v>25</v>
      </c>
      <c r="B26" s="146" t="s">
        <v>937</v>
      </c>
      <c r="C26" s="146" t="s">
        <v>0</v>
      </c>
      <c r="D26" s="16" t="s">
        <v>954</v>
      </c>
      <c r="E26" s="15" t="s">
        <v>985</v>
      </c>
      <c r="F26" s="16"/>
      <c r="G26" s="145" t="s">
        <v>727</v>
      </c>
      <c r="H26" s="15" t="s">
        <v>986</v>
      </c>
      <c r="I26" s="377"/>
      <c r="J26" s="368"/>
      <c r="K26" s="368"/>
      <c r="L26" s="368"/>
      <c r="M26" s="383"/>
      <c r="N26" s="58"/>
    </row>
    <row r="27" spans="1:14" s="98" customFormat="1" ht="51" x14ac:dyDescent="0.2">
      <c r="A27" s="146">
        <v>26</v>
      </c>
      <c r="B27" s="146" t="s">
        <v>936</v>
      </c>
      <c r="C27" s="146" t="s">
        <v>0</v>
      </c>
      <c r="D27" s="16" t="s">
        <v>954</v>
      </c>
      <c r="E27" s="15" t="s">
        <v>152</v>
      </c>
      <c r="F27" s="16" t="s">
        <v>13</v>
      </c>
      <c r="G27" s="145" t="s">
        <v>7</v>
      </c>
      <c r="H27" s="15" t="s">
        <v>987</v>
      </c>
      <c r="I27" s="377"/>
      <c r="J27" s="368"/>
      <c r="K27" s="361"/>
      <c r="L27" s="361"/>
      <c r="M27" s="368"/>
    </row>
    <row r="28" spans="1:14" s="95" customFormat="1" ht="17" x14ac:dyDescent="0.2">
      <c r="A28" s="146">
        <v>27</v>
      </c>
      <c r="B28" s="146" t="s">
        <v>937</v>
      </c>
      <c r="C28" s="146" t="s">
        <v>0</v>
      </c>
      <c r="D28" s="16" t="s">
        <v>954</v>
      </c>
      <c r="E28" s="15" t="s">
        <v>988</v>
      </c>
      <c r="F28" s="16" t="s">
        <v>989</v>
      </c>
      <c r="G28" s="145" t="s">
        <v>61</v>
      </c>
      <c r="H28" s="15"/>
      <c r="I28" s="377"/>
      <c r="J28" s="368"/>
      <c r="K28" s="361"/>
      <c r="L28" s="361"/>
      <c r="M28" s="368"/>
    </row>
    <row r="29" spans="1:14" s="95" customFormat="1" ht="17" x14ac:dyDescent="0.2">
      <c r="A29" s="146">
        <v>28</v>
      </c>
      <c r="B29" s="146" t="s">
        <v>937</v>
      </c>
      <c r="C29" s="146" t="s">
        <v>0</v>
      </c>
      <c r="D29" s="16" t="s">
        <v>940</v>
      </c>
      <c r="E29" s="15" t="s">
        <v>955</v>
      </c>
      <c r="F29" s="16"/>
      <c r="G29" s="145" t="s">
        <v>61</v>
      </c>
      <c r="H29" s="15"/>
      <c r="I29" s="377"/>
      <c r="J29" s="380"/>
      <c r="K29" s="368"/>
      <c r="L29" s="380"/>
      <c r="M29" s="361"/>
    </row>
    <row r="30" spans="1:14" s="98" customFormat="1" ht="17" x14ac:dyDescent="0.2">
      <c r="A30" s="146">
        <v>29</v>
      </c>
      <c r="B30" s="146" t="s">
        <v>937</v>
      </c>
      <c r="C30" s="146" t="s">
        <v>0</v>
      </c>
      <c r="D30" s="16" t="s">
        <v>940</v>
      </c>
      <c r="E30" s="15" t="s">
        <v>990</v>
      </c>
      <c r="F30" s="16" t="s">
        <v>991</v>
      </c>
      <c r="G30" s="145" t="s">
        <v>61</v>
      </c>
      <c r="H30" s="15"/>
      <c r="I30" s="377"/>
      <c r="J30" s="380"/>
      <c r="K30" s="368"/>
      <c r="L30" s="380"/>
      <c r="M30" s="361"/>
    </row>
    <row r="31" spans="1:14" ht="187" x14ac:dyDescent="0.2">
      <c r="A31" s="146">
        <v>30</v>
      </c>
      <c r="B31" s="146" t="s">
        <v>937</v>
      </c>
      <c r="C31" s="146" t="s">
        <v>0</v>
      </c>
      <c r="D31" s="16" t="s">
        <v>323</v>
      </c>
      <c r="E31" s="15" t="s">
        <v>992</v>
      </c>
      <c r="F31" s="16"/>
      <c r="G31" s="145" t="s">
        <v>727</v>
      </c>
      <c r="H31" s="15" t="s">
        <v>993</v>
      </c>
      <c r="I31" s="375"/>
      <c r="J31" s="376"/>
      <c r="K31" s="376"/>
      <c r="L31" s="376"/>
      <c r="M31" s="376"/>
    </row>
    <row r="32" spans="1:14" ht="102" x14ac:dyDescent="0.2">
      <c r="A32" s="146">
        <v>31</v>
      </c>
      <c r="B32" s="146" t="s">
        <v>937</v>
      </c>
      <c r="C32" s="146" t="s">
        <v>0</v>
      </c>
      <c r="D32" s="16" t="s">
        <v>323</v>
      </c>
      <c r="E32" s="15" t="s">
        <v>970</v>
      </c>
      <c r="F32" s="16"/>
      <c r="G32" s="145" t="s">
        <v>7</v>
      </c>
      <c r="H32" s="15" t="s">
        <v>971</v>
      </c>
      <c r="I32" s="375"/>
      <c r="J32" s="376"/>
      <c r="K32" s="376"/>
      <c r="L32" s="376"/>
      <c r="M32" s="376"/>
    </row>
    <row r="33" spans="1:13" ht="17" x14ac:dyDescent="0.2">
      <c r="A33" s="146">
        <v>32</v>
      </c>
      <c r="B33" s="146" t="s">
        <v>937</v>
      </c>
      <c r="C33" s="146" t="s">
        <v>0</v>
      </c>
      <c r="D33" s="16" t="s">
        <v>940</v>
      </c>
      <c r="E33" s="15" t="s">
        <v>941</v>
      </c>
      <c r="F33" s="16" t="s">
        <v>942</v>
      </c>
      <c r="G33" s="145" t="s">
        <v>61</v>
      </c>
      <c r="H33" s="15"/>
      <c r="I33" s="375"/>
      <c r="J33" s="376"/>
      <c r="K33" s="376"/>
      <c r="L33" s="376"/>
      <c r="M33" s="376"/>
    </row>
    <row r="34" spans="1:13" ht="85" x14ac:dyDescent="0.2">
      <c r="A34" s="146">
        <v>33</v>
      </c>
      <c r="B34" s="146" t="s">
        <v>937</v>
      </c>
      <c r="C34" s="146" t="s">
        <v>0</v>
      </c>
      <c r="D34" s="16" t="s">
        <v>940</v>
      </c>
      <c r="E34" s="15" t="s">
        <v>994</v>
      </c>
      <c r="F34" s="16"/>
      <c r="G34" s="145" t="s">
        <v>727</v>
      </c>
      <c r="H34" s="15" t="s">
        <v>995</v>
      </c>
      <c r="I34" s="375"/>
      <c r="J34" s="376"/>
      <c r="K34" s="376"/>
      <c r="L34" s="376"/>
      <c r="M34" s="376"/>
    </row>
    <row r="35" spans="1:13" ht="17" x14ac:dyDescent="0.2">
      <c r="A35" s="146">
        <v>34</v>
      </c>
      <c r="B35" s="146" t="s">
        <v>937</v>
      </c>
      <c r="C35" s="146" t="s">
        <v>0</v>
      </c>
      <c r="D35" s="16" t="s">
        <v>940</v>
      </c>
      <c r="E35" s="15" t="s">
        <v>996</v>
      </c>
      <c r="F35" s="16" t="s">
        <v>997</v>
      </c>
      <c r="G35" s="145" t="s">
        <v>61</v>
      </c>
      <c r="H35" s="15"/>
      <c r="I35" s="375"/>
      <c r="J35" s="376"/>
      <c r="K35" s="376"/>
      <c r="L35" s="376"/>
      <c r="M35" s="376"/>
    </row>
    <row r="36" spans="1:13" ht="17" x14ac:dyDescent="0.2">
      <c r="A36" s="146">
        <v>35</v>
      </c>
      <c r="B36" s="146" t="s">
        <v>937</v>
      </c>
      <c r="C36" s="146" t="s">
        <v>0</v>
      </c>
      <c r="D36" s="16" t="s">
        <v>940</v>
      </c>
      <c r="E36" s="268" t="s">
        <v>998</v>
      </c>
      <c r="F36" s="16"/>
      <c r="G36" s="145" t="s">
        <v>61</v>
      </c>
      <c r="H36" s="15"/>
      <c r="I36" s="375"/>
      <c r="J36" s="376"/>
      <c r="K36" s="376"/>
      <c r="L36" s="376"/>
      <c r="M36" s="376"/>
    </row>
    <row r="37" spans="1:13" ht="17" x14ac:dyDescent="0.2">
      <c r="A37" s="146">
        <v>36</v>
      </c>
      <c r="B37" s="146" t="s">
        <v>937</v>
      </c>
      <c r="C37" s="146" t="s">
        <v>0</v>
      </c>
      <c r="D37" s="16" t="s">
        <v>940</v>
      </c>
      <c r="E37" s="15" t="s">
        <v>948</v>
      </c>
      <c r="F37" s="16" t="s">
        <v>949</v>
      </c>
      <c r="G37" s="145" t="s">
        <v>61</v>
      </c>
      <c r="H37" s="15"/>
      <c r="I37" s="375"/>
      <c r="J37" s="376"/>
      <c r="K37" s="376"/>
      <c r="L37" s="376"/>
      <c r="M37" s="376"/>
    </row>
    <row r="38" spans="1:13" ht="187" x14ac:dyDescent="0.2">
      <c r="A38" s="146">
        <v>37</v>
      </c>
      <c r="B38" s="146" t="s">
        <v>937</v>
      </c>
      <c r="C38" s="146" t="s">
        <v>0</v>
      </c>
      <c r="D38" s="16" t="s">
        <v>979</v>
      </c>
      <c r="E38" s="15" t="s">
        <v>952</v>
      </c>
      <c r="F38" s="16"/>
      <c r="G38" s="145" t="s">
        <v>727</v>
      </c>
      <c r="H38" s="15" t="s">
        <v>953</v>
      </c>
      <c r="I38" s="375"/>
      <c r="J38" s="376"/>
      <c r="K38" s="376"/>
      <c r="L38" s="376"/>
      <c r="M38" s="376"/>
    </row>
    <row r="39" spans="1:13" ht="136" x14ac:dyDescent="0.2">
      <c r="A39" s="146">
        <v>38</v>
      </c>
      <c r="B39" s="146" t="s">
        <v>937</v>
      </c>
      <c r="C39" s="146" t="s">
        <v>0</v>
      </c>
      <c r="D39" s="16" t="s">
        <v>979</v>
      </c>
      <c r="E39" s="15" t="s">
        <v>938</v>
      </c>
      <c r="F39" s="16"/>
      <c r="G39" s="145" t="s">
        <v>727</v>
      </c>
      <c r="H39" s="15" t="s">
        <v>939</v>
      </c>
      <c r="I39" s="375"/>
      <c r="J39" s="376"/>
      <c r="K39" s="376"/>
      <c r="L39" s="376"/>
      <c r="M39" s="376"/>
    </row>
  </sheetData>
  <autoFilter ref="A1:M30" xr:uid="{A4D02475-8580-A84E-A45C-CFE2E32C6F85}"/>
  <mergeCells count="1">
    <mergeCell ref="J2:M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Sheet2</vt:lpstr>
      <vt:lpstr>tarder_offline_mqe</vt:lpstr>
      <vt:lpstr>trader_offline_mq0</vt:lpstr>
      <vt:lpstr>trader_offline_mq1</vt:lpstr>
      <vt:lpstr>trader_offline_mq2</vt:lpstr>
      <vt:lpstr>tarder_online_mqe</vt:lpstr>
      <vt:lpstr>trader_online_mq0</vt:lpstr>
      <vt:lpstr>trader_online_mq1</vt:lpstr>
      <vt:lpstr>trader_online_mq2</vt:lpstr>
      <vt:lpstr>construction_contractor_mqe</vt:lpstr>
      <vt:lpstr>construction_contractor_mq0</vt:lpstr>
      <vt:lpstr>construction_contractor_mq1</vt:lpstr>
      <vt:lpstr>construction_contractor_mq2</vt:lpstr>
      <vt:lpstr>construction_handyman_mqe</vt:lpstr>
      <vt:lpstr>construction_handyman_mq0</vt:lpstr>
      <vt:lpstr>construction_handyman_mq1</vt:lpstr>
      <vt:lpstr>food_mqe</vt:lpstr>
      <vt:lpstr>food_mq0</vt:lpstr>
      <vt:lpstr>food_mq1</vt:lpstr>
      <vt:lpstr>food_mq2</vt:lpstr>
      <vt:lpstr>agri_factory_mqe</vt:lpstr>
      <vt:lpstr>agri_factory_mq1</vt:lpstr>
      <vt:lpstr>agri_withshop_mqe</vt:lpstr>
      <vt:lpstr>agri_withoutshop_mqe</vt:lpstr>
      <vt:lpstr>agri_with_x_without_shop_mq0</vt:lpstr>
      <vt:lpstr>agri_with_x_without_shop_mq1</vt:lpstr>
      <vt:lpstr>agri_with_x_without_shop_mq2</vt:lpstr>
      <vt:lpstr>Others</vt:lpstr>
      <vt:lpstr>Sheet1</vt:lpstr>
      <vt:lpstr>drop_down_list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2021-04-23T02:00:33Z</dcterms:created>
  <dcterms:modified xsi:type="dcterms:W3CDTF">2022-07-07T03:54:53Z</dcterms:modified>
</cp:coreProperties>
</file>