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ulp\Desktop\Proyecto ILLAPA\Heber\"/>
    </mc:Choice>
  </mc:AlternateContent>
  <xr:revisionPtr revIDLastSave="0" documentId="8_{7DD4CE8B-1408-4F3B-82C1-CA71016AC5C2}" xr6:coauthVersionLast="36" xr6:coauthVersionMax="36" xr10:uidLastSave="{00000000-0000-0000-0000-000000000000}"/>
  <bookViews>
    <workbookView xWindow="0" yWindow="0" windowWidth="20490" windowHeight="7545" activeTab="1" xr2:uid="{6F0ACF3F-C7BC-4D8B-8E2A-7CF37D5B1CAC}"/>
  </bookViews>
  <sheets>
    <sheet name="RESUMEN" sheetId="1" r:id="rId1"/>
    <sheet name="CLIENTES" sheetId="2" r:id="rId2"/>
    <sheet name="CORREOS" sheetId="3" r:id="rId3"/>
    <sheet name="TELEFONOS" sheetId="4" r:id="rId4"/>
    <sheet name="DIRECCIONES" sheetId="5" r:id="rId5"/>
    <sheet name="DOCUMENTOS" sheetId="6" r:id="rId6"/>
    <sheet name="PAGOS" sheetId="7" r:id="rId7"/>
    <sheet name="SOLO CONTROL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69" i="7" l="1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D10" i="8" s="1"/>
  <c r="A27" i="7"/>
  <c r="D9" i="8"/>
  <c r="D17" i="8"/>
  <c r="D25" i="8"/>
  <c r="D33" i="8"/>
  <c r="D41" i="8"/>
  <c r="D49" i="8"/>
  <c r="D57" i="8"/>
  <c r="D65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" i="7"/>
  <c r="D2" i="8" l="1"/>
  <c r="D64" i="8"/>
  <c r="D56" i="8"/>
  <c r="D48" i="8"/>
  <c r="D40" i="8"/>
  <c r="D32" i="8"/>
  <c r="D24" i="8"/>
  <c r="D16" i="8"/>
  <c r="D8" i="8"/>
  <c r="D71" i="8"/>
  <c r="D63" i="8"/>
  <c r="D55" i="8"/>
  <c r="D47" i="8"/>
  <c r="D39" i="8"/>
  <c r="D31" i="8"/>
  <c r="D23" i="8"/>
  <c r="D15" i="8"/>
  <c r="D7" i="8"/>
  <c r="D70" i="8"/>
  <c r="D62" i="8"/>
  <c r="D54" i="8"/>
  <c r="D46" i="8"/>
  <c r="D38" i="8"/>
  <c r="D30" i="8"/>
  <c r="D22" i="8"/>
  <c r="D14" i="8"/>
  <c r="D6" i="8"/>
  <c r="D69" i="8"/>
  <c r="D61" i="8"/>
  <c r="D53" i="8"/>
  <c r="D45" i="8"/>
  <c r="D37" i="8"/>
  <c r="D29" i="8"/>
  <c r="D21" i="8"/>
  <c r="D13" i="8"/>
  <c r="D5" i="8"/>
  <c r="D68" i="8"/>
  <c r="D60" i="8"/>
  <c r="D52" i="8"/>
  <c r="D44" i="8"/>
  <c r="D36" i="8"/>
  <c r="D28" i="8"/>
  <c r="D20" i="8"/>
  <c r="D12" i="8"/>
  <c r="D4" i="8"/>
  <c r="D67" i="8"/>
  <c r="D59" i="8"/>
  <c r="D51" i="8"/>
  <c r="D43" i="8"/>
  <c r="D35" i="8"/>
  <c r="D27" i="8"/>
  <c r="D19" i="8"/>
  <c r="D11" i="8"/>
  <c r="D3" i="8"/>
  <c r="D66" i="8"/>
  <c r="D58" i="8"/>
  <c r="D50" i="8"/>
  <c r="D42" i="8"/>
  <c r="D34" i="8"/>
  <c r="D26" i="8"/>
  <c r="D18" i="8"/>
  <c r="C73" i="8"/>
  <c r="D73" i="8" l="1"/>
</calcChain>
</file>

<file path=xl/sharedStrings.xml><?xml version="1.0" encoding="utf-8"?>
<sst xmlns="http://schemas.openxmlformats.org/spreadsheetml/2006/main" count="852" uniqueCount="199">
  <si>
    <t>TIPDOC</t>
  </si>
  <si>
    <t>NUMDOC</t>
  </si>
  <si>
    <t>NOMBRE</t>
  </si>
  <si>
    <t>EMAIL</t>
  </si>
  <si>
    <t>PERSONAS</t>
  </si>
  <si>
    <t>PERSONAS_CORREOS</t>
  </si>
  <si>
    <t>NUMERO</t>
  </si>
  <si>
    <t>SOCIO</t>
  </si>
  <si>
    <t>DIRECCION</t>
  </si>
  <si>
    <t>PREFIJO</t>
  </si>
  <si>
    <t>TIPOTELEF</t>
  </si>
  <si>
    <t>1-FIJO</t>
  </si>
  <si>
    <t>2-CELULAR</t>
  </si>
  <si>
    <t>CODIGOPOSTAL</t>
  </si>
  <si>
    <t>PAIS</t>
  </si>
  <si>
    <t>CIUDAD/DEP</t>
  </si>
  <si>
    <t>LATITUD</t>
  </si>
  <si>
    <t>LONGITUD</t>
  </si>
  <si>
    <t>DOCUMENTOS</t>
  </si>
  <si>
    <t>TIPIDE</t>
  </si>
  <si>
    <t>NUMIDE</t>
  </si>
  <si>
    <t>FECHAEMISION</t>
  </si>
  <si>
    <t>FECHAVENCI</t>
  </si>
  <si>
    <t>MONEDA</t>
  </si>
  <si>
    <t>IMPORTE</t>
  </si>
  <si>
    <t>PEN</t>
  </si>
  <si>
    <t>US</t>
  </si>
  <si>
    <t>BOL</t>
  </si>
  <si>
    <t>FAC</t>
  </si>
  <si>
    <t>REC</t>
  </si>
  <si>
    <t>LET</t>
  </si>
  <si>
    <t>DIRECCIONES</t>
  </si>
  <si>
    <t>TELEFONOS</t>
  </si>
  <si>
    <t>DNI</t>
  </si>
  <si>
    <t>RUC</t>
  </si>
  <si>
    <t>PAGOS</t>
  </si>
  <si>
    <t>TIPPAG</t>
  </si>
  <si>
    <t>NUMPAG</t>
  </si>
  <si>
    <t>BAN</t>
  </si>
  <si>
    <t>CAJ</t>
  </si>
  <si>
    <t>EFE</t>
  </si>
  <si>
    <t>FECHAPAGO</t>
  </si>
  <si>
    <t>IMPORTEPAGO</t>
  </si>
  <si>
    <t>AV. AVIACION 1414</t>
  </si>
  <si>
    <t>PERU</t>
  </si>
  <si>
    <t>CAL. ESQUINA MZ. A LOT.4</t>
  </si>
  <si>
    <t>NUMIDE(NUM, 11)</t>
  </si>
  <si>
    <t>TIPIDE(CHAR,3)</t>
  </si>
  <si>
    <t>TIPOTELEF(INT,1)</t>
  </si>
  <si>
    <t>PREFIJO(CHAR,3)</t>
  </si>
  <si>
    <t>NUMERO(INT,11)</t>
  </si>
  <si>
    <t>DIRECCION(CHAR,50)</t>
  </si>
  <si>
    <t>CIUDAD/DEPARTAMENTO(CHAR,30)</t>
  </si>
  <si>
    <t>CODIGOPOSTAL(INT,10)</t>
  </si>
  <si>
    <t>PAIS(CHAR,30)</t>
  </si>
  <si>
    <t>TIPDOC(CHAR,15)</t>
  </si>
  <si>
    <t>NUMDOC(CHAR,15)</t>
  </si>
  <si>
    <t>FECHAEMISION(DATETIME)</t>
  </si>
  <si>
    <t>FECHAVENCI(DATETIME)</t>
  </si>
  <si>
    <t>MONEDA(CHAR,3)</t>
  </si>
  <si>
    <t>IMPORTE(DEC)</t>
  </si>
  <si>
    <t>TIPPAG(CHAR,3)</t>
  </si>
  <si>
    <t>NUMPAG(NUM)</t>
  </si>
  <si>
    <t>FECHAPAGO(DATETIME)</t>
  </si>
  <si>
    <t>NOMBRE(CHAR,50)</t>
  </si>
  <si>
    <t>MAIL (CHAR,60)</t>
  </si>
  <si>
    <t>CASA</t>
  </si>
  <si>
    <t>TRABAJO</t>
  </si>
  <si>
    <t>PERSONAL</t>
  </si>
  <si>
    <t>EMPRESA</t>
  </si>
  <si>
    <t>Arequipa</t>
  </si>
  <si>
    <t>Lima</t>
  </si>
  <si>
    <t>DOL</t>
  </si>
  <si>
    <t>Jeronimo Burgos</t>
  </si>
  <si>
    <t>Estefania Villegas</t>
  </si>
  <si>
    <t>Guillermo Fernandez</t>
  </si>
  <si>
    <t>Eliana Ramirez</t>
  </si>
  <si>
    <t>Jose Carmona</t>
  </si>
  <si>
    <t>Marcela De santis</t>
  </si>
  <si>
    <t>Daniela Franco</t>
  </si>
  <si>
    <t>Rafael Cortes</t>
  </si>
  <si>
    <t>Camilo Berrio</t>
  </si>
  <si>
    <t>Francisco Arias</t>
  </si>
  <si>
    <t>Antonio Merizalde</t>
  </si>
  <si>
    <t>Restrepo</t>
  </si>
  <si>
    <t>Lemus</t>
  </si>
  <si>
    <t>Santana</t>
  </si>
  <si>
    <t>Saldarriaga</t>
  </si>
  <si>
    <t>Posada</t>
  </si>
  <si>
    <t>20230001@hotmail.com</t>
  </si>
  <si>
    <t>20230017@hotmail.com</t>
  </si>
  <si>
    <t>20230015@hotmail.com</t>
  </si>
  <si>
    <t>20230002@hotmail.com</t>
  </si>
  <si>
    <t>20230006@hotmail.com</t>
  </si>
  <si>
    <t>20230013@hotmail.com</t>
  </si>
  <si>
    <t>20230019@hotmail.com</t>
  </si>
  <si>
    <t>20230014@hotmail.com</t>
  </si>
  <si>
    <t>20230010@hotmail.com</t>
  </si>
  <si>
    <t>20230008@hotmail.com</t>
  </si>
  <si>
    <t>20230009@hotmail.com</t>
  </si>
  <si>
    <t>20408000001@hotmail.com</t>
  </si>
  <si>
    <t>20408000008@hotmail.com</t>
  </si>
  <si>
    <t>20408000017@hotmail.com</t>
  </si>
  <si>
    <t>20408000022@hotmail.com</t>
  </si>
  <si>
    <t>20408000004@hotmail.com</t>
  </si>
  <si>
    <t>AVENIDA JIMÉNEZ # 4 - 69</t>
  </si>
  <si>
    <t>CRA 3 # 12 B 55</t>
  </si>
  <si>
    <t>CALLE 12 # 3 - 92</t>
  </si>
  <si>
    <t>CALLE 12 D # 4 -15</t>
  </si>
  <si>
    <t>CALLE 12 # 3</t>
  </si>
  <si>
    <t>CARRERA 3 # 12 B 79</t>
  </si>
  <si>
    <t>CRA 4 # 12 -15</t>
  </si>
  <si>
    <t>CLL 12B # 1-44</t>
  </si>
  <si>
    <t>CALLE 10 # 2 - 99</t>
  </si>
  <si>
    <t>CRA 3 # 12B - 35</t>
  </si>
  <si>
    <t>CRA 6 # 10 - 38</t>
  </si>
  <si>
    <t>CARRERA 3 # 12 D 46</t>
  </si>
  <si>
    <t>Eliminar</t>
  </si>
  <si>
    <t>20408000004@xotmail.com</t>
  </si>
  <si>
    <t>SI</t>
  </si>
  <si>
    <t>Error</t>
  </si>
  <si>
    <t>CARRERA 3 # 12 D 46 - 1</t>
  </si>
  <si>
    <t>EIMINAR</t>
  </si>
  <si>
    <t>SECTOR</t>
  </si>
  <si>
    <t>BCO</t>
  </si>
  <si>
    <t>KEY</t>
  </si>
  <si>
    <t>DNI20230001BOL3001</t>
  </si>
  <si>
    <t>DNI20230017BOL3002</t>
  </si>
  <si>
    <t>DNI20230015BOL3003</t>
  </si>
  <si>
    <t>DNI20230002BOL3004</t>
  </si>
  <si>
    <t>DNI20230006BOL3005</t>
  </si>
  <si>
    <t>DNI20230013BOL3006</t>
  </si>
  <si>
    <t>DNI20230019BOL3007</t>
  </si>
  <si>
    <t>DNI20230014BOL3008</t>
  </si>
  <si>
    <t>DNI20230010BOL3009</t>
  </si>
  <si>
    <t>DNI20230008BOL3010</t>
  </si>
  <si>
    <t>DNI20230009BOL3011</t>
  </si>
  <si>
    <t>DNI20230001BOL4001</t>
  </si>
  <si>
    <t>DNI20230017BOL4002</t>
  </si>
  <si>
    <t>DNI20230015BOL4003</t>
  </si>
  <si>
    <t>DNI20230002BOL4004</t>
  </si>
  <si>
    <t>DNI20230006BOL4005</t>
  </si>
  <si>
    <t>DNI20230013BOL4006</t>
  </si>
  <si>
    <t>DNI20230019BOL4007</t>
  </si>
  <si>
    <t>DNI20230014BOL4008</t>
  </si>
  <si>
    <t>DNI20230010BOL4009</t>
  </si>
  <si>
    <t>DNI20230008BOL4010</t>
  </si>
  <si>
    <t>DNI20230009BOL4011</t>
  </si>
  <si>
    <t>DNI20230001BOL5001</t>
  </si>
  <si>
    <t>DNI20230017BOL5002</t>
  </si>
  <si>
    <t>DNI20230015BOL5003</t>
  </si>
  <si>
    <t>DNI20230002BOL5004</t>
  </si>
  <si>
    <t>DNI20230006BOL5005</t>
  </si>
  <si>
    <t>DNI20230013BOL5006</t>
  </si>
  <si>
    <t>DNI20230019BOL5007</t>
  </si>
  <si>
    <t>DNI20230014BOL5008</t>
  </si>
  <si>
    <t>DNI20230010BOL5009</t>
  </si>
  <si>
    <t>DNI20230008BOL5010</t>
  </si>
  <si>
    <t>DNI20230009BOL5011</t>
  </si>
  <si>
    <t>DNI20230001BOL6001</t>
  </si>
  <si>
    <t>DNI20230017BOL6002</t>
  </si>
  <si>
    <t>DNI20230015BOL6003</t>
  </si>
  <si>
    <t>DNI20230002BOL6004</t>
  </si>
  <si>
    <t>DNI20230006BOL6005</t>
  </si>
  <si>
    <t>DNI20230013BOL6006</t>
  </si>
  <si>
    <t>DNI20230019BOL6007</t>
  </si>
  <si>
    <t>DNI20230014BOL6008</t>
  </si>
  <si>
    <t>DNI20230010BOL6009</t>
  </si>
  <si>
    <t>DNI20230008BOL6010</t>
  </si>
  <si>
    <t>DNI20230009BOL6011</t>
  </si>
  <si>
    <t>DNI20230001BOL7001</t>
  </si>
  <si>
    <t>DNI20230017BOL7002</t>
  </si>
  <si>
    <t>DNI20230015BOL7003</t>
  </si>
  <si>
    <t>DNI20230002BOL7004</t>
  </si>
  <si>
    <t>DNI20230006BOL7005</t>
  </si>
  <si>
    <t>DNI20230013BOL7006</t>
  </si>
  <si>
    <t>DNI20230019BOL7007</t>
  </si>
  <si>
    <t>DNI20230014BOL7008</t>
  </si>
  <si>
    <t>DNI20230010BOL7009</t>
  </si>
  <si>
    <t>DNI20230008BOL7010</t>
  </si>
  <si>
    <t>DNI20230009BOL7011</t>
  </si>
  <si>
    <t>RUC20408000001FAC4001</t>
  </si>
  <si>
    <t>RUC20408000008FAC4002</t>
  </si>
  <si>
    <t>RUC20408000017FAC4003</t>
  </si>
  <si>
    <t>RUC20408000022FAC4004</t>
  </si>
  <si>
    <t>RUC20408000004FAC4005</t>
  </si>
  <si>
    <t>RUC20408000001FAC6001</t>
  </si>
  <si>
    <t>RUC20408000008FAC6002</t>
  </si>
  <si>
    <t>RUC20408000017FAC6003</t>
  </si>
  <si>
    <t>RUC20408000022FAC6004</t>
  </si>
  <si>
    <t>RUC20408000004FAC6005</t>
  </si>
  <si>
    <t>RUC20408000001FAC8001</t>
  </si>
  <si>
    <t>RUC20408000008FAC8002</t>
  </si>
  <si>
    <t>RUC20408000017FAC8003</t>
  </si>
  <si>
    <t>RUC20408000022FAC8004</t>
  </si>
  <si>
    <t>RUC20408000004FAC8005</t>
  </si>
  <si>
    <t>SALDOS</t>
  </si>
  <si>
    <t>DOC</t>
  </si>
  <si>
    <t>PAG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</si>
</sst>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(* #,##0.00_);_(* \(#,##0.00\);_(* \-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7" fillId="0" borderId="0"/>
    <xf numFmtId="168" fontId="7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0" fillId="0" borderId="0" xfId="0" quotePrefix="1"/>
    <xf numFmtId="0" fontId="4" fillId="0" borderId="0" xfId="1"/>
    <xf numFmtId="0" fontId="3" fillId="2" borderId="0" xfId="0" applyFont="1" applyFill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3" fillId="3" borderId="0" xfId="0" applyFont="1" applyFill="1"/>
    <xf numFmtId="2" fontId="0" fillId="3" borderId="0" xfId="0" applyNumberFormat="1" applyFill="1"/>
    <xf numFmtId="0" fontId="5" fillId="0" borderId="0" xfId="0" applyFont="1"/>
    <xf numFmtId="0" fontId="3" fillId="0" borderId="0" xfId="0" applyFont="1" applyFill="1"/>
    <xf numFmtId="0" fontId="0" fillId="0" borderId="0" xfId="0" applyFill="1"/>
    <xf numFmtId="2" fontId="0" fillId="0" borderId="0" xfId="0" applyNumberFormat="1" applyFill="1"/>
    <xf numFmtId="0" fontId="3" fillId="4" borderId="0" xfId="0" applyFont="1" applyFill="1"/>
    <xf numFmtId="0" fontId="0" fillId="4" borderId="0" xfId="0" applyFill="1"/>
    <xf numFmtId="2" fontId="0" fillId="4" borderId="0" xfId="0" applyNumberFormat="1" applyFill="1"/>
  </cellXfs>
  <cellStyles count="5">
    <cellStyle name="Excel Built-in Comma" xfId="4" xr:uid="{00000000-0005-0000-0000-000031000000}"/>
    <cellStyle name="Excel Built-in Normal" xfId="3" xr:uid="{00000000-0005-0000-0000-000032000000}"/>
    <cellStyle name="Hipervínculo" xfId="1" builtinId="8"/>
    <cellStyle name="Normal" xfId="0" builtinId="0"/>
    <cellStyle name="Normal 2" xfId="2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20408000004@xotmail.com" TargetMode="External"/><Relationship Id="rId1" Type="http://schemas.openxmlformats.org/officeDocument/2006/relationships/hyperlink" Target="mailto:20408000004@xot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F2465-AB75-40D1-A187-9730D3EC6CD0}">
  <dimension ref="A1:I34"/>
  <sheetViews>
    <sheetView topLeftCell="A7" workbookViewId="0">
      <selection activeCell="C36" sqref="C36"/>
    </sheetView>
  </sheetViews>
  <sheetFormatPr baseColWidth="10" defaultRowHeight="15" x14ac:dyDescent="0.25"/>
  <cols>
    <col min="4" max="4" width="12.140625" bestFit="1" customWidth="1"/>
    <col min="5" max="5" width="14.85546875" bestFit="1" customWidth="1"/>
    <col min="6" max="6" width="12.140625" bestFit="1" customWidth="1"/>
    <col min="7" max="7" width="11.85546875" bestFit="1" customWidth="1"/>
    <col min="8" max="8" width="10.140625" bestFit="1" customWidth="1"/>
  </cols>
  <sheetData>
    <row r="1" spans="1:5" x14ac:dyDescent="0.25">
      <c r="A1" s="2" t="s">
        <v>7</v>
      </c>
    </row>
    <row r="2" spans="1:5" x14ac:dyDescent="0.25">
      <c r="A2" s="1" t="s">
        <v>4</v>
      </c>
    </row>
    <row r="3" spans="1:5" x14ac:dyDescent="0.25">
      <c r="A3" t="s">
        <v>19</v>
      </c>
      <c r="B3" t="s">
        <v>20</v>
      </c>
      <c r="C3" t="s">
        <v>2</v>
      </c>
    </row>
    <row r="4" spans="1:5" x14ac:dyDescent="0.25">
      <c r="A4" s="3" t="s">
        <v>33</v>
      </c>
    </row>
    <row r="5" spans="1:5" x14ac:dyDescent="0.25">
      <c r="A5" s="3" t="s">
        <v>34</v>
      </c>
    </row>
    <row r="8" spans="1:5" x14ac:dyDescent="0.25">
      <c r="A8" t="s">
        <v>5</v>
      </c>
    </row>
    <row r="9" spans="1:5" x14ac:dyDescent="0.25">
      <c r="A9" s="1" t="s">
        <v>19</v>
      </c>
      <c r="B9" s="1" t="s">
        <v>20</v>
      </c>
      <c r="C9" t="s">
        <v>3</v>
      </c>
    </row>
    <row r="12" spans="1:5" x14ac:dyDescent="0.25">
      <c r="A12" t="s">
        <v>32</v>
      </c>
    </row>
    <row r="13" spans="1:5" x14ac:dyDescent="0.25">
      <c r="A13" s="1" t="s">
        <v>19</v>
      </c>
      <c r="B13" s="1" t="s">
        <v>20</v>
      </c>
      <c r="C13" t="s">
        <v>10</v>
      </c>
      <c r="D13" t="s">
        <v>9</v>
      </c>
      <c r="E13" t="s">
        <v>6</v>
      </c>
    </row>
    <row r="14" spans="1:5" x14ac:dyDescent="0.25">
      <c r="C14" s="3" t="s">
        <v>11</v>
      </c>
    </row>
    <row r="15" spans="1:5" x14ac:dyDescent="0.25">
      <c r="C15" s="3" t="s">
        <v>12</v>
      </c>
    </row>
    <row r="18" spans="1:9" x14ac:dyDescent="0.25">
      <c r="A18" t="s">
        <v>31</v>
      </c>
    </row>
    <row r="19" spans="1:9" x14ac:dyDescent="0.25">
      <c r="A19" s="1" t="s">
        <v>19</v>
      </c>
      <c r="B19" s="1" t="s">
        <v>20</v>
      </c>
      <c r="C19" t="s">
        <v>8</v>
      </c>
      <c r="D19" t="s">
        <v>15</v>
      </c>
      <c r="E19" t="s">
        <v>13</v>
      </c>
      <c r="F19" t="s">
        <v>14</v>
      </c>
      <c r="G19" t="s">
        <v>16</v>
      </c>
      <c r="H19" t="s">
        <v>17</v>
      </c>
    </row>
    <row r="22" spans="1:9" x14ac:dyDescent="0.25">
      <c r="A22" t="s">
        <v>18</v>
      </c>
    </row>
    <row r="23" spans="1:9" x14ac:dyDescent="0.25">
      <c r="A23" s="1" t="s">
        <v>19</v>
      </c>
      <c r="B23" s="1" t="s">
        <v>20</v>
      </c>
      <c r="C23" t="s">
        <v>0</v>
      </c>
      <c r="D23" t="s">
        <v>1</v>
      </c>
      <c r="E23" t="s">
        <v>21</v>
      </c>
      <c r="F23" t="s">
        <v>22</v>
      </c>
      <c r="G23" t="s">
        <v>23</v>
      </c>
      <c r="H23" t="s">
        <v>24</v>
      </c>
    </row>
    <row r="24" spans="1:9" x14ac:dyDescent="0.25">
      <c r="C24" s="3" t="s">
        <v>27</v>
      </c>
      <c r="G24" s="3" t="s">
        <v>25</v>
      </c>
    </row>
    <row r="25" spans="1:9" x14ac:dyDescent="0.25">
      <c r="C25" s="3" t="s">
        <v>28</v>
      </c>
      <c r="G25" s="3" t="s">
        <v>26</v>
      </c>
    </row>
    <row r="26" spans="1:9" x14ac:dyDescent="0.25">
      <c r="C26" s="3" t="s">
        <v>29</v>
      </c>
    </row>
    <row r="27" spans="1:9" x14ac:dyDescent="0.25">
      <c r="C27" s="3" t="s">
        <v>30</v>
      </c>
    </row>
    <row r="29" spans="1:9" x14ac:dyDescent="0.25">
      <c r="A29" t="s">
        <v>35</v>
      </c>
    </row>
    <row r="30" spans="1:9" x14ac:dyDescent="0.25">
      <c r="A30" s="1" t="s">
        <v>19</v>
      </c>
      <c r="B30" s="1" t="s">
        <v>20</v>
      </c>
      <c r="C30" t="s">
        <v>0</v>
      </c>
      <c r="D30" t="s">
        <v>1</v>
      </c>
      <c r="E30" t="s">
        <v>36</v>
      </c>
      <c r="F30" t="s">
        <v>37</v>
      </c>
      <c r="G30" t="s">
        <v>41</v>
      </c>
      <c r="H30" t="s">
        <v>42</v>
      </c>
    </row>
    <row r="31" spans="1:9" x14ac:dyDescent="0.25">
      <c r="C31" s="3" t="s">
        <v>27</v>
      </c>
      <c r="E31" s="3" t="s">
        <v>38</v>
      </c>
      <c r="I31" s="3"/>
    </row>
    <row r="32" spans="1:9" x14ac:dyDescent="0.25">
      <c r="C32" s="3" t="s">
        <v>28</v>
      </c>
      <c r="E32" s="3" t="s">
        <v>39</v>
      </c>
      <c r="I32" s="3"/>
    </row>
    <row r="33" spans="3:5" x14ac:dyDescent="0.25">
      <c r="C33" s="3" t="s">
        <v>29</v>
      </c>
      <c r="E33" s="3" t="s">
        <v>40</v>
      </c>
    </row>
    <row r="34" spans="3:5" x14ac:dyDescent="0.25">
      <c r="C34" s="3" t="s">
        <v>30</v>
      </c>
      <c r="E34" s="3"/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10900-331B-41E5-B3A8-462A1D97A091}">
  <dimension ref="A1:E23"/>
  <sheetViews>
    <sheetView tabSelected="1" workbookViewId="0">
      <selection activeCell="D11" sqref="D11"/>
    </sheetView>
  </sheetViews>
  <sheetFormatPr baseColWidth="10" defaultRowHeight="15" x14ac:dyDescent="0.25"/>
  <cols>
    <col min="1" max="1" width="14.42578125" bestFit="1" customWidth="1"/>
    <col min="2" max="2" width="17.28515625" bestFit="1" customWidth="1"/>
    <col min="3" max="3" width="31.5703125" customWidth="1"/>
    <col min="4" max="4" width="17.7109375" customWidth="1"/>
  </cols>
  <sheetData>
    <row r="1" spans="1:5" x14ac:dyDescent="0.25">
      <c r="A1" t="s">
        <v>47</v>
      </c>
      <c r="B1" t="s">
        <v>46</v>
      </c>
      <c r="C1" t="s">
        <v>64</v>
      </c>
      <c r="D1" t="s">
        <v>123</v>
      </c>
      <c r="E1" t="s">
        <v>117</v>
      </c>
    </row>
    <row r="2" spans="1:5" ht="15.75" x14ac:dyDescent="0.25">
      <c r="A2" s="3" t="s">
        <v>33</v>
      </c>
      <c r="B2">
        <v>20230001</v>
      </c>
      <c r="C2" s="13" t="s">
        <v>73</v>
      </c>
      <c r="D2" s="13"/>
    </row>
    <row r="3" spans="1:5" ht="15.75" x14ac:dyDescent="0.25">
      <c r="A3" s="3" t="s">
        <v>33</v>
      </c>
      <c r="B3">
        <v>20230017</v>
      </c>
      <c r="C3" s="13" t="s">
        <v>74</v>
      </c>
      <c r="D3" s="13"/>
      <c r="E3" s="5"/>
    </row>
    <row r="4" spans="1:5" ht="15.75" x14ac:dyDescent="0.25">
      <c r="A4" s="3" t="s">
        <v>33</v>
      </c>
      <c r="B4">
        <v>20230015</v>
      </c>
      <c r="C4" s="13" t="s">
        <v>75</v>
      </c>
      <c r="D4" s="13"/>
    </row>
    <row r="5" spans="1:5" ht="15.75" x14ac:dyDescent="0.25">
      <c r="A5" s="3" t="s">
        <v>33</v>
      </c>
      <c r="B5">
        <v>20230002</v>
      </c>
      <c r="C5" s="13" t="s">
        <v>76</v>
      </c>
      <c r="D5" s="13"/>
    </row>
    <row r="6" spans="1:5" ht="15.75" x14ac:dyDescent="0.25">
      <c r="A6" s="3" t="s">
        <v>33</v>
      </c>
      <c r="B6">
        <v>20230006</v>
      </c>
      <c r="C6" s="13" t="s">
        <v>77</v>
      </c>
      <c r="D6" s="13"/>
    </row>
    <row r="7" spans="1:5" ht="15.75" x14ac:dyDescent="0.25">
      <c r="A7" s="3" t="s">
        <v>33</v>
      </c>
      <c r="B7">
        <v>20230013</v>
      </c>
      <c r="C7" s="13" t="s">
        <v>78</v>
      </c>
      <c r="D7" s="13"/>
    </row>
    <row r="8" spans="1:5" ht="15.75" x14ac:dyDescent="0.25">
      <c r="A8" s="3" t="s">
        <v>33</v>
      </c>
      <c r="B8">
        <v>20230019</v>
      </c>
      <c r="C8" s="13" t="s">
        <v>79</v>
      </c>
      <c r="D8" s="13"/>
    </row>
    <row r="9" spans="1:5" ht="15.75" x14ac:dyDescent="0.25">
      <c r="A9" s="3" t="s">
        <v>33</v>
      </c>
      <c r="B9">
        <v>20230014</v>
      </c>
      <c r="C9" s="13" t="s">
        <v>80</v>
      </c>
      <c r="D9" s="13"/>
    </row>
    <row r="10" spans="1:5" ht="15.75" x14ac:dyDescent="0.25">
      <c r="A10" s="3" t="s">
        <v>33</v>
      </c>
      <c r="B10">
        <v>20230010</v>
      </c>
      <c r="C10" s="13" t="s">
        <v>81</v>
      </c>
      <c r="D10" s="13"/>
    </row>
    <row r="11" spans="1:5" ht="15.75" x14ac:dyDescent="0.25">
      <c r="A11" s="3" t="s">
        <v>33</v>
      </c>
      <c r="B11">
        <v>20230008</v>
      </c>
      <c r="C11" s="13" t="s">
        <v>82</v>
      </c>
      <c r="D11" s="13"/>
    </row>
    <row r="12" spans="1:5" ht="15.75" x14ac:dyDescent="0.25">
      <c r="A12" s="3" t="s">
        <v>33</v>
      </c>
      <c r="B12">
        <v>20230009</v>
      </c>
      <c r="C12" s="13" t="s">
        <v>83</v>
      </c>
      <c r="D12" s="13"/>
    </row>
    <row r="13" spans="1:5" ht="15.75" x14ac:dyDescent="0.25">
      <c r="A13" s="3" t="s">
        <v>34</v>
      </c>
      <c r="B13">
        <v>20408000001</v>
      </c>
      <c r="C13" s="13" t="s">
        <v>84</v>
      </c>
      <c r="D13" s="13"/>
    </row>
    <row r="14" spans="1:5" ht="15.75" x14ac:dyDescent="0.25">
      <c r="A14" s="3" t="s">
        <v>34</v>
      </c>
      <c r="B14">
        <v>20408000008</v>
      </c>
      <c r="C14" s="13" t="s">
        <v>85</v>
      </c>
      <c r="D14" s="13"/>
    </row>
    <row r="15" spans="1:5" ht="15.75" x14ac:dyDescent="0.25">
      <c r="A15" s="3" t="s">
        <v>34</v>
      </c>
      <c r="B15">
        <v>20408000017</v>
      </c>
      <c r="C15" s="13" t="s">
        <v>86</v>
      </c>
      <c r="D15" s="13"/>
    </row>
    <row r="16" spans="1:5" ht="15.75" x14ac:dyDescent="0.25">
      <c r="A16" s="3" t="s">
        <v>34</v>
      </c>
      <c r="B16">
        <v>20408000022</v>
      </c>
      <c r="C16" s="13" t="s">
        <v>87</v>
      </c>
      <c r="D16" s="13"/>
    </row>
    <row r="17" spans="1:5" ht="15.75" x14ac:dyDescent="0.25">
      <c r="A17" s="3" t="s">
        <v>34</v>
      </c>
      <c r="B17">
        <v>20408000004</v>
      </c>
      <c r="C17" s="13" t="s">
        <v>88</v>
      </c>
      <c r="D17" s="13"/>
    </row>
    <row r="18" spans="1:5" ht="15.75" x14ac:dyDescent="0.25">
      <c r="A18" s="3" t="s">
        <v>34</v>
      </c>
      <c r="B18">
        <v>20408000000</v>
      </c>
      <c r="C18" s="13" t="s">
        <v>120</v>
      </c>
      <c r="D18" s="13"/>
    </row>
    <row r="19" spans="1:5" ht="15.75" x14ac:dyDescent="0.25">
      <c r="A19" s="3" t="s">
        <v>34</v>
      </c>
      <c r="B19">
        <v>20408000000</v>
      </c>
      <c r="C19" s="13" t="s">
        <v>120</v>
      </c>
      <c r="D19" s="13"/>
      <c r="E19" t="s">
        <v>119</v>
      </c>
    </row>
    <row r="20" spans="1:5" ht="15.75" x14ac:dyDescent="0.25">
      <c r="C20" s="13"/>
      <c r="D20" s="13"/>
    </row>
    <row r="21" spans="1:5" ht="15.75" x14ac:dyDescent="0.25">
      <c r="C21" s="13"/>
      <c r="D21" s="13"/>
    </row>
    <row r="22" spans="1:5" ht="15.75" x14ac:dyDescent="0.25">
      <c r="C22" s="13"/>
      <c r="D22" s="13"/>
    </row>
    <row r="23" spans="1:5" ht="15.75" x14ac:dyDescent="0.25">
      <c r="C23" s="13"/>
      <c r="D23" s="13"/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54D3-C2F5-4707-B855-6FFEC36BC394}">
  <dimension ref="A1:D19"/>
  <sheetViews>
    <sheetView workbookViewId="0">
      <selection activeCell="C19" sqref="C19"/>
    </sheetView>
  </sheetViews>
  <sheetFormatPr baseColWidth="10" defaultRowHeight="15" x14ac:dyDescent="0.25"/>
  <cols>
    <col min="1" max="1" width="14.42578125" bestFit="1" customWidth="1"/>
    <col min="2" max="2" width="17.28515625" bestFit="1" customWidth="1"/>
    <col min="3" max="3" width="31.5703125" customWidth="1"/>
  </cols>
  <sheetData>
    <row r="1" spans="1:4" x14ac:dyDescent="0.25">
      <c r="A1" t="s">
        <v>47</v>
      </c>
      <c r="B1" t="s">
        <v>46</v>
      </c>
      <c r="C1" t="s">
        <v>65</v>
      </c>
      <c r="D1" t="s">
        <v>117</v>
      </c>
    </row>
    <row r="2" spans="1:4" x14ac:dyDescent="0.25">
      <c r="A2" s="3" t="s">
        <v>33</v>
      </c>
      <c r="B2">
        <v>20230001</v>
      </c>
      <c r="C2" s="6" t="s">
        <v>89</v>
      </c>
    </row>
    <row r="3" spans="1:4" x14ac:dyDescent="0.25">
      <c r="A3" s="3" t="s">
        <v>33</v>
      </c>
      <c r="B3">
        <v>20230017</v>
      </c>
      <c r="C3" s="6" t="s">
        <v>90</v>
      </c>
      <c r="D3" s="5"/>
    </row>
    <row r="4" spans="1:4" x14ac:dyDescent="0.25">
      <c r="A4" s="3" t="s">
        <v>33</v>
      </c>
      <c r="B4">
        <v>20230015</v>
      </c>
      <c r="C4" s="6" t="s">
        <v>91</v>
      </c>
    </row>
    <row r="5" spans="1:4" x14ac:dyDescent="0.25">
      <c r="A5" s="3" t="s">
        <v>33</v>
      </c>
      <c r="B5">
        <v>20230002</v>
      </c>
      <c r="C5" s="6" t="s">
        <v>92</v>
      </c>
    </row>
    <row r="6" spans="1:4" x14ac:dyDescent="0.25">
      <c r="A6" s="3" t="s">
        <v>33</v>
      </c>
      <c r="B6">
        <v>20230006</v>
      </c>
      <c r="C6" s="6" t="s">
        <v>93</v>
      </c>
    </row>
    <row r="7" spans="1:4" x14ac:dyDescent="0.25">
      <c r="A7" s="3" t="s">
        <v>33</v>
      </c>
      <c r="B7">
        <v>20230013</v>
      </c>
      <c r="C7" s="6" t="s">
        <v>94</v>
      </c>
    </row>
    <row r="8" spans="1:4" x14ac:dyDescent="0.25">
      <c r="A8" s="3" t="s">
        <v>33</v>
      </c>
      <c r="B8">
        <v>20230019</v>
      </c>
      <c r="C8" s="6" t="s">
        <v>95</v>
      </c>
    </row>
    <row r="9" spans="1:4" x14ac:dyDescent="0.25">
      <c r="A9" s="3" t="s">
        <v>33</v>
      </c>
      <c r="B9">
        <v>20230014</v>
      </c>
      <c r="C9" s="6" t="s">
        <v>96</v>
      </c>
    </row>
    <row r="10" spans="1:4" x14ac:dyDescent="0.25">
      <c r="A10" s="3" t="s">
        <v>33</v>
      </c>
      <c r="B10">
        <v>20230010</v>
      </c>
      <c r="C10" s="6" t="s">
        <v>97</v>
      </c>
    </row>
    <row r="11" spans="1:4" x14ac:dyDescent="0.25">
      <c r="A11" s="3" t="s">
        <v>33</v>
      </c>
      <c r="B11">
        <v>20230008</v>
      </c>
      <c r="C11" s="6" t="s">
        <v>98</v>
      </c>
    </row>
    <row r="12" spans="1:4" x14ac:dyDescent="0.25">
      <c r="A12" s="3" t="s">
        <v>33</v>
      </c>
      <c r="B12">
        <v>20230009</v>
      </c>
      <c r="C12" s="6" t="s">
        <v>99</v>
      </c>
    </row>
    <row r="13" spans="1:4" x14ac:dyDescent="0.25">
      <c r="A13" s="3" t="s">
        <v>34</v>
      </c>
      <c r="B13">
        <v>20408000001</v>
      </c>
      <c r="C13" s="6" t="s">
        <v>100</v>
      </c>
    </row>
    <row r="14" spans="1:4" x14ac:dyDescent="0.25">
      <c r="A14" s="3" t="s">
        <v>34</v>
      </c>
      <c r="B14">
        <v>20408000008</v>
      </c>
      <c r="C14" s="6" t="s">
        <v>101</v>
      </c>
    </row>
    <row r="15" spans="1:4" x14ac:dyDescent="0.25">
      <c r="A15" s="3" t="s">
        <v>34</v>
      </c>
      <c r="B15">
        <v>20408000017</v>
      </c>
      <c r="C15" s="6" t="s">
        <v>102</v>
      </c>
    </row>
    <row r="16" spans="1:4" x14ac:dyDescent="0.25">
      <c r="A16" s="3" t="s">
        <v>34</v>
      </c>
      <c r="B16">
        <v>20408000022</v>
      </c>
      <c r="C16" s="6" t="s">
        <v>103</v>
      </c>
    </row>
    <row r="17" spans="1:4" x14ac:dyDescent="0.25">
      <c r="A17" s="3" t="s">
        <v>34</v>
      </c>
      <c r="B17">
        <v>20408000004</v>
      </c>
      <c r="C17" s="6" t="s">
        <v>104</v>
      </c>
    </row>
    <row r="18" spans="1:4" x14ac:dyDescent="0.25">
      <c r="A18" s="3" t="s">
        <v>34</v>
      </c>
      <c r="B18">
        <v>20408000004</v>
      </c>
      <c r="C18" s="6" t="s">
        <v>118</v>
      </c>
    </row>
    <row r="19" spans="1:4" x14ac:dyDescent="0.25">
      <c r="A19" s="3" t="s">
        <v>34</v>
      </c>
      <c r="B19">
        <v>20408000004</v>
      </c>
      <c r="C19" s="6" t="s">
        <v>118</v>
      </c>
      <c r="D19" t="s">
        <v>119</v>
      </c>
    </row>
  </sheetData>
  <hyperlinks>
    <hyperlink ref="C18" r:id="rId1" xr:uid="{D5EF29D6-511A-4348-8288-6B323ADE4283}"/>
    <hyperlink ref="C19" r:id="rId2" xr:uid="{62EF6BA9-5256-4A09-B71C-0036AE4F6073}"/>
  </hyperlinks>
  <pageMargins left="0.7" right="0.7" top="0.75" bottom="0.75" header="0.3" footer="0.3"/>
  <pageSetup orientation="portrait" horizontalDpi="360" verticalDpi="36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E8AFC-3CFF-4AC6-89A2-4D1B22EE8B8D}">
  <dimension ref="A1:F34"/>
  <sheetViews>
    <sheetView topLeftCell="A23" workbookViewId="0">
      <selection activeCell="A23" sqref="A23"/>
    </sheetView>
  </sheetViews>
  <sheetFormatPr baseColWidth="10" defaultRowHeight="15" x14ac:dyDescent="0.25"/>
  <cols>
    <col min="1" max="1" width="14.42578125" bestFit="1" customWidth="1"/>
    <col min="2" max="2" width="17.28515625" bestFit="1" customWidth="1"/>
    <col min="3" max="3" width="16.140625" bestFit="1" customWidth="1"/>
    <col min="4" max="4" width="15.85546875" bestFit="1" customWidth="1"/>
    <col min="5" max="5" width="16.140625" bestFit="1" customWidth="1"/>
  </cols>
  <sheetData>
    <row r="1" spans="1:6" x14ac:dyDescent="0.25">
      <c r="A1" t="s">
        <v>47</v>
      </c>
      <c r="B1" t="s">
        <v>46</v>
      </c>
      <c r="C1" t="s">
        <v>48</v>
      </c>
      <c r="D1" t="s">
        <v>49</v>
      </c>
      <c r="E1" t="s">
        <v>50</v>
      </c>
      <c r="F1" t="s">
        <v>117</v>
      </c>
    </row>
    <row r="2" spans="1:6" x14ac:dyDescent="0.25">
      <c r="A2" s="3" t="s">
        <v>33</v>
      </c>
      <c r="B2">
        <v>20230001</v>
      </c>
      <c r="C2" s="7" t="s">
        <v>66</v>
      </c>
      <c r="D2">
        <v>51</v>
      </c>
      <c r="E2">
        <v>999000001</v>
      </c>
    </row>
    <row r="3" spans="1:6" x14ac:dyDescent="0.25">
      <c r="A3" s="3" t="s">
        <v>33</v>
      </c>
      <c r="B3">
        <v>20230017</v>
      </c>
      <c r="C3" s="7" t="s">
        <v>67</v>
      </c>
      <c r="D3">
        <v>51</v>
      </c>
      <c r="E3">
        <v>999000017</v>
      </c>
    </row>
    <row r="4" spans="1:6" x14ac:dyDescent="0.25">
      <c r="A4" s="3" t="s">
        <v>33</v>
      </c>
      <c r="B4">
        <v>20230015</v>
      </c>
      <c r="C4" s="8" t="s">
        <v>68</v>
      </c>
      <c r="D4">
        <v>51</v>
      </c>
      <c r="E4">
        <v>999000015</v>
      </c>
    </row>
    <row r="5" spans="1:6" x14ac:dyDescent="0.25">
      <c r="A5" s="3" t="s">
        <v>33</v>
      </c>
      <c r="B5">
        <v>20230002</v>
      </c>
      <c r="C5" s="7" t="s">
        <v>67</v>
      </c>
      <c r="D5">
        <v>51</v>
      </c>
      <c r="E5">
        <v>999000002</v>
      </c>
    </row>
    <row r="6" spans="1:6" x14ac:dyDescent="0.25">
      <c r="A6" s="3" t="s">
        <v>33</v>
      </c>
      <c r="B6">
        <v>20230006</v>
      </c>
      <c r="C6" s="8" t="s">
        <v>68</v>
      </c>
      <c r="D6">
        <v>51</v>
      </c>
      <c r="E6">
        <v>999000006</v>
      </c>
    </row>
    <row r="7" spans="1:6" x14ac:dyDescent="0.25">
      <c r="A7" s="3" t="s">
        <v>33</v>
      </c>
      <c r="B7">
        <v>20230013</v>
      </c>
      <c r="C7" s="8" t="s">
        <v>68</v>
      </c>
      <c r="D7">
        <v>51</v>
      </c>
      <c r="E7">
        <v>999000013</v>
      </c>
    </row>
    <row r="8" spans="1:6" x14ac:dyDescent="0.25">
      <c r="A8" s="3" t="s">
        <v>33</v>
      </c>
      <c r="B8">
        <v>20230019</v>
      </c>
      <c r="C8" s="8" t="s">
        <v>68</v>
      </c>
      <c r="D8">
        <v>51</v>
      </c>
      <c r="E8">
        <v>999000019</v>
      </c>
    </row>
    <row r="9" spans="1:6" x14ac:dyDescent="0.25">
      <c r="A9" s="3" t="s">
        <v>33</v>
      </c>
      <c r="B9">
        <v>20230014</v>
      </c>
      <c r="C9" s="8" t="s">
        <v>68</v>
      </c>
      <c r="D9">
        <v>51</v>
      </c>
      <c r="E9">
        <v>999000014</v>
      </c>
    </row>
    <row r="10" spans="1:6" x14ac:dyDescent="0.25">
      <c r="A10" s="3" t="s">
        <v>33</v>
      </c>
      <c r="B10">
        <v>20230010</v>
      </c>
      <c r="C10" s="8" t="s">
        <v>68</v>
      </c>
      <c r="D10">
        <v>51</v>
      </c>
      <c r="E10">
        <v>999000010</v>
      </c>
    </row>
    <row r="11" spans="1:6" x14ac:dyDescent="0.25">
      <c r="A11" s="3" t="s">
        <v>33</v>
      </c>
      <c r="B11">
        <v>20230008</v>
      </c>
      <c r="C11" s="8" t="s">
        <v>68</v>
      </c>
      <c r="D11">
        <v>51</v>
      </c>
      <c r="E11">
        <v>999000008</v>
      </c>
    </row>
    <row r="12" spans="1:6" x14ac:dyDescent="0.25">
      <c r="A12" s="3" t="s">
        <v>33</v>
      </c>
      <c r="B12">
        <v>20230009</v>
      </c>
      <c r="C12" s="8" t="s">
        <v>68</v>
      </c>
      <c r="D12">
        <v>51</v>
      </c>
      <c r="E12">
        <v>999000009</v>
      </c>
    </row>
    <row r="13" spans="1:6" x14ac:dyDescent="0.25">
      <c r="A13" s="3" t="s">
        <v>34</v>
      </c>
      <c r="B13">
        <v>20408000001</v>
      </c>
      <c r="C13" s="8" t="s">
        <v>69</v>
      </c>
      <c r="D13">
        <v>51</v>
      </c>
      <c r="E13">
        <v>998000001</v>
      </c>
    </row>
    <row r="14" spans="1:6" x14ac:dyDescent="0.25">
      <c r="A14" s="3" t="s">
        <v>34</v>
      </c>
      <c r="B14">
        <v>20408000008</v>
      </c>
      <c r="C14" s="8" t="s">
        <v>69</v>
      </c>
      <c r="D14">
        <v>51</v>
      </c>
      <c r="E14">
        <v>998000008</v>
      </c>
    </row>
    <row r="15" spans="1:6" x14ac:dyDescent="0.25">
      <c r="A15" s="3" t="s">
        <v>34</v>
      </c>
      <c r="B15">
        <v>20408000017</v>
      </c>
      <c r="C15" s="8" t="s">
        <v>69</v>
      </c>
      <c r="D15">
        <v>51</v>
      </c>
      <c r="E15">
        <v>998000017</v>
      </c>
    </row>
    <row r="16" spans="1:6" x14ac:dyDescent="0.25">
      <c r="A16" s="3" t="s">
        <v>34</v>
      </c>
      <c r="B16">
        <v>20408000022</v>
      </c>
      <c r="C16" s="8" t="s">
        <v>69</v>
      </c>
      <c r="D16">
        <v>51</v>
      </c>
      <c r="E16">
        <v>998000022</v>
      </c>
    </row>
    <row r="17" spans="1:5" x14ac:dyDescent="0.25">
      <c r="A17" s="3" t="s">
        <v>34</v>
      </c>
      <c r="B17">
        <v>20408000004</v>
      </c>
      <c r="C17" s="8" t="s">
        <v>69</v>
      </c>
      <c r="D17">
        <v>51</v>
      </c>
      <c r="E17">
        <v>998000004</v>
      </c>
    </row>
    <row r="18" spans="1:5" x14ac:dyDescent="0.25">
      <c r="A18" s="3" t="s">
        <v>33</v>
      </c>
      <c r="B18">
        <v>20230001</v>
      </c>
      <c r="C18" s="7" t="s">
        <v>66</v>
      </c>
      <c r="D18">
        <v>51</v>
      </c>
      <c r="E18">
        <v>999001001</v>
      </c>
    </row>
    <row r="19" spans="1:5" x14ac:dyDescent="0.25">
      <c r="A19" s="3" t="s">
        <v>33</v>
      </c>
      <c r="B19">
        <v>20230017</v>
      </c>
      <c r="C19" s="7" t="s">
        <v>67</v>
      </c>
      <c r="D19">
        <v>51</v>
      </c>
      <c r="E19">
        <v>999001017</v>
      </c>
    </row>
    <row r="20" spans="1:5" x14ac:dyDescent="0.25">
      <c r="A20" s="3" t="s">
        <v>33</v>
      </c>
      <c r="B20">
        <v>20230015</v>
      </c>
      <c r="C20" s="8" t="s">
        <v>68</v>
      </c>
      <c r="D20">
        <v>51</v>
      </c>
      <c r="E20">
        <v>999001015</v>
      </c>
    </row>
    <row r="21" spans="1:5" x14ac:dyDescent="0.25">
      <c r="A21" s="3" t="s">
        <v>33</v>
      </c>
      <c r="B21">
        <v>20230002</v>
      </c>
      <c r="C21" s="7" t="s">
        <v>67</v>
      </c>
      <c r="D21">
        <v>51</v>
      </c>
      <c r="E21">
        <v>999001002</v>
      </c>
    </row>
    <row r="22" spans="1:5" x14ac:dyDescent="0.25">
      <c r="A22" s="3" t="s">
        <v>33</v>
      </c>
      <c r="B22">
        <v>20230006</v>
      </c>
      <c r="C22" s="8" t="s">
        <v>68</v>
      </c>
      <c r="D22">
        <v>51</v>
      </c>
      <c r="E22">
        <v>999001006</v>
      </c>
    </row>
    <row r="23" spans="1:5" x14ac:dyDescent="0.25">
      <c r="A23" s="3" t="s">
        <v>33</v>
      </c>
      <c r="B23">
        <v>20230013</v>
      </c>
      <c r="C23" s="8" t="s">
        <v>68</v>
      </c>
      <c r="D23">
        <v>51</v>
      </c>
      <c r="E23">
        <v>999001013</v>
      </c>
    </row>
    <row r="24" spans="1:5" x14ac:dyDescent="0.25">
      <c r="A24" s="3" t="s">
        <v>33</v>
      </c>
      <c r="B24">
        <v>20230019</v>
      </c>
      <c r="C24" s="8" t="s">
        <v>68</v>
      </c>
      <c r="D24">
        <v>51</v>
      </c>
      <c r="E24">
        <v>999001019</v>
      </c>
    </row>
    <row r="25" spans="1:5" x14ac:dyDescent="0.25">
      <c r="A25" s="3" t="s">
        <v>33</v>
      </c>
      <c r="B25">
        <v>20230014</v>
      </c>
      <c r="C25" s="8" t="s">
        <v>68</v>
      </c>
      <c r="D25">
        <v>51</v>
      </c>
      <c r="E25">
        <v>999001014</v>
      </c>
    </row>
    <row r="26" spans="1:5" x14ac:dyDescent="0.25">
      <c r="A26" s="3" t="s">
        <v>33</v>
      </c>
      <c r="B26">
        <v>20230010</v>
      </c>
      <c r="C26" s="8" t="s">
        <v>68</v>
      </c>
      <c r="D26">
        <v>51</v>
      </c>
      <c r="E26">
        <v>999001010</v>
      </c>
    </row>
    <row r="27" spans="1:5" x14ac:dyDescent="0.25">
      <c r="A27" s="3" t="s">
        <v>33</v>
      </c>
      <c r="B27">
        <v>20230008</v>
      </c>
      <c r="C27" s="8" t="s">
        <v>68</v>
      </c>
      <c r="D27">
        <v>51</v>
      </c>
      <c r="E27">
        <v>999001008</v>
      </c>
    </row>
    <row r="28" spans="1:5" x14ac:dyDescent="0.25">
      <c r="A28" s="3" t="s">
        <v>33</v>
      </c>
      <c r="B28">
        <v>20230009</v>
      </c>
      <c r="C28" s="8" t="s">
        <v>68</v>
      </c>
      <c r="D28">
        <v>51</v>
      </c>
      <c r="E28">
        <v>999001009</v>
      </c>
    </row>
    <row r="29" spans="1:5" x14ac:dyDescent="0.25">
      <c r="A29" s="3" t="s">
        <v>34</v>
      </c>
      <c r="B29">
        <v>20408000001</v>
      </c>
      <c r="C29" s="8" t="s">
        <v>69</v>
      </c>
      <c r="D29">
        <v>51</v>
      </c>
      <c r="E29">
        <v>998001001</v>
      </c>
    </row>
    <row r="30" spans="1:5" x14ac:dyDescent="0.25">
      <c r="A30" s="3" t="s">
        <v>34</v>
      </c>
      <c r="B30">
        <v>20408000008</v>
      </c>
      <c r="C30" s="8" t="s">
        <v>69</v>
      </c>
      <c r="D30">
        <v>51</v>
      </c>
      <c r="E30">
        <v>998001008</v>
      </c>
    </row>
    <row r="31" spans="1:5" x14ac:dyDescent="0.25">
      <c r="A31" s="3" t="s">
        <v>34</v>
      </c>
      <c r="B31">
        <v>20408000017</v>
      </c>
      <c r="C31" s="8" t="s">
        <v>69</v>
      </c>
      <c r="D31">
        <v>51</v>
      </c>
      <c r="E31">
        <v>998001017</v>
      </c>
    </row>
    <row r="32" spans="1:5" x14ac:dyDescent="0.25">
      <c r="A32" s="3" t="s">
        <v>34</v>
      </c>
      <c r="B32">
        <v>20408000022</v>
      </c>
      <c r="C32" s="8" t="s">
        <v>69</v>
      </c>
      <c r="D32">
        <v>51</v>
      </c>
      <c r="E32">
        <v>998001022</v>
      </c>
    </row>
    <row r="33" spans="1:6" x14ac:dyDescent="0.25">
      <c r="A33" s="3" t="s">
        <v>34</v>
      </c>
      <c r="B33">
        <v>20408000004</v>
      </c>
      <c r="C33" s="8" t="s">
        <v>69</v>
      </c>
      <c r="D33">
        <v>51</v>
      </c>
      <c r="E33">
        <v>998001004</v>
      </c>
    </row>
    <row r="34" spans="1:6" x14ac:dyDescent="0.25">
      <c r="A34" s="3" t="s">
        <v>34</v>
      </c>
      <c r="B34">
        <v>20408000004</v>
      </c>
      <c r="C34" s="8" t="s">
        <v>69</v>
      </c>
      <c r="D34">
        <v>51</v>
      </c>
      <c r="E34">
        <v>998001004</v>
      </c>
      <c r="F34" t="s">
        <v>119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87425-8E0D-4C8D-BEFF-E393E56A1A0D}">
  <dimension ref="A1:I19"/>
  <sheetViews>
    <sheetView workbookViewId="0">
      <selection activeCell="I18" sqref="I18"/>
    </sheetView>
  </sheetViews>
  <sheetFormatPr baseColWidth="10" defaultRowHeight="15" x14ac:dyDescent="0.25"/>
  <cols>
    <col min="1" max="1" width="14.42578125" bestFit="1" customWidth="1"/>
    <col min="2" max="2" width="17.28515625" bestFit="1" customWidth="1"/>
    <col min="3" max="3" width="24" customWidth="1"/>
    <col min="4" max="4" width="32.85546875" bestFit="1" customWidth="1"/>
    <col min="5" max="5" width="22.140625" bestFit="1" customWidth="1"/>
    <col min="6" max="6" width="13.85546875" bestFit="1" customWidth="1"/>
  </cols>
  <sheetData>
    <row r="1" spans="1:9" x14ac:dyDescent="0.25">
      <c r="A1" t="s">
        <v>47</v>
      </c>
      <c r="B1" t="s">
        <v>46</v>
      </c>
      <c r="C1" t="s">
        <v>51</v>
      </c>
      <c r="D1" t="s">
        <v>52</v>
      </c>
      <c r="E1" t="s">
        <v>53</v>
      </c>
      <c r="F1" t="s">
        <v>54</v>
      </c>
      <c r="G1" t="s">
        <v>16</v>
      </c>
      <c r="H1" t="s">
        <v>17</v>
      </c>
      <c r="I1" t="s">
        <v>122</v>
      </c>
    </row>
    <row r="2" spans="1:9" x14ac:dyDescent="0.25">
      <c r="A2" s="3" t="s">
        <v>33</v>
      </c>
      <c r="B2">
        <v>20230001</v>
      </c>
      <c r="C2" t="s">
        <v>43</v>
      </c>
      <c r="D2" t="s">
        <v>71</v>
      </c>
      <c r="E2">
        <v>15000</v>
      </c>
      <c r="F2" t="s">
        <v>44</v>
      </c>
    </row>
    <row r="3" spans="1:9" x14ac:dyDescent="0.25">
      <c r="A3" s="3" t="s">
        <v>33</v>
      </c>
      <c r="B3">
        <v>20230017</v>
      </c>
      <c r="C3" t="s">
        <v>45</v>
      </c>
      <c r="D3" t="s">
        <v>71</v>
      </c>
      <c r="E3">
        <v>15001</v>
      </c>
      <c r="F3" t="s">
        <v>44</v>
      </c>
    </row>
    <row r="4" spans="1:9" x14ac:dyDescent="0.25">
      <c r="A4" s="3" t="s">
        <v>33</v>
      </c>
      <c r="B4">
        <v>20230015</v>
      </c>
      <c r="C4" t="s">
        <v>105</v>
      </c>
      <c r="D4" t="s">
        <v>70</v>
      </c>
      <c r="E4">
        <v>40101</v>
      </c>
      <c r="F4" t="s">
        <v>44</v>
      </c>
    </row>
    <row r="5" spans="1:9" x14ac:dyDescent="0.25">
      <c r="A5" s="3" t="s">
        <v>33</v>
      </c>
      <c r="B5">
        <v>20230002</v>
      </c>
      <c r="C5" t="s">
        <v>106</v>
      </c>
      <c r="D5" t="s">
        <v>70</v>
      </c>
      <c r="E5">
        <v>40101</v>
      </c>
      <c r="F5" t="s">
        <v>44</v>
      </c>
    </row>
    <row r="6" spans="1:9" x14ac:dyDescent="0.25">
      <c r="A6" s="3" t="s">
        <v>33</v>
      </c>
      <c r="B6">
        <v>20230006</v>
      </c>
      <c r="C6" t="s">
        <v>107</v>
      </c>
      <c r="D6" t="s">
        <v>70</v>
      </c>
      <c r="E6">
        <v>40101</v>
      </c>
      <c r="F6" t="s">
        <v>44</v>
      </c>
    </row>
    <row r="7" spans="1:9" x14ac:dyDescent="0.25">
      <c r="A7" s="3" t="s">
        <v>33</v>
      </c>
      <c r="B7">
        <v>20230013</v>
      </c>
      <c r="C7" t="s">
        <v>108</v>
      </c>
      <c r="D7" t="s">
        <v>70</v>
      </c>
      <c r="E7">
        <v>40101</v>
      </c>
      <c r="F7" t="s">
        <v>44</v>
      </c>
    </row>
    <row r="8" spans="1:9" x14ac:dyDescent="0.25">
      <c r="A8" s="3" t="s">
        <v>33</v>
      </c>
      <c r="B8">
        <v>20230019</v>
      </c>
      <c r="C8" t="s">
        <v>109</v>
      </c>
      <c r="D8" t="s">
        <v>70</v>
      </c>
      <c r="E8">
        <v>40101</v>
      </c>
      <c r="F8" t="s">
        <v>44</v>
      </c>
    </row>
    <row r="9" spans="1:9" x14ac:dyDescent="0.25">
      <c r="A9" s="3" t="s">
        <v>33</v>
      </c>
      <c r="B9">
        <v>20230014</v>
      </c>
      <c r="C9" t="s">
        <v>110</v>
      </c>
      <c r="D9" t="s">
        <v>70</v>
      </c>
      <c r="E9">
        <v>40101</v>
      </c>
      <c r="F9" t="s">
        <v>44</v>
      </c>
    </row>
    <row r="10" spans="1:9" x14ac:dyDescent="0.25">
      <c r="A10" s="3" t="s">
        <v>33</v>
      </c>
      <c r="B10">
        <v>20230010</v>
      </c>
      <c r="C10" t="s">
        <v>109</v>
      </c>
      <c r="D10" t="s">
        <v>70</v>
      </c>
      <c r="E10">
        <v>40101</v>
      </c>
      <c r="F10" t="s">
        <v>44</v>
      </c>
    </row>
    <row r="11" spans="1:9" x14ac:dyDescent="0.25">
      <c r="A11" s="3" t="s">
        <v>33</v>
      </c>
      <c r="B11">
        <v>20230008</v>
      </c>
      <c r="C11" t="s">
        <v>110</v>
      </c>
      <c r="D11" t="s">
        <v>70</v>
      </c>
      <c r="E11">
        <v>40101</v>
      </c>
      <c r="F11" t="s">
        <v>44</v>
      </c>
    </row>
    <row r="12" spans="1:9" x14ac:dyDescent="0.25">
      <c r="A12" s="3" t="s">
        <v>33</v>
      </c>
      <c r="B12">
        <v>20230009</v>
      </c>
      <c r="C12" t="s">
        <v>111</v>
      </c>
      <c r="D12" t="s">
        <v>70</v>
      </c>
      <c r="E12">
        <v>40101</v>
      </c>
      <c r="F12" t="s">
        <v>44</v>
      </c>
    </row>
    <row r="13" spans="1:9" x14ac:dyDescent="0.25">
      <c r="A13" s="3" t="s">
        <v>34</v>
      </c>
      <c r="B13">
        <v>20408000001</v>
      </c>
      <c r="C13" t="s">
        <v>112</v>
      </c>
      <c r="D13" t="s">
        <v>70</v>
      </c>
      <c r="E13">
        <v>40101</v>
      </c>
      <c r="F13" t="s">
        <v>44</v>
      </c>
    </row>
    <row r="14" spans="1:9" x14ac:dyDescent="0.25">
      <c r="A14" s="3" t="s">
        <v>34</v>
      </c>
      <c r="B14">
        <v>20408000008</v>
      </c>
      <c r="C14" t="s">
        <v>113</v>
      </c>
      <c r="D14" t="s">
        <v>70</v>
      </c>
      <c r="E14">
        <v>40101</v>
      </c>
      <c r="F14" t="s">
        <v>44</v>
      </c>
    </row>
    <row r="15" spans="1:9" x14ac:dyDescent="0.25">
      <c r="A15" s="3" t="s">
        <v>34</v>
      </c>
      <c r="B15">
        <v>20408000017</v>
      </c>
      <c r="C15" t="s">
        <v>114</v>
      </c>
      <c r="D15" t="s">
        <v>70</v>
      </c>
      <c r="E15">
        <v>40101</v>
      </c>
      <c r="F15" t="s">
        <v>44</v>
      </c>
    </row>
    <row r="16" spans="1:9" x14ac:dyDescent="0.25">
      <c r="A16" s="3" t="s">
        <v>34</v>
      </c>
      <c r="B16">
        <v>20408000022</v>
      </c>
      <c r="C16" t="s">
        <v>115</v>
      </c>
      <c r="D16" t="s">
        <v>70</v>
      </c>
      <c r="E16">
        <v>40101</v>
      </c>
      <c r="F16" t="s">
        <v>44</v>
      </c>
    </row>
    <row r="17" spans="1:9" x14ac:dyDescent="0.25">
      <c r="A17" s="3" t="s">
        <v>34</v>
      </c>
      <c r="B17">
        <v>20408000004</v>
      </c>
      <c r="C17" t="s">
        <v>116</v>
      </c>
      <c r="D17" t="s">
        <v>70</v>
      </c>
      <c r="E17">
        <v>40101</v>
      </c>
      <c r="F17" t="s">
        <v>44</v>
      </c>
    </row>
    <row r="18" spans="1:9" x14ac:dyDescent="0.25">
      <c r="A18" s="3" t="s">
        <v>34</v>
      </c>
      <c r="B18">
        <v>20408000004</v>
      </c>
      <c r="C18" t="s">
        <v>116</v>
      </c>
      <c r="D18" t="s">
        <v>70</v>
      </c>
      <c r="E18">
        <v>40101</v>
      </c>
      <c r="F18" t="s">
        <v>44</v>
      </c>
      <c r="I18" t="s">
        <v>119</v>
      </c>
    </row>
    <row r="19" spans="1:9" x14ac:dyDescent="0.25">
      <c r="A19" s="3" t="s">
        <v>34</v>
      </c>
      <c r="B19">
        <v>20408000004</v>
      </c>
      <c r="C19" t="s">
        <v>121</v>
      </c>
      <c r="D19" t="s">
        <v>70</v>
      </c>
      <c r="E19">
        <v>40101</v>
      </c>
      <c r="F19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0D4F8-30FF-4500-99E7-152AA40E4AF9}">
  <dimension ref="A1:I73"/>
  <sheetViews>
    <sheetView topLeftCell="A57" workbookViewId="0">
      <selection activeCell="I73" sqref="I73"/>
    </sheetView>
  </sheetViews>
  <sheetFormatPr baseColWidth="10" defaultRowHeight="15" x14ac:dyDescent="0.25"/>
  <cols>
    <col min="2" max="2" width="14.42578125" bestFit="1" customWidth="1"/>
    <col min="3" max="3" width="17.28515625" bestFit="1" customWidth="1"/>
    <col min="4" max="4" width="16.5703125" bestFit="1" customWidth="1"/>
    <col min="5" max="5" width="18.28515625" bestFit="1" customWidth="1"/>
    <col min="6" max="6" width="25" bestFit="1" customWidth="1"/>
    <col min="7" max="7" width="22.7109375" bestFit="1" customWidth="1"/>
    <col min="8" max="8" width="17.140625" bestFit="1" customWidth="1"/>
    <col min="9" max="9" width="13.85546875" bestFit="1" customWidth="1"/>
  </cols>
  <sheetData>
    <row r="1" spans="1:9" x14ac:dyDescent="0.25">
      <c r="A1" t="s">
        <v>125</v>
      </c>
      <c r="B1" t="s">
        <v>47</v>
      </c>
      <c r="C1" t="s">
        <v>46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</row>
    <row r="2" spans="1:9" x14ac:dyDescent="0.25">
      <c r="A2" t="s">
        <v>126</v>
      </c>
      <c r="B2" s="7" t="s">
        <v>33</v>
      </c>
      <c r="C2" s="8">
        <v>20230001</v>
      </c>
      <c r="D2" s="7" t="s">
        <v>27</v>
      </c>
      <c r="E2" s="8">
        <v>3001</v>
      </c>
      <c r="F2" s="8">
        <v>20190301</v>
      </c>
      <c r="G2" s="8">
        <v>20190331</v>
      </c>
      <c r="H2" s="7" t="s">
        <v>25</v>
      </c>
      <c r="I2" s="9">
        <v>300</v>
      </c>
    </row>
    <row r="3" spans="1:9" x14ac:dyDescent="0.25">
      <c r="A3" t="s">
        <v>127</v>
      </c>
      <c r="B3" s="7" t="s">
        <v>33</v>
      </c>
      <c r="C3" s="8">
        <v>20230017</v>
      </c>
      <c r="D3" s="7" t="s">
        <v>27</v>
      </c>
      <c r="E3" s="8">
        <v>3002</v>
      </c>
      <c r="F3" s="8">
        <v>20190301</v>
      </c>
      <c r="G3" s="8">
        <v>20190331</v>
      </c>
      <c r="H3" s="7" t="s">
        <v>25</v>
      </c>
      <c r="I3" s="9">
        <v>300</v>
      </c>
    </row>
    <row r="4" spans="1:9" x14ac:dyDescent="0.25">
      <c r="A4" t="s">
        <v>128</v>
      </c>
      <c r="B4" s="7" t="s">
        <v>33</v>
      </c>
      <c r="C4" s="8">
        <v>20230015</v>
      </c>
      <c r="D4" s="7" t="s">
        <v>27</v>
      </c>
      <c r="E4" s="8">
        <v>3003</v>
      </c>
      <c r="F4" s="8">
        <v>20190301</v>
      </c>
      <c r="G4" s="8">
        <v>20190331</v>
      </c>
      <c r="H4" s="7" t="s">
        <v>25</v>
      </c>
      <c r="I4" s="9">
        <v>300</v>
      </c>
    </row>
    <row r="5" spans="1:9" x14ac:dyDescent="0.25">
      <c r="A5" t="s">
        <v>129</v>
      </c>
      <c r="B5" s="7" t="s">
        <v>33</v>
      </c>
      <c r="C5" s="8">
        <v>20230002</v>
      </c>
      <c r="D5" s="7" t="s">
        <v>27</v>
      </c>
      <c r="E5" s="8">
        <v>3004</v>
      </c>
      <c r="F5" s="8">
        <v>20190301</v>
      </c>
      <c r="G5" s="8">
        <v>20190331</v>
      </c>
      <c r="H5" s="7" t="s">
        <v>25</v>
      </c>
      <c r="I5" s="9">
        <v>300</v>
      </c>
    </row>
    <row r="6" spans="1:9" x14ac:dyDescent="0.25">
      <c r="A6" t="s">
        <v>130</v>
      </c>
      <c r="B6" s="7" t="s">
        <v>33</v>
      </c>
      <c r="C6" s="8">
        <v>20230006</v>
      </c>
      <c r="D6" s="7" t="s">
        <v>27</v>
      </c>
      <c r="E6" s="8">
        <v>3005</v>
      </c>
      <c r="F6" s="8">
        <v>20190301</v>
      </c>
      <c r="G6" s="8">
        <v>20190331</v>
      </c>
      <c r="H6" s="7" t="s">
        <v>25</v>
      </c>
      <c r="I6" s="9">
        <v>300</v>
      </c>
    </row>
    <row r="7" spans="1:9" x14ac:dyDescent="0.25">
      <c r="A7" t="s">
        <v>131</v>
      </c>
      <c r="B7" s="7" t="s">
        <v>33</v>
      </c>
      <c r="C7" s="8">
        <v>20230013</v>
      </c>
      <c r="D7" s="7" t="s">
        <v>27</v>
      </c>
      <c r="E7" s="8">
        <v>3006</v>
      </c>
      <c r="F7" s="8">
        <v>20190301</v>
      </c>
      <c r="G7" s="8">
        <v>20190331</v>
      </c>
      <c r="H7" s="7" t="s">
        <v>25</v>
      </c>
      <c r="I7" s="9">
        <v>300</v>
      </c>
    </row>
    <row r="8" spans="1:9" x14ac:dyDescent="0.25">
      <c r="A8" t="s">
        <v>132</v>
      </c>
      <c r="B8" s="7" t="s">
        <v>33</v>
      </c>
      <c r="C8" s="8">
        <v>20230019</v>
      </c>
      <c r="D8" s="7" t="s">
        <v>27</v>
      </c>
      <c r="E8" s="8">
        <v>3007</v>
      </c>
      <c r="F8" s="8">
        <v>20190301</v>
      </c>
      <c r="G8" s="8">
        <v>20190331</v>
      </c>
      <c r="H8" s="7" t="s">
        <v>25</v>
      </c>
      <c r="I8" s="9">
        <v>300</v>
      </c>
    </row>
    <row r="9" spans="1:9" x14ac:dyDescent="0.25">
      <c r="A9" t="s">
        <v>133</v>
      </c>
      <c r="B9" s="7" t="s">
        <v>33</v>
      </c>
      <c r="C9" s="8">
        <v>20230014</v>
      </c>
      <c r="D9" s="7" t="s">
        <v>27</v>
      </c>
      <c r="E9" s="8">
        <v>3008</v>
      </c>
      <c r="F9" s="8">
        <v>20190301</v>
      </c>
      <c r="G9" s="8">
        <v>20190331</v>
      </c>
      <c r="H9" s="7" t="s">
        <v>25</v>
      </c>
      <c r="I9" s="9">
        <v>300</v>
      </c>
    </row>
    <row r="10" spans="1:9" x14ac:dyDescent="0.25">
      <c r="A10" t="s">
        <v>134</v>
      </c>
      <c r="B10" s="7" t="s">
        <v>33</v>
      </c>
      <c r="C10" s="8">
        <v>20230010</v>
      </c>
      <c r="D10" s="7" t="s">
        <v>27</v>
      </c>
      <c r="E10" s="8">
        <v>3009</v>
      </c>
      <c r="F10" s="8">
        <v>20190301</v>
      </c>
      <c r="G10" s="8">
        <v>20190331</v>
      </c>
      <c r="H10" s="7" t="s">
        <v>25</v>
      </c>
      <c r="I10" s="9">
        <v>300</v>
      </c>
    </row>
    <row r="11" spans="1:9" x14ac:dyDescent="0.25">
      <c r="A11" t="s">
        <v>135</v>
      </c>
      <c r="B11" s="7" t="s">
        <v>33</v>
      </c>
      <c r="C11" s="8">
        <v>20230008</v>
      </c>
      <c r="D11" s="7" t="s">
        <v>27</v>
      </c>
      <c r="E11" s="8">
        <v>3010</v>
      </c>
      <c r="F11" s="8">
        <v>20190301</v>
      </c>
      <c r="G11" s="8">
        <v>20190331</v>
      </c>
      <c r="H11" s="7" t="s">
        <v>25</v>
      </c>
      <c r="I11" s="9">
        <v>300</v>
      </c>
    </row>
    <row r="12" spans="1:9" x14ac:dyDescent="0.25">
      <c r="A12" t="s">
        <v>136</v>
      </c>
      <c r="B12" s="7" t="s">
        <v>33</v>
      </c>
      <c r="C12" s="8">
        <v>20230009</v>
      </c>
      <c r="D12" s="7" t="s">
        <v>27</v>
      </c>
      <c r="E12" s="8">
        <v>3011</v>
      </c>
      <c r="F12" s="8">
        <v>20190301</v>
      </c>
      <c r="G12" s="8">
        <v>20190331</v>
      </c>
      <c r="H12" s="7" t="s">
        <v>25</v>
      </c>
      <c r="I12" s="9">
        <v>300</v>
      </c>
    </row>
    <row r="13" spans="1:9" x14ac:dyDescent="0.25">
      <c r="A13" t="s">
        <v>137</v>
      </c>
      <c r="B13" s="3" t="s">
        <v>33</v>
      </c>
      <c r="C13">
        <v>20230001</v>
      </c>
      <c r="D13" s="3" t="s">
        <v>27</v>
      </c>
      <c r="E13">
        <v>4001</v>
      </c>
      <c r="F13">
        <v>20190401</v>
      </c>
      <c r="G13">
        <v>20190430</v>
      </c>
      <c r="H13" s="3" t="s">
        <v>25</v>
      </c>
      <c r="I13" s="4">
        <v>400</v>
      </c>
    </row>
    <row r="14" spans="1:9" x14ac:dyDescent="0.25">
      <c r="A14" t="s">
        <v>138</v>
      </c>
      <c r="B14" s="3" t="s">
        <v>33</v>
      </c>
      <c r="C14">
        <v>20230017</v>
      </c>
      <c r="D14" s="3" t="s">
        <v>27</v>
      </c>
      <c r="E14">
        <v>4002</v>
      </c>
      <c r="F14">
        <v>20190401</v>
      </c>
      <c r="G14">
        <v>20190430</v>
      </c>
      <c r="H14" s="3" t="s">
        <v>25</v>
      </c>
      <c r="I14" s="4">
        <v>400</v>
      </c>
    </row>
    <row r="15" spans="1:9" x14ac:dyDescent="0.25">
      <c r="A15" t="s">
        <v>139</v>
      </c>
      <c r="B15" s="3" t="s">
        <v>33</v>
      </c>
      <c r="C15">
        <v>20230015</v>
      </c>
      <c r="D15" s="3" t="s">
        <v>27</v>
      </c>
      <c r="E15">
        <v>4003</v>
      </c>
      <c r="F15">
        <v>20190401</v>
      </c>
      <c r="G15">
        <v>20190430</v>
      </c>
      <c r="H15" s="3" t="s">
        <v>25</v>
      </c>
      <c r="I15" s="4">
        <v>400</v>
      </c>
    </row>
    <row r="16" spans="1:9" x14ac:dyDescent="0.25">
      <c r="A16" t="s">
        <v>140</v>
      </c>
      <c r="B16" s="3" t="s">
        <v>33</v>
      </c>
      <c r="C16">
        <v>20230002</v>
      </c>
      <c r="D16" s="3" t="s">
        <v>27</v>
      </c>
      <c r="E16">
        <v>4004</v>
      </c>
      <c r="F16">
        <v>20190401</v>
      </c>
      <c r="G16">
        <v>20190430</v>
      </c>
      <c r="H16" s="3" t="s">
        <v>25</v>
      </c>
      <c r="I16" s="4">
        <v>400</v>
      </c>
    </row>
    <row r="17" spans="1:9" x14ac:dyDescent="0.25">
      <c r="A17" t="s">
        <v>141</v>
      </c>
      <c r="B17" s="3" t="s">
        <v>33</v>
      </c>
      <c r="C17">
        <v>20230006</v>
      </c>
      <c r="D17" s="3" t="s">
        <v>27</v>
      </c>
      <c r="E17">
        <v>4005</v>
      </c>
      <c r="F17">
        <v>20190401</v>
      </c>
      <c r="G17">
        <v>20190430</v>
      </c>
      <c r="H17" s="3" t="s">
        <v>25</v>
      </c>
      <c r="I17" s="4">
        <v>400</v>
      </c>
    </row>
    <row r="18" spans="1:9" x14ac:dyDescent="0.25">
      <c r="A18" t="s">
        <v>142</v>
      </c>
      <c r="B18" s="3" t="s">
        <v>33</v>
      </c>
      <c r="C18">
        <v>20230013</v>
      </c>
      <c r="D18" s="3" t="s">
        <v>27</v>
      </c>
      <c r="E18">
        <v>4006</v>
      </c>
      <c r="F18">
        <v>20190401</v>
      </c>
      <c r="G18">
        <v>20190430</v>
      </c>
      <c r="H18" s="3" t="s">
        <v>25</v>
      </c>
      <c r="I18" s="4">
        <v>400</v>
      </c>
    </row>
    <row r="19" spans="1:9" x14ac:dyDescent="0.25">
      <c r="A19" t="s">
        <v>143</v>
      </c>
      <c r="B19" s="3" t="s">
        <v>33</v>
      </c>
      <c r="C19">
        <v>20230019</v>
      </c>
      <c r="D19" s="3" t="s">
        <v>27</v>
      </c>
      <c r="E19">
        <v>4007</v>
      </c>
      <c r="F19">
        <v>20190401</v>
      </c>
      <c r="G19">
        <v>20190430</v>
      </c>
      <c r="H19" s="3" t="s">
        <v>25</v>
      </c>
      <c r="I19" s="4">
        <v>400</v>
      </c>
    </row>
    <row r="20" spans="1:9" x14ac:dyDescent="0.25">
      <c r="A20" t="s">
        <v>144</v>
      </c>
      <c r="B20" s="3" t="s">
        <v>33</v>
      </c>
      <c r="C20">
        <v>20230014</v>
      </c>
      <c r="D20" s="3" t="s">
        <v>27</v>
      </c>
      <c r="E20">
        <v>4008</v>
      </c>
      <c r="F20">
        <v>20190401</v>
      </c>
      <c r="G20">
        <v>20190430</v>
      </c>
      <c r="H20" s="3" t="s">
        <v>25</v>
      </c>
      <c r="I20" s="4">
        <v>400</v>
      </c>
    </row>
    <row r="21" spans="1:9" x14ac:dyDescent="0.25">
      <c r="A21" t="s">
        <v>145</v>
      </c>
      <c r="B21" s="3" t="s">
        <v>33</v>
      </c>
      <c r="C21">
        <v>20230010</v>
      </c>
      <c r="D21" s="3" t="s">
        <v>27</v>
      </c>
      <c r="E21">
        <v>4009</v>
      </c>
      <c r="F21">
        <v>20190401</v>
      </c>
      <c r="G21">
        <v>20190430</v>
      </c>
      <c r="H21" s="3" t="s">
        <v>25</v>
      </c>
      <c r="I21" s="4">
        <v>400</v>
      </c>
    </row>
    <row r="22" spans="1:9" x14ac:dyDescent="0.25">
      <c r="A22" t="s">
        <v>146</v>
      </c>
      <c r="B22" s="3" t="s">
        <v>33</v>
      </c>
      <c r="C22">
        <v>20230008</v>
      </c>
      <c r="D22" s="3" t="s">
        <v>27</v>
      </c>
      <c r="E22">
        <v>4010</v>
      </c>
      <c r="F22">
        <v>20190401</v>
      </c>
      <c r="G22">
        <v>20190430</v>
      </c>
      <c r="H22" s="3" t="s">
        <v>25</v>
      </c>
      <c r="I22" s="4">
        <v>400</v>
      </c>
    </row>
    <row r="23" spans="1:9" x14ac:dyDescent="0.25">
      <c r="A23" t="s">
        <v>147</v>
      </c>
      <c r="B23" s="3" t="s">
        <v>33</v>
      </c>
      <c r="C23">
        <v>20230009</v>
      </c>
      <c r="D23" s="3" t="s">
        <v>27</v>
      </c>
      <c r="E23">
        <v>4011</v>
      </c>
      <c r="F23">
        <v>20190401</v>
      </c>
      <c r="G23">
        <v>20190430</v>
      </c>
      <c r="H23" s="3" t="s">
        <v>25</v>
      </c>
      <c r="I23" s="4">
        <v>400</v>
      </c>
    </row>
    <row r="24" spans="1:9" x14ac:dyDescent="0.25">
      <c r="A24" t="s">
        <v>148</v>
      </c>
      <c r="B24" s="7" t="s">
        <v>33</v>
      </c>
      <c r="C24" s="8">
        <v>20230001</v>
      </c>
      <c r="D24" s="7" t="s">
        <v>27</v>
      </c>
      <c r="E24" s="8">
        <v>5001</v>
      </c>
      <c r="F24" s="8">
        <v>20190501</v>
      </c>
      <c r="G24" s="8">
        <v>20190530</v>
      </c>
      <c r="H24" s="7" t="s">
        <v>25</v>
      </c>
      <c r="I24" s="9">
        <v>500</v>
      </c>
    </row>
    <row r="25" spans="1:9" x14ac:dyDescent="0.25">
      <c r="A25" t="s">
        <v>149</v>
      </c>
      <c r="B25" s="7" t="s">
        <v>33</v>
      </c>
      <c r="C25" s="8">
        <v>20230017</v>
      </c>
      <c r="D25" s="7" t="s">
        <v>27</v>
      </c>
      <c r="E25" s="8">
        <v>5002</v>
      </c>
      <c r="F25" s="8">
        <v>20190501</v>
      </c>
      <c r="G25" s="8">
        <v>20190530</v>
      </c>
      <c r="H25" s="7" t="s">
        <v>25</v>
      </c>
      <c r="I25" s="9">
        <v>500</v>
      </c>
    </row>
    <row r="26" spans="1:9" x14ac:dyDescent="0.25">
      <c r="A26" t="s">
        <v>150</v>
      </c>
      <c r="B26" s="7" t="s">
        <v>33</v>
      </c>
      <c r="C26" s="8">
        <v>20230015</v>
      </c>
      <c r="D26" s="7" t="s">
        <v>27</v>
      </c>
      <c r="E26" s="8">
        <v>5003</v>
      </c>
      <c r="F26" s="8">
        <v>20190501</v>
      </c>
      <c r="G26" s="8">
        <v>20190530</v>
      </c>
      <c r="H26" s="7" t="s">
        <v>25</v>
      </c>
      <c r="I26" s="9">
        <v>500</v>
      </c>
    </row>
    <row r="27" spans="1:9" x14ac:dyDescent="0.25">
      <c r="A27" t="s">
        <v>151</v>
      </c>
      <c r="B27" s="7" t="s">
        <v>33</v>
      </c>
      <c r="C27" s="8">
        <v>20230002</v>
      </c>
      <c r="D27" s="7" t="s">
        <v>27</v>
      </c>
      <c r="E27" s="8">
        <v>5004</v>
      </c>
      <c r="F27" s="8">
        <v>20190501</v>
      </c>
      <c r="G27" s="8">
        <v>20190530</v>
      </c>
      <c r="H27" s="7" t="s">
        <v>25</v>
      </c>
      <c r="I27" s="9">
        <v>500</v>
      </c>
    </row>
    <row r="28" spans="1:9" x14ac:dyDescent="0.25">
      <c r="A28" t="s">
        <v>152</v>
      </c>
      <c r="B28" s="7" t="s">
        <v>33</v>
      </c>
      <c r="C28" s="8">
        <v>20230006</v>
      </c>
      <c r="D28" s="7" t="s">
        <v>27</v>
      </c>
      <c r="E28" s="8">
        <v>5005</v>
      </c>
      <c r="F28" s="8">
        <v>20190501</v>
      </c>
      <c r="G28" s="8">
        <v>20190530</v>
      </c>
      <c r="H28" s="7" t="s">
        <v>25</v>
      </c>
      <c r="I28" s="9">
        <v>500</v>
      </c>
    </row>
    <row r="29" spans="1:9" x14ac:dyDescent="0.25">
      <c r="A29" t="s">
        <v>153</v>
      </c>
      <c r="B29" s="7" t="s">
        <v>33</v>
      </c>
      <c r="C29" s="8">
        <v>20230013</v>
      </c>
      <c r="D29" s="7" t="s">
        <v>27</v>
      </c>
      <c r="E29" s="8">
        <v>5006</v>
      </c>
      <c r="F29" s="8">
        <v>20190501</v>
      </c>
      <c r="G29" s="8">
        <v>20190530</v>
      </c>
      <c r="H29" s="7" t="s">
        <v>25</v>
      </c>
      <c r="I29" s="9">
        <v>500</v>
      </c>
    </row>
    <row r="30" spans="1:9" x14ac:dyDescent="0.25">
      <c r="A30" t="s">
        <v>154</v>
      </c>
      <c r="B30" s="7" t="s">
        <v>33</v>
      </c>
      <c r="C30" s="8">
        <v>20230019</v>
      </c>
      <c r="D30" s="7" t="s">
        <v>27</v>
      </c>
      <c r="E30" s="8">
        <v>5007</v>
      </c>
      <c r="F30" s="8">
        <v>20190501</v>
      </c>
      <c r="G30" s="8">
        <v>20190530</v>
      </c>
      <c r="H30" s="7" t="s">
        <v>25</v>
      </c>
      <c r="I30" s="9">
        <v>500</v>
      </c>
    </row>
    <row r="31" spans="1:9" x14ac:dyDescent="0.25">
      <c r="A31" t="s">
        <v>155</v>
      </c>
      <c r="B31" s="7" t="s">
        <v>33</v>
      </c>
      <c r="C31" s="8">
        <v>20230014</v>
      </c>
      <c r="D31" s="7" t="s">
        <v>27</v>
      </c>
      <c r="E31" s="8">
        <v>5008</v>
      </c>
      <c r="F31" s="8">
        <v>20190501</v>
      </c>
      <c r="G31" s="8">
        <v>20190530</v>
      </c>
      <c r="H31" s="7" t="s">
        <v>25</v>
      </c>
      <c r="I31" s="9">
        <v>500</v>
      </c>
    </row>
    <row r="32" spans="1:9" x14ac:dyDescent="0.25">
      <c r="A32" t="s">
        <v>156</v>
      </c>
      <c r="B32" s="7" t="s">
        <v>33</v>
      </c>
      <c r="C32" s="8">
        <v>20230010</v>
      </c>
      <c r="D32" s="7" t="s">
        <v>27</v>
      </c>
      <c r="E32" s="8">
        <v>5009</v>
      </c>
      <c r="F32" s="8">
        <v>20190501</v>
      </c>
      <c r="G32" s="8">
        <v>20190530</v>
      </c>
      <c r="H32" s="7" t="s">
        <v>25</v>
      </c>
      <c r="I32" s="9">
        <v>500</v>
      </c>
    </row>
    <row r="33" spans="1:9" x14ac:dyDescent="0.25">
      <c r="A33" t="s">
        <v>157</v>
      </c>
      <c r="B33" s="7" t="s">
        <v>33</v>
      </c>
      <c r="C33" s="8">
        <v>20230008</v>
      </c>
      <c r="D33" s="7" t="s">
        <v>27</v>
      </c>
      <c r="E33" s="8">
        <v>5010</v>
      </c>
      <c r="F33" s="8">
        <v>20190501</v>
      </c>
      <c r="G33" s="8">
        <v>20190530</v>
      </c>
      <c r="H33" s="7" t="s">
        <v>25</v>
      </c>
      <c r="I33" s="9">
        <v>500</v>
      </c>
    </row>
    <row r="34" spans="1:9" x14ac:dyDescent="0.25">
      <c r="A34" t="s">
        <v>158</v>
      </c>
      <c r="B34" s="7" t="s">
        <v>33</v>
      </c>
      <c r="C34" s="8">
        <v>20230009</v>
      </c>
      <c r="D34" s="7" t="s">
        <v>27</v>
      </c>
      <c r="E34" s="8">
        <v>5011</v>
      </c>
      <c r="F34" s="8">
        <v>20190501</v>
      </c>
      <c r="G34" s="8">
        <v>20190530</v>
      </c>
      <c r="H34" s="7" t="s">
        <v>25</v>
      </c>
      <c r="I34" s="9">
        <v>500</v>
      </c>
    </row>
    <row r="35" spans="1:9" x14ac:dyDescent="0.25">
      <c r="A35" t="s">
        <v>159</v>
      </c>
      <c r="B35" s="3" t="s">
        <v>33</v>
      </c>
      <c r="C35">
        <v>20230001</v>
      </c>
      <c r="D35" s="3" t="s">
        <v>27</v>
      </c>
      <c r="E35">
        <v>6001</v>
      </c>
      <c r="F35">
        <v>20190601</v>
      </c>
      <c r="G35">
        <v>20190630</v>
      </c>
      <c r="H35" s="3" t="s">
        <v>25</v>
      </c>
      <c r="I35" s="4">
        <v>600</v>
      </c>
    </row>
    <row r="36" spans="1:9" x14ac:dyDescent="0.25">
      <c r="A36" t="s">
        <v>160</v>
      </c>
      <c r="B36" s="3" t="s">
        <v>33</v>
      </c>
      <c r="C36">
        <v>20230017</v>
      </c>
      <c r="D36" s="3" t="s">
        <v>27</v>
      </c>
      <c r="E36">
        <v>6002</v>
      </c>
      <c r="F36">
        <v>20190601</v>
      </c>
      <c r="G36">
        <v>20190630</v>
      </c>
      <c r="H36" s="3" t="s">
        <v>25</v>
      </c>
      <c r="I36" s="4">
        <v>600</v>
      </c>
    </row>
    <row r="37" spans="1:9" x14ac:dyDescent="0.25">
      <c r="A37" t="s">
        <v>161</v>
      </c>
      <c r="B37" s="3" t="s">
        <v>33</v>
      </c>
      <c r="C37">
        <v>20230015</v>
      </c>
      <c r="D37" s="3" t="s">
        <v>27</v>
      </c>
      <c r="E37">
        <v>6003</v>
      </c>
      <c r="F37">
        <v>20190601</v>
      </c>
      <c r="G37">
        <v>20190630</v>
      </c>
      <c r="H37" s="3" t="s">
        <v>25</v>
      </c>
      <c r="I37" s="4">
        <v>600</v>
      </c>
    </row>
    <row r="38" spans="1:9" x14ac:dyDescent="0.25">
      <c r="A38" t="s">
        <v>162</v>
      </c>
      <c r="B38" s="3" t="s">
        <v>33</v>
      </c>
      <c r="C38">
        <v>20230002</v>
      </c>
      <c r="D38" s="3" t="s">
        <v>27</v>
      </c>
      <c r="E38">
        <v>6004</v>
      </c>
      <c r="F38">
        <v>20190601</v>
      </c>
      <c r="G38">
        <v>20190630</v>
      </c>
      <c r="H38" s="3" t="s">
        <v>25</v>
      </c>
      <c r="I38" s="4">
        <v>600</v>
      </c>
    </row>
    <row r="39" spans="1:9" x14ac:dyDescent="0.25">
      <c r="A39" t="s">
        <v>163</v>
      </c>
      <c r="B39" s="3" t="s">
        <v>33</v>
      </c>
      <c r="C39">
        <v>20230006</v>
      </c>
      <c r="D39" s="3" t="s">
        <v>27</v>
      </c>
      <c r="E39">
        <v>6005</v>
      </c>
      <c r="F39">
        <v>20190601</v>
      </c>
      <c r="G39">
        <v>20190630</v>
      </c>
      <c r="H39" s="3" t="s">
        <v>25</v>
      </c>
      <c r="I39" s="4">
        <v>600</v>
      </c>
    </row>
    <row r="40" spans="1:9" x14ac:dyDescent="0.25">
      <c r="A40" t="s">
        <v>164</v>
      </c>
      <c r="B40" s="3" t="s">
        <v>33</v>
      </c>
      <c r="C40">
        <v>20230013</v>
      </c>
      <c r="D40" s="3" t="s">
        <v>27</v>
      </c>
      <c r="E40">
        <v>6006</v>
      </c>
      <c r="F40">
        <v>20190601</v>
      </c>
      <c r="G40">
        <v>20190630</v>
      </c>
      <c r="H40" s="3" t="s">
        <v>25</v>
      </c>
      <c r="I40" s="4">
        <v>600</v>
      </c>
    </row>
    <row r="41" spans="1:9" x14ac:dyDescent="0.25">
      <c r="A41" t="s">
        <v>165</v>
      </c>
      <c r="B41" s="3" t="s">
        <v>33</v>
      </c>
      <c r="C41">
        <v>20230019</v>
      </c>
      <c r="D41" s="3" t="s">
        <v>27</v>
      </c>
      <c r="E41">
        <v>6007</v>
      </c>
      <c r="F41">
        <v>20190601</v>
      </c>
      <c r="G41">
        <v>20190630</v>
      </c>
      <c r="H41" s="3" t="s">
        <v>25</v>
      </c>
      <c r="I41" s="4">
        <v>600</v>
      </c>
    </row>
    <row r="42" spans="1:9" x14ac:dyDescent="0.25">
      <c r="A42" t="s">
        <v>166</v>
      </c>
      <c r="B42" s="3" t="s">
        <v>33</v>
      </c>
      <c r="C42">
        <v>20230014</v>
      </c>
      <c r="D42" s="3" t="s">
        <v>27</v>
      </c>
      <c r="E42">
        <v>6008</v>
      </c>
      <c r="F42">
        <v>20190601</v>
      </c>
      <c r="G42">
        <v>20190630</v>
      </c>
      <c r="H42" s="3" t="s">
        <v>25</v>
      </c>
      <c r="I42" s="4">
        <v>600</v>
      </c>
    </row>
    <row r="43" spans="1:9" x14ac:dyDescent="0.25">
      <c r="A43" t="s">
        <v>167</v>
      </c>
      <c r="B43" s="3" t="s">
        <v>33</v>
      </c>
      <c r="C43">
        <v>20230010</v>
      </c>
      <c r="D43" s="3" t="s">
        <v>27</v>
      </c>
      <c r="E43">
        <v>6009</v>
      </c>
      <c r="F43">
        <v>20190601</v>
      </c>
      <c r="G43">
        <v>20190630</v>
      </c>
      <c r="H43" s="3" t="s">
        <v>25</v>
      </c>
      <c r="I43" s="4">
        <v>600</v>
      </c>
    </row>
    <row r="44" spans="1:9" x14ac:dyDescent="0.25">
      <c r="A44" t="s">
        <v>168</v>
      </c>
      <c r="B44" s="3" t="s">
        <v>33</v>
      </c>
      <c r="C44">
        <v>20230008</v>
      </c>
      <c r="D44" s="3" t="s">
        <v>27</v>
      </c>
      <c r="E44">
        <v>6010</v>
      </c>
      <c r="F44">
        <v>20190601</v>
      </c>
      <c r="G44">
        <v>20190630</v>
      </c>
      <c r="H44" s="3" t="s">
        <v>25</v>
      </c>
      <c r="I44" s="4">
        <v>600</v>
      </c>
    </row>
    <row r="45" spans="1:9" x14ac:dyDescent="0.25">
      <c r="A45" t="s">
        <v>169</v>
      </c>
      <c r="B45" s="3" t="s">
        <v>33</v>
      </c>
      <c r="C45">
        <v>20230009</v>
      </c>
      <c r="D45" s="3" t="s">
        <v>27</v>
      </c>
      <c r="E45">
        <v>6011</v>
      </c>
      <c r="F45">
        <v>20190601</v>
      </c>
      <c r="G45">
        <v>20190630</v>
      </c>
      <c r="H45" s="3" t="s">
        <v>25</v>
      </c>
      <c r="I45" s="4">
        <v>600</v>
      </c>
    </row>
    <row r="46" spans="1:9" x14ac:dyDescent="0.25">
      <c r="A46" t="s">
        <v>170</v>
      </c>
      <c r="B46" s="7" t="s">
        <v>33</v>
      </c>
      <c r="C46" s="8">
        <v>20230001</v>
      </c>
      <c r="D46" s="7" t="s">
        <v>27</v>
      </c>
      <c r="E46" s="8">
        <v>7001</v>
      </c>
      <c r="F46" s="8">
        <v>20190701</v>
      </c>
      <c r="G46" s="8">
        <v>20190730</v>
      </c>
      <c r="H46" s="7" t="s">
        <v>25</v>
      </c>
      <c r="I46" s="9">
        <v>700</v>
      </c>
    </row>
    <row r="47" spans="1:9" x14ac:dyDescent="0.25">
      <c r="A47" t="s">
        <v>171</v>
      </c>
      <c r="B47" s="7" t="s">
        <v>33</v>
      </c>
      <c r="C47" s="8">
        <v>20230017</v>
      </c>
      <c r="D47" s="7" t="s">
        <v>27</v>
      </c>
      <c r="E47" s="8">
        <v>7002</v>
      </c>
      <c r="F47" s="8">
        <v>20190701</v>
      </c>
      <c r="G47" s="8">
        <v>20190730</v>
      </c>
      <c r="H47" s="7" t="s">
        <v>25</v>
      </c>
      <c r="I47" s="9">
        <v>700</v>
      </c>
    </row>
    <row r="48" spans="1:9" x14ac:dyDescent="0.25">
      <c r="A48" t="s">
        <v>172</v>
      </c>
      <c r="B48" s="7" t="s">
        <v>33</v>
      </c>
      <c r="C48" s="8">
        <v>20230015</v>
      </c>
      <c r="D48" s="7" t="s">
        <v>27</v>
      </c>
      <c r="E48" s="8">
        <v>7003</v>
      </c>
      <c r="F48" s="8">
        <v>20190701</v>
      </c>
      <c r="G48" s="8">
        <v>20190730</v>
      </c>
      <c r="H48" s="7" t="s">
        <v>25</v>
      </c>
      <c r="I48" s="9">
        <v>700</v>
      </c>
    </row>
    <row r="49" spans="1:9" x14ac:dyDescent="0.25">
      <c r="A49" t="s">
        <v>173</v>
      </c>
      <c r="B49" s="7" t="s">
        <v>33</v>
      </c>
      <c r="C49" s="8">
        <v>20230002</v>
      </c>
      <c r="D49" s="7" t="s">
        <v>27</v>
      </c>
      <c r="E49" s="8">
        <v>7004</v>
      </c>
      <c r="F49" s="8">
        <v>20190701</v>
      </c>
      <c r="G49" s="8">
        <v>20190730</v>
      </c>
      <c r="H49" s="7" t="s">
        <v>25</v>
      </c>
      <c r="I49" s="9">
        <v>700</v>
      </c>
    </row>
    <row r="50" spans="1:9" x14ac:dyDescent="0.25">
      <c r="A50" t="s">
        <v>174</v>
      </c>
      <c r="B50" s="7" t="s">
        <v>33</v>
      </c>
      <c r="C50" s="8">
        <v>20230006</v>
      </c>
      <c r="D50" s="7" t="s">
        <v>27</v>
      </c>
      <c r="E50" s="8">
        <v>7005</v>
      </c>
      <c r="F50" s="8">
        <v>20190701</v>
      </c>
      <c r="G50" s="8">
        <v>20190730</v>
      </c>
      <c r="H50" s="7" t="s">
        <v>25</v>
      </c>
      <c r="I50" s="9">
        <v>700</v>
      </c>
    </row>
    <row r="51" spans="1:9" x14ac:dyDescent="0.25">
      <c r="A51" t="s">
        <v>175</v>
      </c>
      <c r="B51" s="7" t="s">
        <v>33</v>
      </c>
      <c r="C51" s="8">
        <v>20230013</v>
      </c>
      <c r="D51" s="7" t="s">
        <v>27</v>
      </c>
      <c r="E51" s="8">
        <v>7006</v>
      </c>
      <c r="F51" s="8">
        <v>20190701</v>
      </c>
      <c r="G51" s="8">
        <v>20190730</v>
      </c>
      <c r="H51" s="7" t="s">
        <v>25</v>
      </c>
      <c r="I51" s="9">
        <v>700</v>
      </c>
    </row>
    <row r="52" spans="1:9" x14ac:dyDescent="0.25">
      <c r="A52" t="s">
        <v>176</v>
      </c>
      <c r="B52" s="7" t="s">
        <v>33</v>
      </c>
      <c r="C52" s="8">
        <v>20230019</v>
      </c>
      <c r="D52" s="7" t="s">
        <v>27</v>
      </c>
      <c r="E52" s="8">
        <v>7007</v>
      </c>
      <c r="F52" s="8">
        <v>20190701</v>
      </c>
      <c r="G52" s="8">
        <v>20190730</v>
      </c>
      <c r="H52" s="7" t="s">
        <v>25</v>
      </c>
      <c r="I52" s="9">
        <v>700</v>
      </c>
    </row>
    <row r="53" spans="1:9" x14ac:dyDescent="0.25">
      <c r="A53" t="s">
        <v>177</v>
      </c>
      <c r="B53" s="7" t="s">
        <v>33</v>
      </c>
      <c r="C53" s="8">
        <v>20230014</v>
      </c>
      <c r="D53" s="7" t="s">
        <v>27</v>
      </c>
      <c r="E53" s="8">
        <v>7008</v>
      </c>
      <c r="F53" s="8">
        <v>20190701</v>
      </c>
      <c r="G53" s="8">
        <v>20190730</v>
      </c>
      <c r="H53" s="7" t="s">
        <v>25</v>
      </c>
      <c r="I53" s="9">
        <v>700</v>
      </c>
    </row>
    <row r="54" spans="1:9" x14ac:dyDescent="0.25">
      <c r="A54" t="s">
        <v>178</v>
      </c>
      <c r="B54" s="7" t="s">
        <v>33</v>
      </c>
      <c r="C54" s="8">
        <v>20230010</v>
      </c>
      <c r="D54" s="7" t="s">
        <v>27</v>
      </c>
      <c r="E54" s="8">
        <v>7009</v>
      </c>
      <c r="F54" s="8">
        <v>20190701</v>
      </c>
      <c r="G54" s="8">
        <v>20190730</v>
      </c>
      <c r="H54" s="7" t="s">
        <v>25</v>
      </c>
      <c r="I54" s="9">
        <v>700</v>
      </c>
    </row>
    <row r="55" spans="1:9" x14ac:dyDescent="0.25">
      <c r="A55" t="s">
        <v>179</v>
      </c>
      <c r="B55" s="7" t="s">
        <v>33</v>
      </c>
      <c r="C55" s="8">
        <v>20230008</v>
      </c>
      <c r="D55" s="7" t="s">
        <v>27</v>
      </c>
      <c r="E55" s="8">
        <v>7010</v>
      </c>
      <c r="F55" s="8">
        <v>20190701</v>
      </c>
      <c r="G55" s="8">
        <v>20190730</v>
      </c>
      <c r="H55" s="7" t="s">
        <v>25</v>
      </c>
      <c r="I55" s="9">
        <v>700</v>
      </c>
    </row>
    <row r="56" spans="1:9" x14ac:dyDescent="0.25">
      <c r="A56" t="s">
        <v>180</v>
      </c>
      <c r="B56" s="7" t="s">
        <v>33</v>
      </c>
      <c r="C56" s="8">
        <v>20230009</v>
      </c>
      <c r="D56" s="7" t="s">
        <v>27</v>
      </c>
      <c r="E56" s="8">
        <v>7011</v>
      </c>
      <c r="F56" s="8">
        <v>20190701</v>
      </c>
      <c r="G56" s="8">
        <v>20190730</v>
      </c>
      <c r="H56" s="7" t="s">
        <v>25</v>
      </c>
      <c r="I56" s="9">
        <v>700</v>
      </c>
    </row>
    <row r="57" spans="1:9" x14ac:dyDescent="0.25">
      <c r="A57" t="s">
        <v>181</v>
      </c>
      <c r="B57" s="3" t="s">
        <v>34</v>
      </c>
      <c r="C57">
        <v>20408000001</v>
      </c>
      <c r="D57" t="s">
        <v>28</v>
      </c>
      <c r="E57">
        <v>4001</v>
      </c>
      <c r="F57" s="10">
        <v>20190415</v>
      </c>
      <c r="G57" s="10">
        <v>20190425</v>
      </c>
      <c r="H57" s="11" t="s">
        <v>72</v>
      </c>
      <c r="I57" s="12">
        <v>4000</v>
      </c>
    </row>
    <row r="58" spans="1:9" x14ac:dyDescent="0.25">
      <c r="A58" t="s">
        <v>182</v>
      </c>
      <c r="B58" s="3" t="s">
        <v>34</v>
      </c>
      <c r="C58">
        <v>20408000008</v>
      </c>
      <c r="D58" t="s">
        <v>28</v>
      </c>
      <c r="E58">
        <v>4002</v>
      </c>
      <c r="F58" s="10">
        <v>20190415</v>
      </c>
      <c r="G58" s="10">
        <v>20190425</v>
      </c>
      <c r="H58" s="11" t="s">
        <v>72</v>
      </c>
      <c r="I58" s="12">
        <v>4000</v>
      </c>
    </row>
    <row r="59" spans="1:9" x14ac:dyDescent="0.25">
      <c r="A59" t="s">
        <v>183</v>
      </c>
      <c r="B59" s="3" t="s">
        <v>34</v>
      </c>
      <c r="C59">
        <v>20408000017</v>
      </c>
      <c r="D59" t="s">
        <v>28</v>
      </c>
      <c r="E59">
        <v>4003</v>
      </c>
      <c r="F59" s="10">
        <v>20190415</v>
      </c>
      <c r="G59" s="10">
        <v>20190425</v>
      </c>
      <c r="H59" s="11" t="s">
        <v>72</v>
      </c>
      <c r="I59" s="12">
        <v>4000</v>
      </c>
    </row>
    <row r="60" spans="1:9" x14ac:dyDescent="0.25">
      <c r="A60" t="s">
        <v>184</v>
      </c>
      <c r="B60" s="3" t="s">
        <v>34</v>
      </c>
      <c r="C60">
        <v>20408000022</v>
      </c>
      <c r="D60" t="s">
        <v>28</v>
      </c>
      <c r="E60">
        <v>4004</v>
      </c>
      <c r="F60" s="10">
        <v>20190415</v>
      </c>
      <c r="G60" s="10">
        <v>20190425</v>
      </c>
      <c r="H60" s="11" t="s">
        <v>72</v>
      </c>
      <c r="I60" s="12">
        <v>4000</v>
      </c>
    </row>
    <row r="61" spans="1:9" x14ac:dyDescent="0.25">
      <c r="A61" t="s">
        <v>185</v>
      </c>
      <c r="B61" s="3" t="s">
        <v>34</v>
      </c>
      <c r="C61">
        <v>20408000004</v>
      </c>
      <c r="D61" t="s">
        <v>28</v>
      </c>
      <c r="E61">
        <v>4005</v>
      </c>
      <c r="F61" s="10">
        <v>20190415</v>
      </c>
      <c r="G61" s="10">
        <v>20190425</v>
      </c>
      <c r="H61" s="11" t="s">
        <v>72</v>
      </c>
      <c r="I61" s="12">
        <v>4000</v>
      </c>
    </row>
    <row r="62" spans="1:9" x14ac:dyDescent="0.25">
      <c r="A62" t="s">
        <v>186</v>
      </c>
      <c r="B62" s="7" t="s">
        <v>34</v>
      </c>
      <c r="C62" s="8">
        <v>20408000001</v>
      </c>
      <c r="D62" s="8" t="s">
        <v>28</v>
      </c>
      <c r="E62" s="8">
        <v>6001</v>
      </c>
      <c r="F62" s="8">
        <v>20190615</v>
      </c>
      <c r="G62" s="8">
        <v>20190625</v>
      </c>
      <c r="H62" s="7" t="s">
        <v>72</v>
      </c>
      <c r="I62" s="9">
        <v>6000</v>
      </c>
    </row>
    <row r="63" spans="1:9" x14ac:dyDescent="0.25">
      <c r="A63" t="s">
        <v>187</v>
      </c>
      <c r="B63" s="7" t="s">
        <v>34</v>
      </c>
      <c r="C63" s="8">
        <v>20408000008</v>
      </c>
      <c r="D63" s="8" t="s">
        <v>28</v>
      </c>
      <c r="E63" s="8">
        <v>6002</v>
      </c>
      <c r="F63" s="8">
        <v>20190615</v>
      </c>
      <c r="G63" s="8">
        <v>20190625</v>
      </c>
      <c r="H63" s="7" t="s">
        <v>72</v>
      </c>
      <c r="I63" s="9">
        <v>6000</v>
      </c>
    </row>
    <row r="64" spans="1:9" x14ac:dyDescent="0.25">
      <c r="A64" t="s">
        <v>188</v>
      </c>
      <c r="B64" s="7" t="s">
        <v>34</v>
      </c>
      <c r="C64" s="8">
        <v>20408000017</v>
      </c>
      <c r="D64" s="8" t="s">
        <v>28</v>
      </c>
      <c r="E64" s="8">
        <v>6003</v>
      </c>
      <c r="F64" s="8">
        <v>20190615</v>
      </c>
      <c r="G64" s="8">
        <v>20190625</v>
      </c>
      <c r="H64" s="7" t="s">
        <v>72</v>
      </c>
      <c r="I64" s="9">
        <v>6000</v>
      </c>
    </row>
    <row r="65" spans="1:9" x14ac:dyDescent="0.25">
      <c r="A65" t="s">
        <v>189</v>
      </c>
      <c r="B65" s="7" t="s">
        <v>34</v>
      </c>
      <c r="C65" s="8">
        <v>20408000022</v>
      </c>
      <c r="D65" s="8" t="s">
        <v>28</v>
      </c>
      <c r="E65" s="8">
        <v>6004</v>
      </c>
      <c r="F65" s="8">
        <v>20190615</v>
      </c>
      <c r="G65" s="8">
        <v>20190625</v>
      </c>
      <c r="H65" s="7" t="s">
        <v>72</v>
      </c>
      <c r="I65" s="9">
        <v>6000</v>
      </c>
    </row>
    <row r="66" spans="1:9" x14ac:dyDescent="0.25">
      <c r="A66" t="s">
        <v>190</v>
      </c>
      <c r="B66" s="7" t="s">
        <v>34</v>
      </c>
      <c r="C66" s="8">
        <v>20408000004</v>
      </c>
      <c r="D66" s="8" t="s">
        <v>28</v>
      </c>
      <c r="E66" s="8">
        <v>6005</v>
      </c>
      <c r="F66" s="8">
        <v>20190615</v>
      </c>
      <c r="G66" s="8">
        <v>20190625</v>
      </c>
      <c r="H66" s="7" t="s">
        <v>72</v>
      </c>
      <c r="I66" s="9">
        <v>6000</v>
      </c>
    </row>
    <row r="67" spans="1:9" x14ac:dyDescent="0.25">
      <c r="A67" t="s">
        <v>191</v>
      </c>
      <c r="B67" s="3" t="s">
        <v>34</v>
      </c>
      <c r="C67">
        <v>20408000001</v>
      </c>
      <c r="D67" t="s">
        <v>28</v>
      </c>
      <c r="E67">
        <v>8001</v>
      </c>
      <c r="F67" s="10">
        <v>20190815</v>
      </c>
      <c r="G67" s="10">
        <v>20190825</v>
      </c>
      <c r="H67" s="11" t="s">
        <v>72</v>
      </c>
      <c r="I67" s="12">
        <v>8000</v>
      </c>
    </row>
    <row r="68" spans="1:9" x14ac:dyDescent="0.25">
      <c r="A68" t="s">
        <v>192</v>
      </c>
      <c r="B68" s="3" t="s">
        <v>34</v>
      </c>
      <c r="C68">
        <v>20408000008</v>
      </c>
      <c r="D68" t="s">
        <v>28</v>
      </c>
      <c r="E68">
        <v>8002</v>
      </c>
      <c r="F68" s="10">
        <v>20190815</v>
      </c>
      <c r="G68" s="10">
        <v>20190825</v>
      </c>
      <c r="H68" s="11" t="s">
        <v>72</v>
      </c>
      <c r="I68" s="12">
        <v>8000</v>
      </c>
    </row>
    <row r="69" spans="1:9" x14ac:dyDescent="0.25">
      <c r="A69" t="s">
        <v>193</v>
      </c>
      <c r="B69" s="3" t="s">
        <v>34</v>
      </c>
      <c r="C69">
        <v>20408000017</v>
      </c>
      <c r="D69" t="s">
        <v>28</v>
      </c>
      <c r="E69">
        <v>8003</v>
      </c>
      <c r="F69" s="10">
        <v>20190815</v>
      </c>
      <c r="G69" s="10">
        <v>20190825</v>
      </c>
      <c r="H69" s="11" t="s">
        <v>72</v>
      </c>
      <c r="I69" s="12">
        <v>8000</v>
      </c>
    </row>
    <row r="70" spans="1:9" x14ac:dyDescent="0.25">
      <c r="A70" t="s">
        <v>194</v>
      </c>
      <c r="B70" s="3" t="s">
        <v>34</v>
      </c>
      <c r="C70">
        <v>20408000022</v>
      </c>
      <c r="D70" t="s">
        <v>28</v>
      </c>
      <c r="E70">
        <v>8004</v>
      </c>
      <c r="F70" s="10">
        <v>20190815</v>
      </c>
      <c r="G70" s="10">
        <v>20190825</v>
      </c>
      <c r="H70" s="11" t="s">
        <v>72</v>
      </c>
      <c r="I70" s="12">
        <v>8000</v>
      </c>
    </row>
    <row r="71" spans="1:9" x14ac:dyDescent="0.25">
      <c r="A71" t="s">
        <v>195</v>
      </c>
      <c r="B71" s="3" t="s">
        <v>34</v>
      </c>
      <c r="C71">
        <v>20408000004</v>
      </c>
      <c r="D71" t="s">
        <v>28</v>
      </c>
      <c r="E71">
        <v>8005</v>
      </c>
      <c r="F71" s="10">
        <v>20190815</v>
      </c>
      <c r="G71" s="10">
        <v>20190825</v>
      </c>
      <c r="H71" s="11" t="s">
        <v>72</v>
      </c>
      <c r="I71" s="12">
        <v>8000</v>
      </c>
    </row>
    <row r="73" spans="1:9" x14ac:dyDescent="0.25">
      <c r="I73" s="4"/>
    </row>
  </sheetData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AD85-7FA0-4292-B5A7-AE54433724C7}">
  <dimension ref="A1:I69"/>
  <sheetViews>
    <sheetView topLeftCell="A49" workbookViewId="0">
      <selection activeCell="I69" sqref="I69"/>
    </sheetView>
  </sheetViews>
  <sheetFormatPr baseColWidth="10" defaultRowHeight="15" x14ac:dyDescent="0.25"/>
  <cols>
    <col min="2" max="2" width="14.42578125" bestFit="1" customWidth="1"/>
    <col min="3" max="3" width="17.28515625" bestFit="1" customWidth="1"/>
    <col min="4" max="4" width="16.5703125" bestFit="1" customWidth="1"/>
    <col min="5" max="5" width="18.28515625" bestFit="1" customWidth="1"/>
    <col min="6" max="6" width="25" bestFit="1" customWidth="1"/>
    <col min="7" max="7" width="22.7109375" bestFit="1" customWidth="1"/>
    <col min="8" max="8" width="17.140625" bestFit="1" customWidth="1"/>
    <col min="9" max="9" width="14.140625" bestFit="1" customWidth="1"/>
  </cols>
  <sheetData>
    <row r="1" spans="1:9" x14ac:dyDescent="0.25">
      <c r="A1" t="s">
        <v>125</v>
      </c>
      <c r="B1" t="s">
        <v>47</v>
      </c>
      <c r="C1" t="s">
        <v>46</v>
      </c>
      <c r="D1" t="s">
        <v>55</v>
      </c>
      <c r="E1" t="s">
        <v>56</v>
      </c>
      <c r="F1" t="s">
        <v>61</v>
      </c>
      <c r="G1" t="s">
        <v>62</v>
      </c>
      <c r="H1" t="s">
        <v>63</v>
      </c>
      <c r="I1" t="s">
        <v>60</v>
      </c>
    </row>
    <row r="2" spans="1:9" x14ac:dyDescent="0.25">
      <c r="A2" t="str">
        <f>_xlfn.CONCAT(B2,C2,D2,E2)</f>
        <v>DNI20230001BOL3001</v>
      </c>
      <c r="B2" s="17" t="s">
        <v>33</v>
      </c>
      <c r="C2" s="18">
        <v>20230001</v>
      </c>
      <c r="D2" s="17" t="s">
        <v>27</v>
      </c>
      <c r="E2" s="18">
        <v>3001</v>
      </c>
      <c r="F2" s="18" t="s">
        <v>40</v>
      </c>
      <c r="G2" s="18">
        <v>1</v>
      </c>
      <c r="H2" s="18">
        <v>20190331</v>
      </c>
      <c r="I2" s="19">
        <v>300</v>
      </c>
    </row>
    <row r="3" spans="1:9" x14ac:dyDescent="0.25">
      <c r="A3" t="str">
        <f t="shared" ref="A3:A66" si="0">_xlfn.CONCAT(B3,C3,D3,E3)</f>
        <v>DNI20230001BOL4001</v>
      </c>
      <c r="B3" s="17" t="s">
        <v>33</v>
      </c>
      <c r="C3" s="18">
        <v>20230001</v>
      </c>
      <c r="D3" s="17" t="s">
        <v>27</v>
      </c>
      <c r="E3" s="18">
        <v>4001</v>
      </c>
      <c r="F3" s="18" t="s">
        <v>40</v>
      </c>
      <c r="G3" s="18">
        <v>2</v>
      </c>
      <c r="H3" s="18">
        <v>20190430</v>
      </c>
      <c r="I3" s="19">
        <v>400</v>
      </c>
    </row>
    <row r="4" spans="1:9" x14ac:dyDescent="0.25">
      <c r="A4" t="str">
        <f t="shared" si="0"/>
        <v>DNI20230001BOL5001</v>
      </c>
      <c r="B4" s="17" t="s">
        <v>33</v>
      </c>
      <c r="C4" s="18">
        <v>20230001</v>
      </c>
      <c r="D4" s="17" t="s">
        <v>27</v>
      </c>
      <c r="E4" s="18">
        <v>5001</v>
      </c>
      <c r="F4" s="18" t="s">
        <v>40</v>
      </c>
      <c r="G4" s="18">
        <v>3</v>
      </c>
      <c r="H4" s="18">
        <v>20190530</v>
      </c>
      <c r="I4" s="19">
        <v>500</v>
      </c>
    </row>
    <row r="5" spans="1:9" x14ac:dyDescent="0.25">
      <c r="A5" t="str">
        <f t="shared" si="0"/>
        <v>DNI20230001BOL6001</v>
      </c>
      <c r="B5" s="17" t="s">
        <v>33</v>
      </c>
      <c r="C5" s="18">
        <v>20230001</v>
      </c>
      <c r="D5" s="17" t="s">
        <v>27</v>
      </c>
      <c r="E5" s="18">
        <v>6001</v>
      </c>
      <c r="F5" s="18" t="s">
        <v>40</v>
      </c>
      <c r="G5" s="18">
        <v>4</v>
      </c>
      <c r="H5" s="18">
        <v>20190630</v>
      </c>
      <c r="I5" s="19">
        <v>600</v>
      </c>
    </row>
    <row r="6" spans="1:9" x14ac:dyDescent="0.25">
      <c r="A6" t="str">
        <f t="shared" si="0"/>
        <v>DNI20230001BOL7001</v>
      </c>
      <c r="B6" s="17" t="s">
        <v>33</v>
      </c>
      <c r="C6" s="18">
        <v>20230001</v>
      </c>
      <c r="D6" s="17" t="s">
        <v>27</v>
      </c>
      <c r="E6" s="18">
        <v>7001</v>
      </c>
      <c r="F6" s="18" t="s">
        <v>40</v>
      </c>
      <c r="G6" s="18">
        <v>5</v>
      </c>
      <c r="H6" s="18">
        <v>20190730</v>
      </c>
      <c r="I6" s="19">
        <v>700</v>
      </c>
    </row>
    <row r="7" spans="1:9" x14ac:dyDescent="0.25">
      <c r="A7" t="str">
        <f t="shared" si="0"/>
        <v>DNI20230002BOL3004</v>
      </c>
      <c r="B7" s="14" t="s">
        <v>33</v>
      </c>
      <c r="C7" s="15">
        <v>20230002</v>
      </c>
      <c r="D7" s="14" t="s">
        <v>27</v>
      </c>
      <c r="E7" s="15">
        <v>3004</v>
      </c>
      <c r="F7" s="18" t="s">
        <v>40</v>
      </c>
      <c r="G7" s="18">
        <v>6</v>
      </c>
      <c r="H7" s="15">
        <v>20190331</v>
      </c>
      <c r="I7" s="16">
        <v>300</v>
      </c>
    </row>
    <row r="8" spans="1:9" x14ac:dyDescent="0.25">
      <c r="A8" t="str">
        <f t="shared" si="0"/>
        <v>DNI20230002BOL4004</v>
      </c>
      <c r="B8" s="14" t="s">
        <v>33</v>
      </c>
      <c r="C8" s="15">
        <v>20230002</v>
      </c>
      <c r="D8" s="14" t="s">
        <v>27</v>
      </c>
      <c r="E8" s="15">
        <v>4004</v>
      </c>
      <c r="F8" s="18" t="s">
        <v>40</v>
      </c>
      <c r="G8" s="18">
        <v>7</v>
      </c>
      <c r="H8" s="15">
        <v>20190430</v>
      </c>
      <c r="I8" s="16">
        <v>400</v>
      </c>
    </row>
    <row r="9" spans="1:9" x14ac:dyDescent="0.25">
      <c r="A9" t="str">
        <f t="shared" si="0"/>
        <v>DNI20230002BOL5004</v>
      </c>
      <c r="B9" s="14" t="s">
        <v>33</v>
      </c>
      <c r="C9" s="15">
        <v>20230002</v>
      </c>
      <c r="D9" s="14" t="s">
        <v>27</v>
      </c>
      <c r="E9" s="15">
        <v>5004</v>
      </c>
      <c r="F9" s="18" t="s">
        <v>40</v>
      </c>
      <c r="G9" s="18">
        <v>8</v>
      </c>
      <c r="H9" s="15">
        <v>20190530</v>
      </c>
      <c r="I9" s="16">
        <v>500</v>
      </c>
    </row>
    <row r="10" spans="1:9" x14ac:dyDescent="0.25">
      <c r="A10" t="str">
        <f t="shared" si="0"/>
        <v>DNI20230002BOL6004</v>
      </c>
      <c r="B10" s="14" t="s">
        <v>33</v>
      </c>
      <c r="C10" s="15">
        <v>20230002</v>
      </c>
      <c r="D10" s="14" t="s">
        <v>27</v>
      </c>
      <c r="E10" s="15">
        <v>6004</v>
      </c>
      <c r="F10" s="18" t="s">
        <v>40</v>
      </c>
      <c r="G10" s="18">
        <v>9</v>
      </c>
      <c r="H10" s="15">
        <v>20190630</v>
      </c>
      <c r="I10" s="16">
        <v>300</v>
      </c>
    </row>
    <row r="11" spans="1:9" x14ac:dyDescent="0.25">
      <c r="A11" t="str">
        <f t="shared" si="0"/>
        <v>DNI20230002BOL6004</v>
      </c>
      <c r="B11" s="14" t="s">
        <v>33</v>
      </c>
      <c r="C11" s="15">
        <v>20230002</v>
      </c>
      <c r="D11" s="14" t="s">
        <v>27</v>
      </c>
      <c r="E11" s="15">
        <v>6004</v>
      </c>
      <c r="F11" s="18" t="s">
        <v>40</v>
      </c>
      <c r="G11" s="18">
        <v>10</v>
      </c>
      <c r="H11" s="15">
        <v>20190630</v>
      </c>
      <c r="I11" s="16">
        <v>300</v>
      </c>
    </row>
    <row r="12" spans="1:9" x14ac:dyDescent="0.25">
      <c r="A12" t="str">
        <f t="shared" si="0"/>
        <v>DNI20230006BOL3005</v>
      </c>
      <c r="B12" s="17" t="s">
        <v>33</v>
      </c>
      <c r="C12" s="18">
        <v>20230006</v>
      </c>
      <c r="D12" s="17" t="s">
        <v>27</v>
      </c>
      <c r="E12" s="18">
        <v>3005</v>
      </c>
      <c r="F12" s="18" t="s">
        <v>40</v>
      </c>
      <c r="G12" s="18">
        <v>11</v>
      </c>
      <c r="H12" s="18">
        <v>20190331</v>
      </c>
      <c r="I12" s="19">
        <v>300</v>
      </c>
    </row>
    <row r="13" spans="1:9" x14ac:dyDescent="0.25">
      <c r="A13" t="str">
        <f t="shared" si="0"/>
        <v>DNI20230006BOL4005</v>
      </c>
      <c r="B13" s="17" t="s">
        <v>33</v>
      </c>
      <c r="C13" s="18">
        <v>20230006</v>
      </c>
      <c r="D13" s="17" t="s">
        <v>27</v>
      </c>
      <c r="E13" s="18">
        <v>4005</v>
      </c>
      <c r="F13" s="18" t="s">
        <v>40</v>
      </c>
      <c r="G13" s="18">
        <v>12</v>
      </c>
      <c r="H13" s="18">
        <v>20190430</v>
      </c>
      <c r="I13" s="19">
        <v>400</v>
      </c>
    </row>
    <row r="14" spans="1:9" x14ac:dyDescent="0.25">
      <c r="A14" t="str">
        <f t="shared" si="0"/>
        <v>DNI20230006BOL5005</v>
      </c>
      <c r="B14" s="17" t="s">
        <v>33</v>
      </c>
      <c r="C14" s="18">
        <v>20230006</v>
      </c>
      <c r="D14" s="17" t="s">
        <v>27</v>
      </c>
      <c r="E14" s="18">
        <v>5005</v>
      </c>
      <c r="F14" s="18" t="s">
        <v>40</v>
      </c>
      <c r="G14" s="18">
        <v>13</v>
      </c>
      <c r="H14" s="18">
        <v>20190530</v>
      </c>
      <c r="I14" s="19">
        <v>200</v>
      </c>
    </row>
    <row r="15" spans="1:9" x14ac:dyDescent="0.25">
      <c r="A15" t="str">
        <f t="shared" si="0"/>
        <v>DNI20230006BOL5005</v>
      </c>
      <c r="B15" s="17" t="s">
        <v>33</v>
      </c>
      <c r="C15" s="18">
        <v>20230006</v>
      </c>
      <c r="D15" s="17" t="s">
        <v>27</v>
      </c>
      <c r="E15" s="18">
        <v>5005</v>
      </c>
      <c r="F15" s="18" t="s">
        <v>40</v>
      </c>
      <c r="G15" s="18">
        <v>14</v>
      </c>
      <c r="H15" s="18">
        <v>20190530</v>
      </c>
      <c r="I15" s="19">
        <v>200</v>
      </c>
    </row>
    <row r="16" spans="1:9" x14ac:dyDescent="0.25">
      <c r="A16" t="str">
        <f t="shared" si="0"/>
        <v>DNI20230006BOL5005</v>
      </c>
      <c r="B16" s="17" t="s">
        <v>33</v>
      </c>
      <c r="C16" s="18">
        <v>20230006</v>
      </c>
      <c r="D16" s="17" t="s">
        <v>27</v>
      </c>
      <c r="E16" s="18">
        <v>5005</v>
      </c>
      <c r="F16" s="18" t="s">
        <v>40</v>
      </c>
      <c r="G16" s="18">
        <v>15</v>
      </c>
      <c r="H16" s="18">
        <v>20190530</v>
      </c>
      <c r="I16" s="19">
        <v>50</v>
      </c>
    </row>
    <row r="17" spans="1:9" x14ac:dyDescent="0.25">
      <c r="A17" t="str">
        <f t="shared" si="0"/>
        <v>DNI20230008BOL3010</v>
      </c>
      <c r="B17" s="14" t="s">
        <v>33</v>
      </c>
      <c r="C17" s="15">
        <v>20230008</v>
      </c>
      <c r="D17" s="14" t="s">
        <v>27</v>
      </c>
      <c r="E17" s="15">
        <v>3010</v>
      </c>
      <c r="F17" s="18" t="s">
        <v>40</v>
      </c>
      <c r="G17" s="18">
        <v>16</v>
      </c>
      <c r="H17" s="15">
        <v>20190331</v>
      </c>
      <c r="I17" s="16">
        <v>300</v>
      </c>
    </row>
    <row r="18" spans="1:9" x14ac:dyDescent="0.25">
      <c r="A18" t="str">
        <f t="shared" si="0"/>
        <v>DNI20230008BOL4010</v>
      </c>
      <c r="B18" s="14" t="s">
        <v>33</v>
      </c>
      <c r="C18" s="15">
        <v>20230008</v>
      </c>
      <c r="D18" s="14" t="s">
        <v>27</v>
      </c>
      <c r="E18" s="15">
        <v>4010</v>
      </c>
      <c r="F18" s="18" t="s">
        <v>40</v>
      </c>
      <c r="G18" s="18">
        <v>17</v>
      </c>
      <c r="H18" s="15">
        <v>20190430</v>
      </c>
      <c r="I18" s="16">
        <v>100</v>
      </c>
    </row>
    <row r="19" spans="1:9" x14ac:dyDescent="0.25">
      <c r="A19" t="str">
        <f t="shared" si="0"/>
        <v>DNI20230008BOL4010</v>
      </c>
      <c r="B19" s="14" t="s">
        <v>33</v>
      </c>
      <c r="C19" s="15">
        <v>20230008</v>
      </c>
      <c r="D19" s="14" t="s">
        <v>27</v>
      </c>
      <c r="E19" s="15">
        <v>4010</v>
      </c>
      <c r="F19" s="18" t="s">
        <v>40</v>
      </c>
      <c r="G19" s="18">
        <v>18</v>
      </c>
      <c r="H19" s="15">
        <v>20190430</v>
      </c>
      <c r="I19" s="16">
        <v>100</v>
      </c>
    </row>
    <row r="20" spans="1:9" x14ac:dyDescent="0.25">
      <c r="A20" t="str">
        <f t="shared" si="0"/>
        <v>DNI20230008BOL4010</v>
      </c>
      <c r="B20" s="14" t="s">
        <v>33</v>
      </c>
      <c r="C20" s="15">
        <v>20230008</v>
      </c>
      <c r="D20" s="14" t="s">
        <v>27</v>
      </c>
      <c r="E20" s="15">
        <v>4010</v>
      </c>
      <c r="F20" s="18" t="s">
        <v>40</v>
      </c>
      <c r="G20" s="18">
        <v>19</v>
      </c>
      <c r="H20" s="15">
        <v>20190430</v>
      </c>
      <c r="I20" s="16">
        <v>100</v>
      </c>
    </row>
    <row r="21" spans="1:9" x14ac:dyDescent="0.25">
      <c r="A21" t="str">
        <f t="shared" si="0"/>
        <v>DNI20230008BOL4010</v>
      </c>
      <c r="B21" s="14" t="s">
        <v>33</v>
      </c>
      <c r="C21" s="15">
        <v>20230008</v>
      </c>
      <c r="D21" s="14" t="s">
        <v>27</v>
      </c>
      <c r="E21" s="15">
        <v>4010</v>
      </c>
      <c r="F21" s="18" t="s">
        <v>40</v>
      </c>
      <c r="G21" s="18">
        <v>20</v>
      </c>
      <c r="H21" s="15">
        <v>20190430</v>
      </c>
      <c r="I21" s="16">
        <v>50</v>
      </c>
    </row>
    <row r="22" spans="1:9" x14ac:dyDescent="0.25">
      <c r="A22" t="str">
        <f t="shared" si="0"/>
        <v>DNI20230009BOL3011</v>
      </c>
      <c r="B22" s="17" t="s">
        <v>33</v>
      </c>
      <c r="C22" s="18">
        <v>20230009</v>
      </c>
      <c r="D22" s="17" t="s">
        <v>27</v>
      </c>
      <c r="E22" s="18">
        <v>3011</v>
      </c>
      <c r="F22" s="18" t="s">
        <v>40</v>
      </c>
      <c r="G22" s="18">
        <v>21</v>
      </c>
      <c r="H22" s="18">
        <v>20190331</v>
      </c>
      <c r="I22" s="19">
        <v>200</v>
      </c>
    </row>
    <row r="23" spans="1:9" x14ac:dyDescent="0.25">
      <c r="A23" t="str">
        <f t="shared" si="0"/>
        <v>DNI20230009BOL3011</v>
      </c>
      <c r="B23" s="17" t="s">
        <v>33</v>
      </c>
      <c r="C23" s="18">
        <v>20230009</v>
      </c>
      <c r="D23" s="17" t="s">
        <v>27</v>
      </c>
      <c r="E23" s="18">
        <v>3011</v>
      </c>
      <c r="F23" s="18" t="s">
        <v>40</v>
      </c>
      <c r="G23" s="18">
        <v>22</v>
      </c>
      <c r="H23" s="18">
        <v>20190331</v>
      </c>
      <c r="I23" s="19">
        <v>50</v>
      </c>
    </row>
    <row r="24" spans="1:9" x14ac:dyDescent="0.25">
      <c r="A24" t="str">
        <f t="shared" si="0"/>
        <v>DNI20230009BOL3011</v>
      </c>
      <c r="B24" s="17" t="s">
        <v>33</v>
      </c>
      <c r="C24" s="18">
        <v>20230009</v>
      </c>
      <c r="D24" s="17" t="s">
        <v>27</v>
      </c>
      <c r="E24" s="18">
        <v>3011</v>
      </c>
      <c r="F24" s="18" t="s">
        <v>40</v>
      </c>
      <c r="G24" s="18">
        <v>23</v>
      </c>
      <c r="H24" s="18">
        <v>20190331</v>
      </c>
      <c r="I24" s="19">
        <v>50</v>
      </c>
    </row>
    <row r="25" spans="1:9" x14ac:dyDescent="0.25">
      <c r="A25" t="str">
        <f t="shared" si="0"/>
        <v>DNI20230009BOL3011</v>
      </c>
      <c r="B25" s="17" t="s">
        <v>33</v>
      </c>
      <c r="C25" s="18">
        <v>20230009</v>
      </c>
      <c r="D25" s="17" t="s">
        <v>27</v>
      </c>
      <c r="E25" s="18">
        <v>3011</v>
      </c>
      <c r="F25" s="18" t="s">
        <v>40</v>
      </c>
      <c r="G25" s="18">
        <v>24</v>
      </c>
      <c r="H25" s="18">
        <v>20190331</v>
      </c>
      <c r="I25" s="19">
        <v>50</v>
      </c>
    </row>
    <row r="26" spans="1:9" x14ac:dyDescent="0.25">
      <c r="A26" t="str">
        <f t="shared" si="0"/>
        <v>DNI20230009BOL3011</v>
      </c>
      <c r="B26" s="17" t="s">
        <v>33</v>
      </c>
      <c r="C26" s="18">
        <v>20230009</v>
      </c>
      <c r="D26" s="17" t="s">
        <v>27</v>
      </c>
      <c r="E26" s="18">
        <v>3011</v>
      </c>
      <c r="F26" s="18" t="s">
        <v>40</v>
      </c>
      <c r="G26" s="18">
        <v>25</v>
      </c>
      <c r="H26" s="18">
        <v>20190331</v>
      </c>
      <c r="I26" s="19">
        <v>50</v>
      </c>
    </row>
    <row r="27" spans="1:9" x14ac:dyDescent="0.25">
      <c r="A27" t="str">
        <f t="shared" si="0"/>
        <v/>
      </c>
      <c r="B27" s="14"/>
      <c r="C27" s="15"/>
      <c r="D27" s="14"/>
      <c r="E27" s="15"/>
      <c r="F27" s="18"/>
      <c r="G27" s="18"/>
      <c r="H27" s="15"/>
      <c r="I27" s="16"/>
    </row>
    <row r="28" spans="1:9" x14ac:dyDescent="0.25">
      <c r="A28" t="str">
        <f t="shared" si="0"/>
        <v/>
      </c>
      <c r="B28" s="14"/>
      <c r="C28" s="15"/>
      <c r="D28" s="14"/>
      <c r="E28" s="15"/>
      <c r="F28" s="18"/>
      <c r="G28" s="18"/>
      <c r="H28" s="15"/>
      <c r="I28" s="16"/>
    </row>
    <row r="29" spans="1:9" x14ac:dyDescent="0.25">
      <c r="A29" t="str">
        <f t="shared" si="0"/>
        <v/>
      </c>
      <c r="B29" s="14"/>
      <c r="C29" s="15"/>
      <c r="D29" s="14"/>
      <c r="E29" s="15"/>
      <c r="F29" s="18"/>
      <c r="G29" s="18"/>
      <c r="H29" s="15"/>
      <c r="I29" s="16"/>
    </row>
    <row r="30" spans="1:9" x14ac:dyDescent="0.25">
      <c r="A30" t="str">
        <f t="shared" si="0"/>
        <v/>
      </c>
      <c r="B30" s="14"/>
      <c r="C30" s="15"/>
      <c r="D30" s="14"/>
      <c r="E30" s="15"/>
      <c r="F30" s="18"/>
      <c r="G30" s="18"/>
      <c r="H30" s="15"/>
      <c r="I30" s="16"/>
    </row>
    <row r="31" spans="1:9" x14ac:dyDescent="0.25">
      <c r="A31" t="str">
        <f t="shared" si="0"/>
        <v/>
      </c>
      <c r="B31" s="14"/>
      <c r="C31" s="15"/>
      <c r="D31" s="14"/>
      <c r="E31" s="15"/>
      <c r="F31" s="18"/>
      <c r="G31" s="18"/>
      <c r="H31" s="15"/>
      <c r="I31" s="16"/>
    </row>
    <row r="32" spans="1:9" x14ac:dyDescent="0.25">
      <c r="A32" t="str">
        <f t="shared" si="0"/>
        <v>DNI20230013BOL3006</v>
      </c>
      <c r="B32" s="17" t="s">
        <v>33</v>
      </c>
      <c r="C32" s="18">
        <v>20230013</v>
      </c>
      <c r="D32" s="17" t="s">
        <v>27</v>
      </c>
      <c r="E32" s="18">
        <v>3006</v>
      </c>
      <c r="F32" s="18" t="s">
        <v>40</v>
      </c>
      <c r="G32" s="18">
        <v>31</v>
      </c>
      <c r="H32" s="18">
        <v>20190331</v>
      </c>
      <c r="I32" s="19">
        <v>100</v>
      </c>
    </row>
    <row r="33" spans="1:9" x14ac:dyDescent="0.25">
      <c r="A33" t="str">
        <f t="shared" si="0"/>
        <v>DNI20230013BOL3006</v>
      </c>
      <c r="B33" s="17" t="s">
        <v>33</v>
      </c>
      <c r="C33" s="18">
        <v>20230013</v>
      </c>
      <c r="D33" s="17" t="s">
        <v>27</v>
      </c>
      <c r="E33" s="18">
        <v>3006</v>
      </c>
      <c r="F33" s="18" t="s">
        <v>40</v>
      </c>
      <c r="G33" s="18">
        <v>32</v>
      </c>
      <c r="H33" s="18">
        <v>20190331</v>
      </c>
      <c r="I33" s="19">
        <v>50</v>
      </c>
    </row>
    <row r="34" spans="1:9" x14ac:dyDescent="0.25">
      <c r="A34" t="str">
        <f t="shared" si="0"/>
        <v>DNI20230013BOL3006</v>
      </c>
      <c r="B34" s="17" t="s">
        <v>33</v>
      </c>
      <c r="C34" s="18">
        <v>20230013</v>
      </c>
      <c r="D34" s="17" t="s">
        <v>27</v>
      </c>
      <c r="E34" s="18">
        <v>3006</v>
      </c>
      <c r="F34" s="18" t="s">
        <v>40</v>
      </c>
      <c r="G34" s="18">
        <v>33</v>
      </c>
      <c r="H34" s="18">
        <v>20190331</v>
      </c>
      <c r="I34" s="19">
        <v>50</v>
      </c>
    </row>
    <row r="35" spans="1:9" x14ac:dyDescent="0.25">
      <c r="A35" t="str">
        <f t="shared" si="0"/>
        <v>DNI20230013BOL3006</v>
      </c>
      <c r="B35" s="17" t="s">
        <v>33</v>
      </c>
      <c r="C35" s="18">
        <v>20230013</v>
      </c>
      <c r="D35" s="17" t="s">
        <v>27</v>
      </c>
      <c r="E35" s="18">
        <v>3006</v>
      </c>
      <c r="F35" s="18" t="s">
        <v>40</v>
      </c>
      <c r="G35" s="18">
        <v>34</v>
      </c>
      <c r="H35" s="18">
        <v>20190331</v>
      </c>
      <c r="I35" s="19">
        <v>50</v>
      </c>
    </row>
    <row r="36" spans="1:9" x14ac:dyDescent="0.25">
      <c r="A36" t="str">
        <f t="shared" si="0"/>
        <v>DNI20230013BOL3006</v>
      </c>
      <c r="B36" s="17" t="s">
        <v>33</v>
      </c>
      <c r="C36" s="18">
        <v>20230013</v>
      </c>
      <c r="D36" s="17" t="s">
        <v>27</v>
      </c>
      <c r="E36" s="18">
        <v>3006</v>
      </c>
      <c r="F36" s="18" t="s">
        <v>40</v>
      </c>
      <c r="G36" s="18">
        <v>35</v>
      </c>
      <c r="H36" s="18">
        <v>20190331</v>
      </c>
      <c r="I36" s="19">
        <v>50</v>
      </c>
    </row>
    <row r="37" spans="1:9" x14ac:dyDescent="0.25">
      <c r="A37" t="str">
        <f t="shared" si="0"/>
        <v>DNI20230014BOL3008</v>
      </c>
      <c r="B37" s="14" t="s">
        <v>33</v>
      </c>
      <c r="C37" s="15">
        <v>20230014</v>
      </c>
      <c r="D37" s="14" t="s">
        <v>27</v>
      </c>
      <c r="E37" s="15">
        <v>3008</v>
      </c>
      <c r="F37" s="18" t="s">
        <v>40</v>
      </c>
      <c r="G37" s="18">
        <v>36</v>
      </c>
      <c r="H37" s="15">
        <v>20190331</v>
      </c>
      <c r="I37" s="16">
        <v>300</v>
      </c>
    </row>
    <row r="38" spans="1:9" x14ac:dyDescent="0.25">
      <c r="A38" t="str">
        <f t="shared" si="0"/>
        <v>DNI20230014BOL4008</v>
      </c>
      <c r="B38" s="14" t="s">
        <v>33</v>
      </c>
      <c r="C38" s="15">
        <v>20230014</v>
      </c>
      <c r="D38" s="14" t="s">
        <v>27</v>
      </c>
      <c r="E38" s="15">
        <v>4008</v>
      </c>
      <c r="F38" s="18" t="s">
        <v>40</v>
      </c>
      <c r="G38" s="18">
        <v>37</v>
      </c>
      <c r="H38" s="15">
        <v>20190430</v>
      </c>
      <c r="I38" s="16">
        <v>100</v>
      </c>
    </row>
    <row r="39" spans="1:9" x14ac:dyDescent="0.25">
      <c r="A39" t="str">
        <f t="shared" si="0"/>
        <v>DNI20230014BOL4008</v>
      </c>
      <c r="B39" s="14" t="s">
        <v>33</v>
      </c>
      <c r="C39" s="15">
        <v>20230014</v>
      </c>
      <c r="D39" s="14" t="s">
        <v>27</v>
      </c>
      <c r="E39" s="15">
        <v>4008</v>
      </c>
      <c r="F39" s="18" t="s">
        <v>40</v>
      </c>
      <c r="G39" s="18">
        <v>38</v>
      </c>
      <c r="H39" s="15">
        <v>20190430</v>
      </c>
      <c r="I39" s="16">
        <v>100</v>
      </c>
    </row>
    <row r="40" spans="1:9" x14ac:dyDescent="0.25">
      <c r="A40" t="str">
        <f t="shared" si="0"/>
        <v>DNI20230014BOL4008</v>
      </c>
      <c r="B40" s="14" t="s">
        <v>33</v>
      </c>
      <c r="C40" s="15">
        <v>20230014</v>
      </c>
      <c r="D40" s="14" t="s">
        <v>27</v>
      </c>
      <c r="E40" s="15">
        <v>4008</v>
      </c>
      <c r="F40" s="18" t="s">
        <v>40</v>
      </c>
      <c r="G40" s="18">
        <v>39</v>
      </c>
      <c r="H40" s="15">
        <v>20190430</v>
      </c>
      <c r="I40" s="16">
        <v>100</v>
      </c>
    </row>
    <row r="41" spans="1:9" x14ac:dyDescent="0.25">
      <c r="A41" t="str">
        <f t="shared" si="0"/>
        <v>DNI20230014BOL4008</v>
      </c>
      <c r="B41" s="14" t="s">
        <v>33</v>
      </c>
      <c r="C41" s="15">
        <v>20230014</v>
      </c>
      <c r="D41" s="14" t="s">
        <v>27</v>
      </c>
      <c r="E41" s="15">
        <v>4008</v>
      </c>
      <c r="F41" s="18" t="s">
        <v>40</v>
      </c>
      <c r="G41" s="18">
        <v>40</v>
      </c>
      <c r="H41" s="15">
        <v>20190430</v>
      </c>
      <c r="I41" s="16">
        <v>100</v>
      </c>
    </row>
    <row r="42" spans="1:9" x14ac:dyDescent="0.25">
      <c r="A42" t="str">
        <f t="shared" si="0"/>
        <v>DNI20230015BOL3003</v>
      </c>
      <c r="B42" s="17" t="s">
        <v>33</v>
      </c>
      <c r="C42" s="18">
        <v>20230015</v>
      </c>
      <c r="D42" s="17" t="s">
        <v>27</v>
      </c>
      <c r="E42" s="18">
        <v>3003</v>
      </c>
      <c r="F42" s="18" t="s">
        <v>40</v>
      </c>
      <c r="G42" s="18">
        <v>41</v>
      </c>
      <c r="H42" s="18">
        <v>20190331</v>
      </c>
      <c r="I42" s="19">
        <v>300</v>
      </c>
    </row>
    <row r="43" spans="1:9" x14ac:dyDescent="0.25">
      <c r="A43" t="str">
        <f t="shared" si="0"/>
        <v>DNI20230015BOL4003</v>
      </c>
      <c r="B43" s="17" t="s">
        <v>33</v>
      </c>
      <c r="C43" s="18">
        <v>20230015</v>
      </c>
      <c r="D43" s="17" t="s">
        <v>27</v>
      </c>
      <c r="E43" s="18">
        <v>4003</v>
      </c>
      <c r="F43" s="18" t="s">
        <v>40</v>
      </c>
      <c r="G43" s="18">
        <v>42</v>
      </c>
      <c r="H43" s="18">
        <v>20190430</v>
      </c>
      <c r="I43" s="19">
        <v>400</v>
      </c>
    </row>
    <row r="44" spans="1:9" x14ac:dyDescent="0.25">
      <c r="A44" t="str">
        <f t="shared" si="0"/>
        <v>DNI20230015BOL5003</v>
      </c>
      <c r="B44" s="17" t="s">
        <v>33</v>
      </c>
      <c r="C44" s="18">
        <v>20230015</v>
      </c>
      <c r="D44" s="17" t="s">
        <v>27</v>
      </c>
      <c r="E44" s="18">
        <v>5003</v>
      </c>
      <c r="F44" s="18" t="s">
        <v>40</v>
      </c>
      <c r="G44" s="18">
        <v>43</v>
      </c>
      <c r="H44" s="18">
        <v>20190530</v>
      </c>
      <c r="I44" s="19">
        <v>200</v>
      </c>
    </row>
    <row r="45" spans="1:9" x14ac:dyDescent="0.25">
      <c r="A45" t="str">
        <f t="shared" si="0"/>
        <v>DNI20230015BOL5003</v>
      </c>
      <c r="B45" s="17" t="s">
        <v>33</v>
      </c>
      <c r="C45" s="18">
        <v>20230015</v>
      </c>
      <c r="D45" s="17" t="s">
        <v>27</v>
      </c>
      <c r="E45" s="18">
        <v>5003</v>
      </c>
      <c r="F45" s="18" t="s">
        <v>40</v>
      </c>
      <c r="G45" s="18">
        <v>44</v>
      </c>
      <c r="H45" s="18">
        <v>20190530</v>
      </c>
      <c r="I45" s="19">
        <v>200</v>
      </c>
    </row>
    <row r="46" spans="1:9" x14ac:dyDescent="0.25">
      <c r="A46" t="str">
        <f t="shared" si="0"/>
        <v>DNI20230015BOL5003</v>
      </c>
      <c r="B46" s="17" t="s">
        <v>33</v>
      </c>
      <c r="C46" s="18">
        <v>20230015</v>
      </c>
      <c r="D46" s="17" t="s">
        <v>27</v>
      </c>
      <c r="E46" s="18">
        <v>5003</v>
      </c>
      <c r="F46" s="18" t="s">
        <v>40</v>
      </c>
      <c r="G46" s="18">
        <v>45</v>
      </c>
      <c r="H46" s="18">
        <v>20190530</v>
      </c>
      <c r="I46" s="19">
        <v>100</v>
      </c>
    </row>
    <row r="47" spans="1:9" x14ac:dyDescent="0.25">
      <c r="A47" t="str">
        <f t="shared" si="0"/>
        <v>DNI20230017BOL3002</v>
      </c>
      <c r="B47" s="14" t="s">
        <v>33</v>
      </c>
      <c r="C47" s="15">
        <v>20230017</v>
      </c>
      <c r="D47" s="14" t="s">
        <v>27</v>
      </c>
      <c r="E47" s="15">
        <v>3002</v>
      </c>
      <c r="F47" s="18" t="s">
        <v>40</v>
      </c>
      <c r="G47" s="18">
        <v>46</v>
      </c>
      <c r="H47" s="15">
        <v>20190331</v>
      </c>
      <c r="I47" s="16">
        <v>300</v>
      </c>
    </row>
    <row r="48" spans="1:9" x14ac:dyDescent="0.25">
      <c r="A48" t="str">
        <f t="shared" si="0"/>
        <v>DNI20230017BOL4002</v>
      </c>
      <c r="B48" s="14" t="s">
        <v>33</v>
      </c>
      <c r="C48" s="15">
        <v>20230017</v>
      </c>
      <c r="D48" s="14" t="s">
        <v>27</v>
      </c>
      <c r="E48" s="15">
        <v>4002</v>
      </c>
      <c r="F48" s="18" t="s">
        <v>40</v>
      </c>
      <c r="G48" s="18">
        <v>47</v>
      </c>
      <c r="H48" s="15">
        <v>20190430</v>
      </c>
      <c r="I48" s="16">
        <v>400</v>
      </c>
    </row>
    <row r="49" spans="1:9" x14ac:dyDescent="0.25">
      <c r="A49" t="str">
        <f t="shared" si="0"/>
        <v>DNI20230017BOL5002</v>
      </c>
      <c r="B49" s="14" t="s">
        <v>33</v>
      </c>
      <c r="C49" s="15">
        <v>20230017</v>
      </c>
      <c r="D49" s="14" t="s">
        <v>27</v>
      </c>
      <c r="E49" s="15">
        <v>5002</v>
      </c>
      <c r="F49" s="18" t="s">
        <v>40</v>
      </c>
      <c r="G49" s="18">
        <v>48</v>
      </c>
      <c r="H49" s="15">
        <v>20190530</v>
      </c>
      <c r="I49" s="16">
        <v>500</v>
      </c>
    </row>
    <row r="50" spans="1:9" x14ac:dyDescent="0.25">
      <c r="A50" t="str">
        <f t="shared" si="0"/>
        <v>DNI20230017BOL6002</v>
      </c>
      <c r="B50" s="14" t="s">
        <v>33</v>
      </c>
      <c r="C50" s="15">
        <v>20230017</v>
      </c>
      <c r="D50" s="14" t="s">
        <v>27</v>
      </c>
      <c r="E50" s="15">
        <v>6002</v>
      </c>
      <c r="F50" s="18" t="s">
        <v>40</v>
      </c>
      <c r="G50" s="18">
        <v>49</v>
      </c>
      <c r="H50" s="15">
        <v>20190630</v>
      </c>
      <c r="I50" s="16">
        <v>300</v>
      </c>
    </row>
    <row r="51" spans="1:9" x14ac:dyDescent="0.25">
      <c r="A51" t="str">
        <f t="shared" si="0"/>
        <v>DNI20230017BOL6002</v>
      </c>
      <c r="B51" s="14" t="s">
        <v>33</v>
      </c>
      <c r="C51" s="15">
        <v>20230017</v>
      </c>
      <c r="D51" s="14" t="s">
        <v>27</v>
      </c>
      <c r="E51" s="15">
        <v>6002</v>
      </c>
      <c r="F51" s="18" t="s">
        <v>40</v>
      </c>
      <c r="G51" s="18">
        <v>50</v>
      </c>
      <c r="H51" s="15">
        <v>20190630</v>
      </c>
      <c r="I51" s="16">
        <v>300</v>
      </c>
    </row>
    <row r="52" spans="1:9" x14ac:dyDescent="0.25">
      <c r="A52" t="str">
        <f t="shared" si="0"/>
        <v>DNI20230019BOL3007</v>
      </c>
      <c r="B52" s="17" t="s">
        <v>33</v>
      </c>
      <c r="C52" s="18">
        <v>20230019</v>
      </c>
      <c r="D52" s="17" t="s">
        <v>27</v>
      </c>
      <c r="E52" s="18">
        <v>3007</v>
      </c>
      <c r="F52" s="18" t="s">
        <v>40</v>
      </c>
      <c r="G52" s="18">
        <v>51</v>
      </c>
      <c r="H52" s="18">
        <v>20190331</v>
      </c>
      <c r="I52" s="19">
        <v>300</v>
      </c>
    </row>
    <row r="53" spans="1:9" x14ac:dyDescent="0.25">
      <c r="A53" t="str">
        <f t="shared" si="0"/>
        <v>DNI20230019BOL4007</v>
      </c>
      <c r="B53" s="17" t="s">
        <v>33</v>
      </c>
      <c r="C53" s="18">
        <v>20230019</v>
      </c>
      <c r="D53" s="17" t="s">
        <v>27</v>
      </c>
      <c r="E53" s="18">
        <v>4007</v>
      </c>
      <c r="F53" s="18" t="s">
        <v>40</v>
      </c>
      <c r="G53" s="18">
        <v>52</v>
      </c>
      <c r="H53" s="18">
        <v>20190430</v>
      </c>
      <c r="I53" s="19">
        <v>400</v>
      </c>
    </row>
    <row r="54" spans="1:9" x14ac:dyDescent="0.25">
      <c r="A54" t="str">
        <f t="shared" si="0"/>
        <v>DNI20230019BOL5007</v>
      </c>
      <c r="B54" s="17" t="s">
        <v>33</v>
      </c>
      <c r="C54" s="18">
        <v>20230019</v>
      </c>
      <c r="D54" s="17" t="s">
        <v>27</v>
      </c>
      <c r="E54" s="18">
        <v>5007</v>
      </c>
      <c r="F54" s="18" t="s">
        <v>40</v>
      </c>
      <c r="G54" s="18">
        <v>53</v>
      </c>
      <c r="H54" s="18">
        <v>20190530</v>
      </c>
      <c r="I54" s="19">
        <v>500</v>
      </c>
    </row>
    <row r="55" spans="1:9" x14ac:dyDescent="0.25">
      <c r="A55" t="str">
        <f t="shared" si="0"/>
        <v>DNI20230019BOL6007</v>
      </c>
      <c r="B55" s="17" t="s">
        <v>33</v>
      </c>
      <c r="C55" s="18">
        <v>20230019</v>
      </c>
      <c r="D55" s="17" t="s">
        <v>27</v>
      </c>
      <c r="E55" s="18">
        <v>6007</v>
      </c>
      <c r="F55" s="18" t="s">
        <v>40</v>
      </c>
      <c r="G55" s="18">
        <v>54</v>
      </c>
      <c r="H55" s="18">
        <v>20190630</v>
      </c>
      <c r="I55" s="19">
        <v>600</v>
      </c>
    </row>
    <row r="56" spans="1:9" x14ac:dyDescent="0.25">
      <c r="A56" t="str">
        <f t="shared" si="0"/>
        <v>DNI20230019BOL7007</v>
      </c>
      <c r="B56" s="17" t="s">
        <v>33</v>
      </c>
      <c r="C56" s="18">
        <v>20230019</v>
      </c>
      <c r="D56" s="17" t="s">
        <v>27</v>
      </c>
      <c r="E56" s="18">
        <v>7007</v>
      </c>
      <c r="F56" s="18" t="s">
        <v>40</v>
      </c>
      <c r="G56" s="18">
        <v>55</v>
      </c>
      <c r="H56" s="18">
        <v>20190730</v>
      </c>
      <c r="I56" s="19">
        <v>700</v>
      </c>
    </row>
    <row r="57" spans="1:9" x14ac:dyDescent="0.25">
      <c r="A57" t="str">
        <f t="shared" si="0"/>
        <v>RUC20408000001FAC4001</v>
      </c>
      <c r="B57" s="14" t="s">
        <v>34</v>
      </c>
      <c r="C57" s="15">
        <v>20408000001</v>
      </c>
      <c r="D57" s="15" t="s">
        <v>28</v>
      </c>
      <c r="E57" s="15">
        <v>4001</v>
      </c>
      <c r="F57" s="18" t="s">
        <v>124</v>
      </c>
      <c r="G57" s="18">
        <v>100</v>
      </c>
      <c r="H57" s="15">
        <v>20190425</v>
      </c>
      <c r="I57" s="16">
        <v>4000</v>
      </c>
    </row>
    <row r="58" spans="1:9" x14ac:dyDescent="0.25">
      <c r="A58" t="str">
        <f t="shared" si="0"/>
        <v>RUC20408000001FAC6001</v>
      </c>
      <c r="B58" s="14" t="s">
        <v>34</v>
      </c>
      <c r="C58" s="15">
        <v>20408000001</v>
      </c>
      <c r="D58" s="15" t="s">
        <v>28</v>
      </c>
      <c r="E58" s="15">
        <v>6001</v>
      </c>
      <c r="F58" s="18" t="s">
        <v>124</v>
      </c>
      <c r="G58" s="18">
        <v>101</v>
      </c>
      <c r="H58" s="15">
        <v>20190625</v>
      </c>
      <c r="I58" s="16">
        <v>6000</v>
      </c>
    </row>
    <row r="59" spans="1:9" x14ac:dyDescent="0.25">
      <c r="A59" t="str">
        <f t="shared" si="0"/>
        <v>RUC20408000001FAC8001</v>
      </c>
      <c r="B59" s="14" t="s">
        <v>34</v>
      </c>
      <c r="C59" s="15">
        <v>20408000001</v>
      </c>
      <c r="D59" s="15" t="s">
        <v>28</v>
      </c>
      <c r="E59" s="15">
        <v>8001</v>
      </c>
      <c r="F59" s="18" t="s">
        <v>124</v>
      </c>
      <c r="G59" s="18">
        <v>102</v>
      </c>
      <c r="H59" s="15">
        <v>20190825</v>
      </c>
      <c r="I59" s="16">
        <v>8000</v>
      </c>
    </row>
    <row r="60" spans="1:9" x14ac:dyDescent="0.25">
      <c r="A60" t="str">
        <f t="shared" si="0"/>
        <v>RUC20408000004FAC4005</v>
      </c>
      <c r="B60" s="17" t="s">
        <v>34</v>
      </c>
      <c r="C60" s="18">
        <v>20408000004</v>
      </c>
      <c r="D60" s="18" t="s">
        <v>28</v>
      </c>
      <c r="E60" s="18">
        <v>4005</v>
      </c>
      <c r="F60" s="18" t="s">
        <v>124</v>
      </c>
      <c r="G60" s="18">
        <v>103</v>
      </c>
      <c r="H60" s="18">
        <v>20190425</v>
      </c>
      <c r="I60" s="19">
        <v>4000</v>
      </c>
    </row>
    <row r="61" spans="1:9" x14ac:dyDescent="0.25">
      <c r="A61" t="str">
        <f t="shared" si="0"/>
        <v>RUC20408000004FAC6005</v>
      </c>
      <c r="B61" s="17" t="s">
        <v>34</v>
      </c>
      <c r="C61" s="18">
        <v>20408000004</v>
      </c>
      <c r="D61" s="18" t="s">
        <v>28</v>
      </c>
      <c r="E61" s="18">
        <v>6005</v>
      </c>
      <c r="F61" s="18" t="s">
        <v>124</v>
      </c>
      <c r="G61" s="18">
        <v>104</v>
      </c>
      <c r="H61" s="18">
        <v>20190625</v>
      </c>
      <c r="I61" s="19">
        <v>3000</v>
      </c>
    </row>
    <row r="62" spans="1:9" x14ac:dyDescent="0.25">
      <c r="A62" t="str">
        <f t="shared" si="0"/>
        <v>RUC20408000004FAC6005</v>
      </c>
      <c r="B62" s="17" t="s">
        <v>34</v>
      </c>
      <c r="C62" s="18">
        <v>20408000004</v>
      </c>
      <c r="D62" s="18" t="s">
        <v>28</v>
      </c>
      <c r="E62" s="18">
        <v>6005</v>
      </c>
      <c r="F62" s="18" t="s">
        <v>124</v>
      </c>
      <c r="G62" s="18">
        <v>105</v>
      </c>
      <c r="H62" s="18">
        <v>20190625</v>
      </c>
      <c r="I62" s="19">
        <v>3000</v>
      </c>
    </row>
    <row r="63" spans="1:9" x14ac:dyDescent="0.25">
      <c r="A63" t="str">
        <f t="shared" si="0"/>
        <v>RUC20408000008FAC4002</v>
      </c>
      <c r="B63" s="14" t="s">
        <v>34</v>
      </c>
      <c r="C63" s="15">
        <v>20408000008</v>
      </c>
      <c r="D63" s="15" t="s">
        <v>28</v>
      </c>
      <c r="E63" s="15">
        <v>4002</v>
      </c>
      <c r="F63" s="18" t="s">
        <v>124</v>
      </c>
      <c r="G63" s="18">
        <v>106</v>
      </c>
      <c r="H63" s="15">
        <v>20190425</v>
      </c>
      <c r="I63" s="16">
        <v>2000</v>
      </c>
    </row>
    <row r="64" spans="1:9" x14ac:dyDescent="0.25">
      <c r="A64" t="str">
        <f t="shared" si="0"/>
        <v>RUC20408000008FAC4002</v>
      </c>
      <c r="B64" s="14" t="s">
        <v>34</v>
      </c>
      <c r="C64" s="15">
        <v>20408000008</v>
      </c>
      <c r="D64" s="15" t="s">
        <v>28</v>
      </c>
      <c r="E64" s="15">
        <v>4002</v>
      </c>
      <c r="F64" s="18" t="s">
        <v>124</v>
      </c>
      <c r="G64" s="18">
        <v>107</v>
      </c>
      <c r="H64" s="15">
        <v>20190425</v>
      </c>
      <c r="I64" s="16">
        <v>1000</v>
      </c>
    </row>
    <row r="65" spans="1:9" x14ac:dyDescent="0.25">
      <c r="A65" t="str">
        <f t="shared" si="0"/>
        <v>RUC20408000008FAC4002</v>
      </c>
      <c r="B65" s="14" t="s">
        <v>34</v>
      </c>
      <c r="C65" s="15">
        <v>20408000008</v>
      </c>
      <c r="D65" s="15" t="s">
        <v>28</v>
      </c>
      <c r="E65" s="15">
        <v>4002</v>
      </c>
      <c r="F65" s="18" t="s">
        <v>124</v>
      </c>
      <c r="G65" s="18">
        <v>108</v>
      </c>
      <c r="H65" s="15">
        <v>20190425</v>
      </c>
      <c r="I65" s="16">
        <v>1000</v>
      </c>
    </row>
    <row r="66" spans="1:9" x14ac:dyDescent="0.25">
      <c r="A66" t="str">
        <f t="shared" si="0"/>
        <v>RUC20408000022FAC4004</v>
      </c>
      <c r="B66" s="14" t="s">
        <v>34</v>
      </c>
      <c r="C66" s="15">
        <v>20408000022</v>
      </c>
      <c r="D66" s="15" t="s">
        <v>28</v>
      </c>
      <c r="E66" s="15">
        <v>4004</v>
      </c>
      <c r="F66" s="18" t="s">
        <v>124</v>
      </c>
      <c r="G66" s="18">
        <v>109</v>
      </c>
      <c r="H66" s="15">
        <v>20190425</v>
      </c>
      <c r="I66" s="16">
        <v>2000</v>
      </c>
    </row>
    <row r="67" spans="1:9" x14ac:dyDescent="0.25">
      <c r="A67" t="str">
        <f t="shared" ref="A67" si="1">_xlfn.CONCAT(B67,C67,D67,E67)</f>
        <v>RUC20408000022FAC4004</v>
      </c>
      <c r="B67" s="14" t="s">
        <v>34</v>
      </c>
      <c r="C67" s="15">
        <v>20408000022</v>
      </c>
      <c r="D67" s="15" t="s">
        <v>28</v>
      </c>
      <c r="E67" s="15">
        <v>4004</v>
      </c>
      <c r="F67" s="18" t="s">
        <v>124</v>
      </c>
      <c r="G67" s="18">
        <v>110</v>
      </c>
      <c r="H67" s="15">
        <v>20190425</v>
      </c>
      <c r="I67" s="16">
        <v>2000</v>
      </c>
    </row>
    <row r="68" spans="1:9" x14ac:dyDescent="0.25">
      <c r="B68" s="14"/>
      <c r="C68" s="15"/>
      <c r="D68" s="15"/>
      <c r="E68" s="15"/>
      <c r="F68" s="15"/>
      <c r="G68" s="15"/>
      <c r="H68" s="15"/>
      <c r="I68" s="16"/>
    </row>
    <row r="69" spans="1:9" x14ac:dyDescent="0.25">
      <c r="I69" s="4">
        <f>SUM(I2:I68)</f>
        <v>49000</v>
      </c>
    </row>
  </sheetData>
  <sortState ref="B2:I68">
    <sortCondition ref="B2:B68"/>
    <sortCondition ref="C2:C68"/>
  </sortState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A98B4-1BA3-4008-9E29-F2FEBD7EE6AC}">
  <dimension ref="A1:E73"/>
  <sheetViews>
    <sheetView topLeftCell="A35" workbookViewId="0">
      <selection activeCell="A56" sqref="A56"/>
    </sheetView>
  </sheetViews>
  <sheetFormatPr baseColWidth="10" defaultRowHeight="15" x14ac:dyDescent="0.25"/>
  <cols>
    <col min="7" max="7" width="11.85546875" bestFit="1" customWidth="1"/>
  </cols>
  <sheetData>
    <row r="1" spans="1:5" x14ac:dyDescent="0.25">
      <c r="A1" t="s">
        <v>125</v>
      </c>
      <c r="C1" t="s">
        <v>197</v>
      </c>
      <c r="D1" t="s">
        <v>198</v>
      </c>
      <c r="E1" t="s">
        <v>196</v>
      </c>
    </row>
    <row r="2" spans="1:5" x14ac:dyDescent="0.25">
      <c r="A2" t="s">
        <v>126</v>
      </c>
      <c r="C2">
        <f ca="1">SUMIF(DOCUMENTOS!A:I,'SOLO CONTROL'!A:A,DOCUMENTOS!I:I)</f>
        <v>300</v>
      </c>
      <c r="D2">
        <f ca="1">SUMIF(PAGOS!A:I,'SOLO CONTROL'!A2,PAGOS!I:I)</f>
        <v>300</v>
      </c>
    </row>
    <row r="3" spans="1:5" x14ac:dyDescent="0.25">
      <c r="A3" t="s">
        <v>127</v>
      </c>
      <c r="C3">
        <f ca="1">SUMIF(DOCUMENTOS!A:I,'SOLO CONTROL'!A:A,DOCUMENTOS!I:I)</f>
        <v>300</v>
      </c>
      <c r="D3">
        <f ca="1">SUMIF(PAGOS!A:I,'SOLO CONTROL'!A3,PAGOS!I:I)</f>
        <v>300</v>
      </c>
    </row>
    <row r="4" spans="1:5" x14ac:dyDescent="0.25">
      <c r="A4" t="s">
        <v>128</v>
      </c>
      <c r="C4">
        <f ca="1">SUMIF(DOCUMENTOS!A:I,'SOLO CONTROL'!A:A,DOCUMENTOS!I:I)</f>
        <v>300</v>
      </c>
      <c r="D4">
        <f ca="1">SUMIF(PAGOS!A:I,'SOLO CONTROL'!A4,PAGOS!I:I)</f>
        <v>300</v>
      </c>
    </row>
    <row r="5" spans="1:5" x14ac:dyDescent="0.25">
      <c r="A5" t="s">
        <v>129</v>
      </c>
      <c r="C5">
        <f ca="1">SUMIF(DOCUMENTOS!A:I,'SOLO CONTROL'!A:A,DOCUMENTOS!I:I)</f>
        <v>300</v>
      </c>
      <c r="D5">
        <f ca="1">SUMIF(PAGOS!A:I,'SOLO CONTROL'!A5,PAGOS!I:I)</f>
        <v>300</v>
      </c>
    </row>
    <row r="6" spans="1:5" x14ac:dyDescent="0.25">
      <c r="A6" t="s">
        <v>130</v>
      </c>
      <c r="C6">
        <f ca="1">SUMIF(DOCUMENTOS!A:I,'SOLO CONTROL'!A:A,DOCUMENTOS!I:I)</f>
        <v>300</v>
      </c>
      <c r="D6">
        <f ca="1">SUMIF(PAGOS!A:I,'SOLO CONTROL'!A6,PAGOS!I:I)</f>
        <v>300</v>
      </c>
    </row>
    <row r="7" spans="1:5" x14ac:dyDescent="0.25">
      <c r="A7" t="s">
        <v>131</v>
      </c>
      <c r="C7">
        <f ca="1">SUMIF(DOCUMENTOS!A:I,'SOLO CONTROL'!A:A,DOCUMENTOS!I:I)</f>
        <v>300</v>
      </c>
      <c r="D7">
        <f ca="1">SUMIF(PAGOS!A:I,'SOLO CONTROL'!A7,PAGOS!I:I)</f>
        <v>300</v>
      </c>
    </row>
    <row r="8" spans="1:5" x14ac:dyDescent="0.25">
      <c r="A8" t="s">
        <v>132</v>
      </c>
      <c r="C8">
        <f ca="1">SUMIF(DOCUMENTOS!A:I,'SOLO CONTROL'!A:A,DOCUMENTOS!I:I)</f>
        <v>300</v>
      </c>
      <c r="D8">
        <f ca="1">SUMIF(PAGOS!A:I,'SOLO CONTROL'!A8,PAGOS!I:I)</f>
        <v>300</v>
      </c>
    </row>
    <row r="9" spans="1:5" x14ac:dyDescent="0.25">
      <c r="A9" t="s">
        <v>133</v>
      </c>
      <c r="C9">
        <f ca="1">SUMIF(DOCUMENTOS!A:I,'SOLO CONTROL'!A:A,DOCUMENTOS!I:I)</f>
        <v>300</v>
      </c>
      <c r="D9">
        <f ca="1">SUMIF(PAGOS!A:I,'SOLO CONTROL'!A9,PAGOS!I:I)</f>
        <v>300</v>
      </c>
    </row>
    <row r="10" spans="1:5" x14ac:dyDescent="0.25">
      <c r="A10" t="s">
        <v>134</v>
      </c>
      <c r="C10">
        <f ca="1">SUMIF(DOCUMENTOS!A:I,'SOLO CONTROL'!A:A,DOCUMENTOS!I:I)</f>
        <v>300</v>
      </c>
      <c r="D10">
        <f ca="1">SUMIF(PAGOS!A:I,'SOLO CONTROL'!A10,PAGOS!I:I)</f>
        <v>0</v>
      </c>
    </row>
    <row r="11" spans="1:5" x14ac:dyDescent="0.25">
      <c r="A11" t="s">
        <v>135</v>
      </c>
      <c r="C11">
        <f ca="1">SUMIF(DOCUMENTOS!A:I,'SOLO CONTROL'!A:A,DOCUMENTOS!I:I)</f>
        <v>300</v>
      </c>
      <c r="D11">
        <f ca="1">SUMIF(PAGOS!A:I,'SOLO CONTROL'!A11,PAGOS!I:I)</f>
        <v>300</v>
      </c>
    </row>
    <row r="12" spans="1:5" x14ac:dyDescent="0.25">
      <c r="A12" t="s">
        <v>136</v>
      </c>
      <c r="C12">
        <f ca="1">SUMIF(DOCUMENTOS!A:I,'SOLO CONTROL'!A:A,DOCUMENTOS!I:I)</f>
        <v>300</v>
      </c>
      <c r="D12">
        <f ca="1">SUMIF(PAGOS!A:I,'SOLO CONTROL'!A12,PAGOS!I:I)</f>
        <v>400</v>
      </c>
    </row>
    <row r="13" spans="1:5" x14ac:dyDescent="0.25">
      <c r="A13" t="s">
        <v>137</v>
      </c>
      <c r="C13">
        <f ca="1">SUMIF(DOCUMENTOS!A:I,'SOLO CONTROL'!A:A,DOCUMENTOS!I:I)</f>
        <v>400</v>
      </c>
      <c r="D13">
        <f ca="1">SUMIF(PAGOS!A:I,'SOLO CONTROL'!A13,PAGOS!I:I)</f>
        <v>400</v>
      </c>
    </row>
    <row r="14" spans="1:5" x14ac:dyDescent="0.25">
      <c r="A14" t="s">
        <v>138</v>
      </c>
      <c r="C14">
        <f ca="1">SUMIF(DOCUMENTOS!A:I,'SOLO CONTROL'!A:A,DOCUMENTOS!I:I)</f>
        <v>400</v>
      </c>
      <c r="D14">
        <f ca="1">SUMIF(PAGOS!A:I,'SOLO CONTROL'!A14,PAGOS!I:I)</f>
        <v>400</v>
      </c>
    </row>
    <row r="15" spans="1:5" x14ac:dyDescent="0.25">
      <c r="A15" t="s">
        <v>139</v>
      </c>
      <c r="C15">
        <f ca="1">SUMIF(DOCUMENTOS!A:I,'SOLO CONTROL'!A:A,DOCUMENTOS!I:I)</f>
        <v>400</v>
      </c>
      <c r="D15">
        <f ca="1">SUMIF(PAGOS!A:I,'SOLO CONTROL'!A15,PAGOS!I:I)</f>
        <v>400</v>
      </c>
    </row>
    <row r="16" spans="1:5" x14ac:dyDescent="0.25">
      <c r="A16" t="s">
        <v>140</v>
      </c>
      <c r="C16">
        <f ca="1">SUMIF(DOCUMENTOS!A:I,'SOLO CONTROL'!A:A,DOCUMENTOS!I:I)</f>
        <v>400</v>
      </c>
      <c r="D16">
        <f ca="1">SUMIF(PAGOS!A:I,'SOLO CONTROL'!A16,PAGOS!I:I)</f>
        <v>400</v>
      </c>
    </row>
    <row r="17" spans="1:4" x14ac:dyDescent="0.25">
      <c r="A17" t="s">
        <v>141</v>
      </c>
      <c r="C17">
        <f ca="1">SUMIF(DOCUMENTOS!A:I,'SOLO CONTROL'!A:A,DOCUMENTOS!I:I)</f>
        <v>400</v>
      </c>
      <c r="D17">
        <f ca="1">SUMIF(PAGOS!A:I,'SOLO CONTROL'!A17,PAGOS!I:I)</f>
        <v>400</v>
      </c>
    </row>
    <row r="18" spans="1:4" x14ac:dyDescent="0.25">
      <c r="A18" t="s">
        <v>142</v>
      </c>
      <c r="C18">
        <f ca="1">SUMIF(DOCUMENTOS!A:I,'SOLO CONTROL'!A:A,DOCUMENTOS!I:I)</f>
        <v>400</v>
      </c>
      <c r="D18">
        <f ca="1">SUMIF(PAGOS!A:I,'SOLO CONTROL'!A18,PAGOS!I:I)</f>
        <v>0</v>
      </c>
    </row>
    <row r="19" spans="1:4" x14ac:dyDescent="0.25">
      <c r="A19" t="s">
        <v>143</v>
      </c>
      <c r="C19">
        <f ca="1">SUMIF(DOCUMENTOS!A:I,'SOLO CONTROL'!A:A,DOCUMENTOS!I:I)</f>
        <v>400</v>
      </c>
      <c r="D19">
        <f ca="1">SUMIF(PAGOS!A:I,'SOLO CONTROL'!A19,PAGOS!I:I)</f>
        <v>400</v>
      </c>
    </row>
    <row r="20" spans="1:4" x14ac:dyDescent="0.25">
      <c r="A20" t="s">
        <v>144</v>
      </c>
      <c r="C20">
        <f ca="1">SUMIF(DOCUMENTOS!A:I,'SOLO CONTROL'!A:A,DOCUMENTOS!I:I)</f>
        <v>400</v>
      </c>
      <c r="D20">
        <f ca="1">SUMIF(PAGOS!A:I,'SOLO CONTROL'!A20,PAGOS!I:I)</f>
        <v>400</v>
      </c>
    </row>
    <row r="21" spans="1:4" x14ac:dyDescent="0.25">
      <c r="A21" t="s">
        <v>145</v>
      </c>
      <c r="C21">
        <f ca="1">SUMIF(DOCUMENTOS!A:I,'SOLO CONTROL'!A:A,DOCUMENTOS!I:I)</f>
        <v>400</v>
      </c>
      <c r="D21">
        <f ca="1">SUMIF(PAGOS!A:I,'SOLO CONTROL'!A21,PAGOS!I:I)</f>
        <v>0</v>
      </c>
    </row>
    <row r="22" spans="1:4" x14ac:dyDescent="0.25">
      <c r="A22" t="s">
        <v>146</v>
      </c>
      <c r="C22">
        <f ca="1">SUMIF(DOCUMENTOS!A:I,'SOLO CONTROL'!A:A,DOCUMENTOS!I:I)</f>
        <v>400</v>
      </c>
      <c r="D22">
        <f ca="1">SUMIF(PAGOS!A:I,'SOLO CONTROL'!A22,PAGOS!I:I)</f>
        <v>350</v>
      </c>
    </row>
    <row r="23" spans="1:4" x14ac:dyDescent="0.25">
      <c r="A23" t="s">
        <v>147</v>
      </c>
      <c r="C23">
        <f ca="1">SUMIF(DOCUMENTOS!A:I,'SOLO CONTROL'!A:A,DOCUMENTOS!I:I)</f>
        <v>400</v>
      </c>
      <c r="D23">
        <f ca="1">SUMIF(PAGOS!A:I,'SOLO CONTROL'!A23,PAGOS!I:I)</f>
        <v>0</v>
      </c>
    </row>
    <row r="24" spans="1:4" x14ac:dyDescent="0.25">
      <c r="A24" t="s">
        <v>148</v>
      </c>
      <c r="C24">
        <f ca="1">SUMIF(DOCUMENTOS!A:I,'SOLO CONTROL'!A:A,DOCUMENTOS!I:I)</f>
        <v>500</v>
      </c>
      <c r="D24">
        <f ca="1">SUMIF(PAGOS!A:I,'SOLO CONTROL'!A24,PAGOS!I:I)</f>
        <v>500</v>
      </c>
    </row>
    <row r="25" spans="1:4" x14ac:dyDescent="0.25">
      <c r="A25" t="s">
        <v>149</v>
      </c>
      <c r="C25">
        <f ca="1">SUMIF(DOCUMENTOS!A:I,'SOLO CONTROL'!A:A,DOCUMENTOS!I:I)</f>
        <v>500</v>
      </c>
      <c r="D25">
        <f ca="1">SUMIF(PAGOS!A:I,'SOLO CONTROL'!A25,PAGOS!I:I)</f>
        <v>500</v>
      </c>
    </row>
    <row r="26" spans="1:4" x14ac:dyDescent="0.25">
      <c r="A26" t="s">
        <v>150</v>
      </c>
      <c r="C26">
        <f ca="1">SUMIF(DOCUMENTOS!A:I,'SOLO CONTROL'!A:A,DOCUMENTOS!I:I)</f>
        <v>500</v>
      </c>
      <c r="D26">
        <f ca="1">SUMIF(PAGOS!A:I,'SOLO CONTROL'!A26,PAGOS!I:I)</f>
        <v>500</v>
      </c>
    </row>
    <row r="27" spans="1:4" x14ac:dyDescent="0.25">
      <c r="A27" t="s">
        <v>151</v>
      </c>
      <c r="C27">
        <f ca="1">SUMIF(DOCUMENTOS!A:I,'SOLO CONTROL'!A:A,DOCUMENTOS!I:I)</f>
        <v>500</v>
      </c>
      <c r="D27">
        <f ca="1">SUMIF(PAGOS!A:I,'SOLO CONTROL'!A27,PAGOS!I:I)</f>
        <v>500</v>
      </c>
    </row>
    <row r="28" spans="1:4" x14ac:dyDescent="0.25">
      <c r="A28" t="s">
        <v>152</v>
      </c>
      <c r="C28">
        <f ca="1">SUMIF(DOCUMENTOS!A:I,'SOLO CONTROL'!A:A,DOCUMENTOS!I:I)</f>
        <v>500</v>
      </c>
      <c r="D28">
        <f ca="1">SUMIF(PAGOS!A:I,'SOLO CONTROL'!A28,PAGOS!I:I)</f>
        <v>450</v>
      </c>
    </row>
    <row r="29" spans="1:4" x14ac:dyDescent="0.25">
      <c r="A29" t="s">
        <v>153</v>
      </c>
      <c r="C29">
        <f ca="1">SUMIF(DOCUMENTOS!A:I,'SOLO CONTROL'!A:A,DOCUMENTOS!I:I)</f>
        <v>500</v>
      </c>
      <c r="D29">
        <f ca="1">SUMIF(PAGOS!A:I,'SOLO CONTROL'!A29,PAGOS!I:I)</f>
        <v>0</v>
      </c>
    </row>
    <row r="30" spans="1:4" x14ac:dyDescent="0.25">
      <c r="A30" t="s">
        <v>154</v>
      </c>
      <c r="C30">
        <f ca="1">SUMIF(DOCUMENTOS!A:I,'SOLO CONTROL'!A:A,DOCUMENTOS!I:I)</f>
        <v>500</v>
      </c>
      <c r="D30">
        <f ca="1">SUMIF(PAGOS!A:I,'SOLO CONTROL'!A30,PAGOS!I:I)</f>
        <v>500</v>
      </c>
    </row>
    <row r="31" spans="1:4" x14ac:dyDescent="0.25">
      <c r="A31" t="s">
        <v>155</v>
      </c>
      <c r="C31">
        <f ca="1">SUMIF(DOCUMENTOS!A:I,'SOLO CONTROL'!A:A,DOCUMENTOS!I:I)</f>
        <v>500</v>
      </c>
      <c r="D31">
        <f ca="1">SUMIF(PAGOS!A:I,'SOLO CONTROL'!A31,PAGOS!I:I)</f>
        <v>0</v>
      </c>
    </row>
    <row r="32" spans="1:4" x14ac:dyDescent="0.25">
      <c r="A32" t="s">
        <v>156</v>
      </c>
      <c r="C32">
        <f ca="1">SUMIF(DOCUMENTOS!A:I,'SOLO CONTROL'!A:A,DOCUMENTOS!I:I)</f>
        <v>500</v>
      </c>
      <c r="D32">
        <f ca="1">SUMIF(PAGOS!A:I,'SOLO CONTROL'!A32,PAGOS!I:I)</f>
        <v>0</v>
      </c>
    </row>
    <row r="33" spans="1:4" x14ac:dyDescent="0.25">
      <c r="A33" t="s">
        <v>157</v>
      </c>
      <c r="C33">
        <f ca="1">SUMIF(DOCUMENTOS!A:I,'SOLO CONTROL'!A:A,DOCUMENTOS!I:I)</f>
        <v>500</v>
      </c>
      <c r="D33">
        <f ca="1">SUMIF(PAGOS!A:I,'SOLO CONTROL'!A33,PAGOS!I:I)</f>
        <v>0</v>
      </c>
    </row>
    <row r="34" spans="1:4" x14ac:dyDescent="0.25">
      <c r="A34" t="s">
        <v>158</v>
      </c>
      <c r="C34">
        <f ca="1">SUMIF(DOCUMENTOS!A:I,'SOLO CONTROL'!A:A,DOCUMENTOS!I:I)</f>
        <v>500</v>
      </c>
      <c r="D34">
        <f ca="1">SUMIF(PAGOS!A:I,'SOLO CONTROL'!A34,PAGOS!I:I)</f>
        <v>0</v>
      </c>
    </row>
    <row r="35" spans="1:4" x14ac:dyDescent="0.25">
      <c r="A35" t="s">
        <v>159</v>
      </c>
      <c r="C35">
        <f ca="1">SUMIF(DOCUMENTOS!A:I,'SOLO CONTROL'!A:A,DOCUMENTOS!I:I)</f>
        <v>600</v>
      </c>
      <c r="D35">
        <f ca="1">SUMIF(PAGOS!A:I,'SOLO CONTROL'!A35,PAGOS!I:I)</f>
        <v>600</v>
      </c>
    </row>
    <row r="36" spans="1:4" x14ac:dyDescent="0.25">
      <c r="A36" t="s">
        <v>160</v>
      </c>
      <c r="C36">
        <f ca="1">SUMIF(DOCUMENTOS!A:I,'SOLO CONTROL'!A:A,DOCUMENTOS!I:I)</f>
        <v>600</v>
      </c>
      <c r="D36">
        <f ca="1">SUMIF(PAGOS!A:I,'SOLO CONTROL'!A36,PAGOS!I:I)</f>
        <v>600</v>
      </c>
    </row>
    <row r="37" spans="1:4" x14ac:dyDescent="0.25">
      <c r="A37" t="s">
        <v>161</v>
      </c>
      <c r="C37">
        <f ca="1">SUMIF(DOCUMENTOS!A:I,'SOLO CONTROL'!A:A,DOCUMENTOS!I:I)</f>
        <v>600</v>
      </c>
      <c r="D37">
        <f ca="1">SUMIF(PAGOS!A:I,'SOLO CONTROL'!A37,PAGOS!I:I)</f>
        <v>0</v>
      </c>
    </row>
    <row r="38" spans="1:4" x14ac:dyDescent="0.25">
      <c r="A38" t="s">
        <v>162</v>
      </c>
      <c r="C38">
        <f ca="1">SUMIF(DOCUMENTOS!A:I,'SOLO CONTROL'!A:A,DOCUMENTOS!I:I)</f>
        <v>600</v>
      </c>
      <c r="D38">
        <f ca="1">SUMIF(PAGOS!A:I,'SOLO CONTROL'!A38,PAGOS!I:I)</f>
        <v>600</v>
      </c>
    </row>
    <row r="39" spans="1:4" x14ac:dyDescent="0.25">
      <c r="A39" t="s">
        <v>163</v>
      </c>
      <c r="C39">
        <f ca="1">SUMIF(DOCUMENTOS!A:I,'SOLO CONTROL'!A:A,DOCUMENTOS!I:I)</f>
        <v>600</v>
      </c>
      <c r="D39">
        <f ca="1">SUMIF(PAGOS!A:I,'SOLO CONTROL'!A39,PAGOS!I:I)</f>
        <v>0</v>
      </c>
    </row>
    <row r="40" spans="1:4" x14ac:dyDescent="0.25">
      <c r="A40" t="s">
        <v>164</v>
      </c>
      <c r="C40">
        <f ca="1">SUMIF(DOCUMENTOS!A:I,'SOLO CONTROL'!A:A,DOCUMENTOS!I:I)</f>
        <v>600</v>
      </c>
      <c r="D40">
        <f ca="1">SUMIF(PAGOS!A:I,'SOLO CONTROL'!A40,PAGOS!I:I)</f>
        <v>0</v>
      </c>
    </row>
    <row r="41" spans="1:4" x14ac:dyDescent="0.25">
      <c r="A41" t="s">
        <v>165</v>
      </c>
      <c r="C41">
        <f ca="1">SUMIF(DOCUMENTOS!A:I,'SOLO CONTROL'!A:A,DOCUMENTOS!I:I)</f>
        <v>600</v>
      </c>
      <c r="D41">
        <f ca="1">SUMIF(PAGOS!A:I,'SOLO CONTROL'!A41,PAGOS!I:I)</f>
        <v>600</v>
      </c>
    </row>
    <row r="42" spans="1:4" x14ac:dyDescent="0.25">
      <c r="A42" t="s">
        <v>166</v>
      </c>
      <c r="C42">
        <f ca="1">SUMIF(DOCUMENTOS!A:I,'SOLO CONTROL'!A:A,DOCUMENTOS!I:I)</f>
        <v>600</v>
      </c>
      <c r="D42">
        <f ca="1">SUMIF(PAGOS!A:I,'SOLO CONTROL'!A42,PAGOS!I:I)</f>
        <v>0</v>
      </c>
    </row>
    <row r="43" spans="1:4" x14ac:dyDescent="0.25">
      <c r="A43" t="s">
        <v>167</v>
      </c>
      <c r="C43">
        <f ca="1">SUMIF(DOCUMENTOS!A:I,'SOLO CONTROL'!A:A,DOCUMENTOS!I:I)</f>
        <v>600</v>
      </c>
      <c r="D43">
        <f ca="1">SUMIF(PAGOS!A:I,'SOLO CONTROL'!A43,PAGOS!I:I)</f>
        <v>0</v>
      </c>
    </row>
    <row r="44" spans="1:4" x14ac:dyDescent="0.25">
      <c r="A44" t="s">
        <v>168</v>
      </c>
      <c r="C44">
        <f ca="1">SUMIF(DOCUMENTOS!A:I,'SOLO CONTROL'!A:A,DOCUMENTOS!I:I)</f>
        <v>600</v>
      </c>
      <c r="D44">
        <f ca="1">SUMIF(PAGOS!A:I,'SOLO CONTROL'!A44,PAGOS!I:I)</f>
        <v>0</v>
      </c>
    </row>
    <row r="45" spans="1:4" x14ac:dyDescent="0.25">
      <c r="A45" t="s">
        <v>169</v>
      </c>
      <c r="C45">
        <f ca="1">SUMIF(DOCUMENTOS!A:I,'SOLO CONTROL'!A:A,DOCUMENTOS!I:I)</f>
        <v>600</v>
      </c>
      <c r="D45">
        <f ca="1">SUMIF(PAGOS!A:I,'SOLO CONTROL'!A45,PAGOS!I:I)</f>
        <v>0</v>
      </c>
    </row>
    <row r="46" spans="1:4" x14ac:dyDescent="0.25">
      <c r="A46" t="s">
        <v>170</v>
      </c>
      <c r="C46">
        <f ca="1">SUMIF(DOCUMENTOS!A:I,'SOLO CONTROL'!A:A,DOCUMENTOS!I:I)</f>
        <v>700</v>
      </c>
      <c r="D46">
        <f ca="1">SUMIF(PAGOS!A:I,'SOLO CONTROL'!A46,PAGOS!I:I)</f>
        <v>700</v>
      </c>
    </row>
    <row r="47" spans="1:4" x14ac:dyDescent="0.25">
      <c r="A47" t="s">
        <v>171</v>
      </c>
      <c r="C47">
        <f ca="1">SUMIF(DOCUMENTOS!A:I,'SOLO CONTROL'!A:A,DOCUMENTOS!I:I)</f>
        <v>700</v>
      </c>
      <c r="D47">
        <f ca="1">SUMIF(PAGOS!A:I,'SOLO CONTROL'!A47,PAGOS!I:I)</f>
        <v>0</v>
      </c>
    </row>
    <row r="48" spans="1:4" x14ac:dyDescent="0.25">
      <c r="A48" t="s">
        <v>172</v>
      </c>
      <c r="C48">
        <f ca="1">SUMIF(DOCUMENTOS!A:I,'SOLO CONTROL'!A:A,DOCUMENTOS!I:I)</f>
        <v>700</v>
      </c>
      <c r="D48">
        <f ca="1">SUMIF(PAGOS!A:I,'SOLO CONTROL'!A48,PAGOS!I:I)</f>
        <v>0</v>
      </c>
    </row>
    <row r="49" spans="1:4" x14ac:dyDescent="0.25">
      <c r="A49" t="s">
        <v>173</v>
      </c>
      <c r="C49">
        <f ca="1">SUMIF(DOCUMENTOS!A:I,'SOLO CONTROL'!A:A,DOCUMENTOS!I:I)</f>
        <v>700</v>
      </c>
      <c r="D49">
        <f ca="1">SUMIF(PAGOS!A:I,'SOLO CONTROL'!A49,PAGOS!I:I)</f>
        <v>0</v>
      </c>
    </row>
    <row r="50" spans="1:4" x14ac:dyDescent="0.25">
      <c r="A50" t="s">
        <v>174</v>
      </c>
      <c r="C50">
        <f ca="1">SUMIF(DOCUMENTOS!A:I,'SOLO CONTROL'!A:A,DOCUMENTOS!I:I)</f>
        <v>700</v>
      </c>
      <c r="D50">
        <f ca="1">SUMIF(PAGOS!A:I,'SOLO CONTROL'!A50,PAGOS!I:I)</f>
        <v>0</v>
      </c>
    </row>
    <row r="51" spans="1:4" x14ac:dyDescent="0.25">
      <c r="A51" t="s">
        <v>175</v>
      </c>
      <c r="C51">
        <f ca="1">SUMIF(DOCUMENTOS!A:I,'SOLO CONTROL'!A:A,DOCUMENTOS!I:I)</f>
        <v>700</v>
      </c>
      <c r="D51">
        <f ca="1">SUMIF(PAGOS!A:I,'SOLO CONTROL'!A51,PAGOS!I:I)</f>
        <v>0</v>
      </c>
    </row>
    <row r="52" spans="1:4" x14ac:dyDescent="0.25">
      <c r="A52" t="s">
        <v>176</v>
      </c>
      <c r="C52">
        <f ca="1">SUMIF(DOCUMENTOS!A:I,'SOLO CONTROL'!A:A,DOCUMENTOS!I:I)</f>
        <v>700</v>
      </c>
      <c r="D52">
        <f ca="1">SUMIF(PAGOS!A:I,'SOLO CONTROL'!A52,PAGOS!I:I)</f>
        <v>700</v>
      </c>
    </row>
    <row r="53" spans="1:4" x14ac:dyDescent="0.25">
      <c r="A53" t="s">
        <v>177</v>
      </c>
      <c r="C53">
        <f ca="1">SUMIF(DOCUMENTOS!A:I,'SOLO CONTROL'!A:A,DOCUMENTOS!I:I)</f>
        <v>700</v>
      </c>
      <c r="D53">
        <f ca="1">SUMIF(PAGOS!A:I,'SOLO CONTROL'!A53,PAGOS!I:I)</f>
        <v>0</v>
      </c>
    </row>
    <row r="54" spans="1:4" x14ac:dyDescent="0.25">
      <c r="A54" t="s">
        <v>178</v>
      </c>
      <c r="C54">
        <f ca="1">SUMIF(DOCUMENTOS!A:I,'SOLO CONTROL'!A:A,DOCUMENTOS!I:I)</f>
        <v>700</v>
      </c>
      <c r="D54">
        <f ca="1">SUMIF(PAGOS!A:I,'SOLO CONTROL'!A54,PAGOS!I:I)</f>
        <v>0</v>
      </c>
    </row>
    <row r="55" spans="1:4" x14ac:dyDescent="0.25">
      <c r="A55" t="s">
        <v>179</v>
      </c>
      <c r="C55">
        <f ca="1">SUMIF(DOCUMENTOS!A:I,'SOLO CONTROL'!A:A,DOCUMENTOS!I:I)</f>
        <v>700</v>
      </c>
      <c r="D55">
        <f ca="1">SUMIF(PAGOS!A:I,'SOLO CONTROL'!A55,PAGOS!I:I)</f>
        <v>0</v>
      </c>
    </row>
    <row r="56" spans="1:4" x14ac:dyDescent="0.25">
      <c r="A56" t="s">
        <v>180</v>
      </c>
      <c r="C56">
        <f ca="1">SUMIF(DOCUMENTOS!A:I,'SOLO CONTROL'!A:A,DOCUMENTOS!I:I)</f>
        <v>700</v>
      </c>
      <c r="D56">
        <f ca="1">SUMIF(PAGOS!A:I,'SOLO CONTROL'!A56,PAGOS!I:I)</f>
        <v>0</v>
      </c>
    </row>
    <row r="57" spans="1:4" x14ac:dyDescent="0.25">
      <c r="A57" t="s">
        <v>181</v>
      </c>
      <c r="C57">
        <f ca="1">SUMIF(DOCUMENTOS!A:I,'SOLO CONTROL'!A:A,DOCUMENTOS!I:I)</f>
        <v>4000</v>
      </c>
      <c r="D57">
        <f ca="1">SUMIF(PAGOS!A:I,'SOLO CONTROL'!A57,PAGOS!I:I)</f>
        <v>4000</v>
      </c>
    </row>
    <row r="58" spans="1:4" x14ac:dyDescent="0.25">
      <c r="A58" t="s">
        <v>182</v>
      </c>
      <c r="C58">
        <f ca="1">SUMIF(DOCUMENTOS!A:I,'SOLO CONTROL'!A:A,DOCUMENTOS!I:I)</f>
        <v>4000</v>
      </c>
      <c r="D58">
        <f ca="1">SUMIF(PAGOS!A:I,'SOLO CONTROL'!A58,PAGOS!I:I)</f>
        <v>4000</v>
      </c>
    </row>
    <row r="59" spans="1:4" x14ac:dyDescent="0.25">
      <c r="A59" t="s">
        <v>183</v>
      </c>
      <c r="C59">
        <f ca="1">SUMIF(DOCUMENTOS!A:I,'SOLO CONTROL'!A:A,DOCUMENTOS!I:I)</f>
        <v>4000</v>
      </c>
      <c r="D59">
        <f ca="1">SUMIF(PAGOS!A:I,'SOLO CONTROL'!A59,PAGOS!I:I)</f>
        <v>0</v>
      </c>
    </row>
    <row r="60" spans="1:4" x14ac:dyDescent="0.25">
      <c r="A60" t="s">
        <v>184</v>
      </c>
      <c r="C60">
        <f ca="1">SUMIF(DOCUMENTOS!A:I,'SOLO CONTROL'!A:A,DOCUMENTOS!I:I)</f>
        <v>4000</v>
      </c>
      <c r="D60">
        <f ca="1">SUMIF(PAGOS!A:I,'SOLO CONTROL'!A60,PAGOS!I:I)</f>
        <v>4000</v>
      </c>
    </row>
    <row r="61" spans="1:4" x14ac:dyDescent="0.25">
      <c r="A61" t="s">
        <v>185</v>
      </c>
      <c r="C61">
        <f ca="1">SUMIF(DOCUMENTOS!A:I,'SOLO CONTROL'!A:A,DOCUMENTOS!I:I)</f>
        <v>4000</v>
      </c>
      <c r="D61">
        <f ca="1">SUMIF(PAGOS!A:I,'SOLO CONTROL'!A61,PAGOS!I:I)</f>
        <v>4000</v>
      </c>
    </row>
    <row r="62" spans="1:4" x14ac:dyDescent="0.25">
      <c r="A62" t="s">
        <v>186</v>
      </c>
      <c r="C62">
        <f ca="1">SUMIF(DOCUMENTOS!A:I,'SOLO CONTROL'!A:A,DOCUMENTOS!I:I)</f>
        <v>6000</v>
      </c>
      <c r="D62">
        <f ca="1">SUMIF(PAGOS!A:I,'SOLO CONTROL'!A62,PAGOS!I:I)</f>
        <v>6000</v>
      </c>
    </row>
    <row r="63" spans="1:4" x14ac:dyDescent="0.25">
      <c r="A63" t="s">
        <v>187</v>
      </c>
      <c r="C63">
        <f ca="1">SUMIF(DOCUMENTOS!A:I,'SOLO CONTROL'!A:A,DOCUMENTOS!I:I)</f>
        <v>6000</v>
      </c>
      <c r="D63">
        <f ca="1">SUMIF(PAGOS!A:I,'SOLO CONTROL'!A63,PAGOS!I:I)</f>
        <v>0</v>
      </c>
    </row>
    <row r="64" spans="1:4" x14ac:dyDescent="0.25">
      <c r="A64" t="s">
        <v>188</v>
      </c>
      <c r="C64">
        <f ca="1">SUMIF(DOCUMENTOS!A:I,'SOLO CONTROL'!A:A,DOCUMENTOS!I:I)</f>
        <v>6000</v>
      </c>
      <c r="D64">
        <f ca="1">SUMIF(PAGOS!A:I,'SOLO CONTROL'!A64,PAGOS!I:I)</f>
        <v>0</v>
      </c>
    </row>
    <row r="65" spans="1:4" x14ac:dyDescent="0.25">
      <c r="A65" t="s">
        <v>189</v>
      </c>
      <c r="C65">
        <f ca="1">SUMIF(DOCUMENTOS!A:I,'SOLO CONTROL'!A:A,DOCUMENTOS!I:I)</f>
        <v>6000</v>
      </c>
      <c r="D65">
        <f ca="1">SUMIF(PAGOS!A:I,'SOLO CONTROL'!A65,PAGOS!I:I)</f>
        <v>0</v>
      </c>
    </row>
    <row r="66" spans="1:4" x14ac:dyDescent="0.25">
      <c r="A66" t="s">
        <v>190</v>
      </c>
      <c r="C66">
        <f ca="1">SUMIF(DOCUMENTOS!A:I,'SOLO CONTROL'!A:A,DOCUMENTOS!I:I)</f>
        <v>6000</v>
      </c>
      <c r="D66">
        <f ca="1">SUMIF(PAGOS!A:I,'SOLO CONTROL'!A66,PAGOS!I:I)</f>
        <v>6000</v>
      </c>
    </row>
    <row r="67" spans="1:4" x14ac:dyDescent="0.25">
      <c r="A67" t="s">
        <v>191</v>
      </c>
      <c r="C67">
        <f ca="1">SUMIF(DOCUMENTOS!A:I,'SOLO CONTROL'!A:A,DOCUMENTOS!I:I)</f>
        <v>8000</v>
      </c>
      <c r="D67">
        <f ca="1">SUMIF(PAGOS!A:I,'SOLO CONTROL'!A67,PAGOS!I:I)</f>
        <v>8000</v>
      </c>
    </row>
    <row r="68" spans="1:4" x14ac:dyDescent="0.25">
      <c r="A68" t="s">
        <v>192</v>
      </c>
      <c r="C68">
        <f ca="1">SUMIF(DOCUMENTOS!A:I,'SOLO CONTROL'!A:A,DOCUMENTOS!I:I)</f>
        <v>8000</v>
      </c>
      <c r="D68">
        <f ca="1">SUMIF(PAGOS!A:I,'SOLO CONTROL'!A68,PAGOS!I:I)</f>
        <v>0</v>
      </c>
    </row>
    <row r="69" spans="1:4" x14ac:dyDescent="0.25">
      <c r="A69" t="s">
        <v>193</v>
      </c>
      <c r="C69">
        <f ca="1">SUMIF(DOCUMENTOS!A:I,'SOLO CONTROL'!A:A,DOCUMENTOS!I:I)</f>
        <v>8000</v>
      </c>
      <c r="D69">
        <f ca="1">SUMIF(PAGOS!A:I,'SOLO CONTROL'!A69,PAGOS!I:I)</f>
        <v>0</v>
      </c>
    </row>
    <row r="70" spans="1:4" x14ac:dyDescent="0.25">
      <c r="A70" t="s">
        <v>194</v>
      </c>
      <c r="C70">
        <f ca="1">SUMIF(DOCUMENTOS!A:I,'SOLO CONTROL'!A:A,DOCUMENTOS!I:I)</f>
        <v>8000</v>
      </c>
      <c r="D70">
        <f ca="1">SUMIF(PAGOS!A:I,'SOLO CONTROL'!A70,PAGOS!I:I)</f>
        <v>0</v>
      </c>
    </row>
    <row r="71" spans="1:4" x14ac:dyDescent="0.25">
      <c r="A71" t="s">
        <v>195</v>
      </c>
      <c r="C71">
        <f ca="1">SUMIF(DOCUMENTOS!A:I,'SOLO CONTROL'!A:A,DOCUMENTOS!I:I)</f>
        <v>8000</v>
      </c>
      <c r="D71">
        <f ca="1">SUMIF(PAGOS!A:I,'SOLO CONTROL'!A71,PAGOS!I:I)</f>
        <v>0</v>
      </c>
    </row>
    <row r="73" spans="1:4" x14ac:dyDescent="0.25">
      <c r="C73">
        <f ca="1">SUM(C2:C72)</f>
        <v>117500</v>
      </c>
      <c r="D73">
        <f ca="1">SUM(D2:D72)</f>
        <v>49000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RESUMEN</vt:lpstr>
      <vt:lpstr>CLIENTES</vt:lpstr>
      <vt:lpstr>CORREOS</vt:lpstr>
      <vt:lpstr>TELEFONOS</vt:lpstr>
      <vt:lpstr>DIRECCIONES</vt:lpstr>
      <vt:lpstr>DOCUMENTOS</vt:lpstr>
      <vt:lpstr>PAGOS</vt:lpstr>
      <vt:lpstr>SOLO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</dc:creator>
  <cp:lastModifiedBy>Raúl Pozo González</cp:lastModifiedBy>
  <dcterms:created xsi:type="dcterms:W3CDTF">2019-06-18T18:09:15Z</dcterms:created>
  <dcterms:modified xsi:type="dcterms:W3CDTF">2019-06-22T15:15:03Z</dcterms:modified>
</cp:coreProperties>
</file>