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J9" i="1" s="1"/>
  <c r="I10" i="1"/>
  <c r="J10" i="1"/>
  <c r="K10" i="1" s="1"/>
  <c r="I11" i="1"/>
  <c r="J11" i="1"/>
  <c r="K11" i="1"/>
  <c r="I12" i="1"/>
  <c r="J12" i="1" s="1"/>
  <c r="I13" i="1"/>
  <c r="J13" i="1" s="1"/>
  <c r="I14" i="1"/>
  <c r="J14" i="1"/>
  <c r="K14" i="1" s="1"/>
  <c r="I15" i="1"/>
  <c r="J15" i="1"/>
  <c r="K15" i="1"/>
  <c r="I16" i="1"/>
  <c r="J16" i="1" s="1"/>
  <c r="I17" i="1"/>
  <c r="J17" i="1" s="1"/>
  <c r="I18" i="1"/>
  <c r="J18" i="1"/>
  <c r="K18" i="1" s="1"/>
  <c r="I19" i="1"/>
  <c r="J19" i="1"/>
  <c r="K19" i="1"/>
  <c r="I20" i="1"/>
  <c r="J20" i="1" s="1"/>
  <c r="I21" i="1"/>
  <c r="J21" i="1" s="1"/>
  <c r="I22" i="1"/>
  <c r="J22" i="1"/>
  <c r="K22" i="1" s="1"/>
  <c r="I23" i="1"/>
  <c r="J23" i="1"/>
  <c r="K23" i="1"/>
  <c r="I24" i="1"/>
  <c r="J24" i="1" s="1"/>
  <c r="I25" i="1"/>
  <c r="J25" i="1" s="1"/>
  <c r="I26" i="1"/>
  <c r="J26" i="1"/>
  <c r="K26" i="1" s="1"/>
  <c r="I27" i="1"/>
  <c r="J27" i="1"/>
  <c r="K27" i="1"/>
  <c r="I28" i="1"/>
  <c r="J28" i="1" s="1"/>
  <c r="I29" i="1"/>
  <c r="J29" i="1" s="1"/>
  <c r="I30" i="1"/>
  <c r="J30" i="1"/>
  <c r="K30" i="1" s="1"/>
  <c r="I31" i="1"/>
  <c r="J31" i="1"/>
  <c r="K31" i="1"/>
  <c r="I32" i="1"/>
  <c r="J32" i="1" s="1"/>
  <c r="I33" i="1"/>
  <c r="J33" i="1" s="1"/>
  <c r="I34" i="1"/>
  <c r="J34" i="1"/>
  <c r="K34" i="1" s="1"/>
  <c r="I35" i="1"/>
  <c r="J35" i="1"/>
  <c r="K35" i="1"/>
  <c r="I36" i="1"/>
  <c r="J36" i="1" s="1"/>
  <c r="I37" i="1"/>
  <c r="J37" i="1" s="1"/>
  <c r="I38" i="1"/>
  <c r="J38" i="1"/>
  <c r="K38" i="1" s="1"/>
  <c r="I39" i="1"/>
  <c r="J39" i="1"/>
  <c r="K39" i="1"/>
  <c r="I40" i="1"/>
  <c r="J40" i="1" s="1"/>
  <c r="I41" i="1"/>
  <c r="K41" i="1" s="1"/>
  <c r="J41" i="1"/>
  <c r="I42" i="1"/>
  <c r="J42" i="1"/>
  <c r="K42" i="1"/>
  <c r="I43" i="1"/>
  <c r="J43" i="1"/>
  <c r="K43" i="1"/>
  <c r="I44" i="1"/>
  <c r="J44" i="1" s="1"/>
  <c r="I45" i="1"/>
  <c r="K45" i="1" s="1"/>
  <c r="J45" i="1"/>
  <c r="I46" i="1"/>
  <c r="J46" i="1"/>
  <c r="K46" i="1"/>
  <c r="I47" i="1"/>
  <c r="J47" i="1"/>
  <c r="K47" i="1"/>
  <c r="K8" i="1"/>
  <c r="J8" i="1"/>
  <c r="I8" i="1"/>
  <c r="H48" i="1"/>
  <c r="K44" i="1" l="1"/>
  <c r="K40" i="1"/>
  <c r="K36" i="1"/>
  <c r="K32" i="1"/>
  <c r="K28" i="1"/>
  <c r="K24" i="1"/>
  <c r="K20" i="1"/>
  <c r="K16" i="1"/>
  <c r="K12" i="1"/>
  <c r="I48" i="1"/>
  <c r="J48" i="1"/>
  <c r="K37" i="1"/>
  <c r="K33" i="1"/>
  <c r="K29" i="1"/>
  <c r="K25" i="1"/>
  <c r="K21" i="1"/>
  <c r="K17" i="1"/>
  <c r="K13" i="1"/>
  <c r="K48" i="1" s="1"/>
  <c r="K9" i="1"/>
</calcChain>
</file>

<file path=xl/sharedStrings.xml><?xml version="1.0" encoding="utf-8"?>
<sst xmlns="http://schemas.openxmlformats.org/spreadsheetml/2006/main" count="179" uniqueCount="21">
  <si>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</si>
  <si>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</si>
  <si>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</si>
  <si>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(01/04/2018-31/03/2019)</t>
  </si>
  <si>
    <t>INV NO</t>
  </si>
  <si>
    <t>INV DT</t>
  </si>
  <si>
    <t>NAME</t>
  </si>
  <si>
    <t>GSTIN</t>
  </si>
  <si>
    <t>STATE</t>
  </si>
  <si>
    <t>TAXABLE AMT</t>
  </si>
  <si>
    <t>IGST</t>
  </si>
  <si>
    <t>GOLLALESHWAR CLOTH MERCHANTS</t>
  </si>
  <si>
    <t>29AVGPB3416L1ZK</t>
  </si>
  <si>
    <t>29-Karnataka</t>
  </si>
  <si>
    <t>DEBIT NOTE</t>
  </si>
  <si>
    <t>DEBIT NOTE DATE</t>
  </si>
  <si>
    <t>INT AMT</t>
  </si>
  <si>
    <t>TOTAL INTEREST</t>
  </si>
  <si>
    <t>int taxable</t>
  </si>
  <si>
    <t>gst</t>
  </si>
  <si>
    <t>total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</si>
</sst>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31" workbookViewId="0">
      <selection activeCell="I55" sqref="I55"/>
    </sheetView>
  </sheetViews>
  <sheetFormatPr defaultRowHeight="15" x14ac:dyDescent="0.25"/>
  <cols>
    <col min="1" max="1" width="15.875" bestFit="1" customWidth="1"/>
    <col min="2" max="2" width="29" bestFit="1" customWidth="1"/>
    <col min="4" max="4" width="10.375" bestFit="1" customWidth="1"/>
    <col min="5" max="5" width="15.875" bestFit="1" customWidth="1"/>
    <col min="6" max="7" width="15.875" customWidth="1"/>
    <col min="8" max="8" width="11.875" bestFit="1" customWidth="1"/>
    <col min="9" max="10" width="11.875" customWidth="1"/>
    <col min="11" max="11" width="13.625" bestFit="1" customWidth="1"/>
    <col min="12" max="12" width="12.125" customWidth="1"/>
  </cols>
  <sheetData>
    <row r="1" spans="1:12" s="2" customFormat="1" ht="15.75" thickBot="1" x14ac:dyDescent="0.3"/>
    <row r="2" spans="1:12" s="2" customFormat="1" ht="19.5" thickBot="1" x14ac:dyDescent="0.35">
      <c r="A2" s="7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</row>
    <row r="3" spans="1:12" s="2" customFormat="1" ht="15.75" thickBot="1" x14ac:dyDescent="0.3">
      <c r="A3" s="10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2"/>
    </row>
    <row r="4" spans="1:12" s="2" customFormat="1" ht="15.75" thickBot="1" x14ac:dyDescent="0.3">
      <c r="A4" s="10" t="s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</row>
    <row r="5" spans="1:12" s="2" customFormat="1" ht="16.5" thickBot="1" x14ac:dyDescent="0.3">
      <c r="A5" s="13" t="s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5"/>
    </row>
    <row r="6" spans="1:12" s="2" customFormat="1" x14ac:dyDescent="0.25"/>
    <row r="7" spans="1:12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14</v>
      </c>
      <c r="G7" s="1" t="s">
        <v>15</v>
      </c>
      <c r="H7" s="1" t="s">
        <v>9</v>
      </c>
      <c r="I7" s="1" t="s">
        <v>16</v>
      </c>
      <c r="J7" s="1" t="s">
        <v>10</v>
      </c>
      <c r="K7" s="1" t="s">
        <v>17</v>
      </c>
      <c r="L7" s="1" t="s">
        <v>8</v>
      </c>
    </row>
    <row r="8" spans="1:12" x14ac:dyDescent="0.25">
      <c r="A8" s="3" t="s">
        <v>12</v>
      </c>
      <c r="B8" s="3" t="s">
        <v>11</v>
      </c>
      <c r="C8" s="3">
        <v>247</v>
      </c>
      <c r="D8" s="4">
        <v>43386</v>
      </c>
      <c r="E8" s="3" t="s">
        <v>12</v>
      </c>
      <c r="F8" s="3">
        <v>131</v>
      </c>
      <c r="G8" s="4">
        <v>43555</v>
      </c>
      <c r="H8" s="5">
        <v>25846</v>
      </c>
      <c r="I8" s="5">
        <f>ROUND((10777/1091697)*H8,2)</f>
        <v>255.15</v>
      </c>
      <c r="J8" s="5">
        <f>ROUND(I8*5%,2)</f>
        <v>12.76</v>
      </c>
      <c r="K8" s="5">
        <f>ROUND(I8+J8,2)</f>
        <v>267.91000000000003</v>
      </c>
      <c r="L8" s="3" t="s">
        <v>13</v>
      </c>
    </row>
    <row r="9" spans="1:12" x14ac:dyDescent="0.25">
      <c r="A9" s="3" t="s">
        <v>12</v>
      </c>
      <c r="B9" s="3" t="s">
        <v>11</v>
      </c>
      <c r="C9" s="3">
        <v>248</v>
      </c>
      <c r="D9" s="4">
        <v>43386</v>
      </c>
      <c r="E9" s="3" t="s">
        <v>12</v>
      </c>
      <c r="F9" s="3">
        <v>5179</v>
      </c>
      <c r="G9" s="4">
        <v>43555</v>
      </c>
      <c r="H9" s="5">
        <v>28960</v>
      </c>
      <c r="I9" s="5">
        <f t="shared" ref="I9:I47" si="0">ROUND((10777/1091697)*H9,2)</f>
        <v>285.89</v>
      </c>
      <c r="J9" s="5">
        <f t="shared" ref="J9:J47" si="1">ROUND(I9*5%,2)</f>
        <v>14.29</v>
      </c>
      <c r="K9" s="5">
        <f t="shared" ref="K9:K47" si="2">ROUND(I9+J9,2)</f>
        <v>300.18</v>
      </c>
      <c r="L9" s="3" t="s">
        <v>13</v>
      </c>
    </row>
    <row r="10" spans="1:12" x14ac:dyDescent="0.25">
      <c r="A10" s="3" t="s">
        <v>12</v>
      </c>
      <c r="B10" s="3" t="s">
        <v>11</v>
      </c>
      <c r="C10" s="3">
        <v>249</v>
      </c>
      <c r="D10" s="4">
        <v>43386</v>
      </c>
      <c r="E10" s="3" t="s">
        <v>12</v>
      </c>
      <c r="F10" s="3">
        <v>5180</v>
      </c>
      <c r="G10" s="4">
        <v>43555</v>
      </c>
      <c r="H10" s="5">
        <v>32184</v>
      </c>
      <c r="I10" s="5">
        <f t="shared" si="0"/>
        <v>317.70999999999998</v>
      </c>
      <c r="J10" s="5">
        <f t="shared" si="1"/>
        <v>15.89</v>
      </c>
      <c r="K10" s="5">
        <f t="shared" si="2"/>
        <v>333.6</v>
      </c>
      <c r="L10" s="3" t="s">
        <v>13</v>
      </c>
    </row>
    <row r="11" spans="1:12" x14ac:dyDescent="0.25">
      <c r="A11" s="3" t="s">
        <v>12</v>
      </c>
      <c r="B11" s="3" t="s">
        <v>11</v>
      </c>
      <c r="C11" s="3">
        <v>262</v>
      </c>
      <c r="D11" s="4">
        <v>43388</v>
      </c>
      <c r="E11" s="3" t="s">
        <v>12</v>
      </c>
      <c r="F11" s="3">
        <v>5181</v>
      </c>
      <c r="G11" s="4">
        <v>43555</v>
      </c>
      <c r="H11" s="5">
        <v>20025</v>
      </c>
      <c r="I11" s="5">
        <f t="shared" si="0"/>
        <v>197.68</v>
      </c>
      <c r="J11" s="5">
        <f t="shared" si="1"/>
        <v>9.8800000000000008</v>
      </c>
      <c r="K11" s="5">
        <f t="shared" si="2"/>
        <v>207.56</v>
      </c>
      <c r="L11" s="3" t="s">
        <v>13</v>
      </c>
    </row>
    <row r="12" spans="1:12" x14ac:dyDescent="0.25">
      <c r="A12" s="3" t="s">
        <v>12</v>
      </c>
      <c r="B12" s="3" t="s">
        <v>11</v>
      </c>
      <c r="C12" s="3">
        <v>263</v>
      </c>
      <c r="D12" s="4">
        <v>43388</v>
      </c>
      <c r="E12" s="3" t="s">
        <v>12</v>
      </c>
      <c r="F12" s="3">
        <v>5182</v>
      </c>
      <c r="G12" s="4">
        <v>43555</v>
      </c>
      <c r="H12" s="5">
        <v>43129</v>
      </c>
      <c r="I12" s="5">
        <f t="shared" si="0"/>
        <v>425.76</v>
      </c>
      <c r="J12" s="5">
        <f t="shared" si="1"/>
        <v>21.29</v>
      </c>
      <c r="K12" s="5">
        <f t="shared" si="2"/>
        <v>447.05</v>
      </c>
      <c r="L12" s="3" t="s">
        <v>13</v>
      </c>
    </row>
    <row r="13" spans="1:12" x14ac:dyDescent="0.25">
      <c r="A13" s="3" t="s">
        <v>12</v>
      </c>
      <c r="B13" s="3" t="s">
        <v>11</v>
      </c>
      <c r="C13" s="3">
        <v>284</v>
      </c>
      <c r="D13" s="4">
        <v>43389</v>
      </c>
      <c r="E13" s="3" t="s">
        <v>12</v>
      </c>
      <c r="F13" s="3">
        <v>5183</v>
      </c>
      <c r="G13" s="4">
        <v>43555</v>
      </c>
      <c r="H13" s="5">
        <v>24311</v>
      </c>
      <c r="I13" s="5">
        <f t="shared" si="0"/>
        <v>239.99</v>
      </c>
      <c r="J13" s="5">
        <f t="shared" si="1"/>
        <v>12</v>
      </c>
      <c r="K13" s="5">
        <f t="shared" si="2"/>
        <v>251.99</v>
      </c>
      <c r="L13" s="3" t="s">
        <v>13</v>
      </c>
    </row>
    <row r="14" spans="1:12" x14ac:dyDescent="0.25">
      <c r="A14" s="3" t="s">
        <v>12</v>
      </c>
      <c r="B14" s="3" t="s">
        <v>11</v>
      </c>
      <c r="C14" s="3">
        <v>285</v>
      </c>
      <c r="D14" s="4">
        <v>43389</v>
      </c>
      <c r="E14" s="3" t="s">
        <v>12</v>
      </c>
      <c r="F14" s="3">
        <v>5184</v>
      </c>
      <c r="G14" s="4">
        <v>43555</v>
      </c>
      <c r="H14" s="5">
        <v>20256</v>
      </c>
      <c r="I14" s="5">
        <f t="shared" si="0"/>
        <v>199.96</v>
      </c>
      <c r="J14" s="5">
        <f t="shared" si="1"/>
        <v>10</v>
      </c>
      <c r="K14" s="5">
        <f t="shared" si="2"/>
        <v>209.96</v>
      </c>
      <c r="L14" s="3" t="s">
        <v>13</v>
      </c>
    </row>
    <row r="15" spans="1:12" x14ac:dyDescent="0.25">
      <c r="A15" s="3" t="s">
        <v>12</v>
      </c>
      <c r="B15" s="3" t="s">
        <v>11</v>
      </c>
      <c r="C15" s="3">
        <v>286</v>
      </c>
      <c r="D15" s="4">
        <v>43389</v>
      </c>
      <c r="E15" s="3" t="s">
        <v>12</v>
      </c>
      <c r="F15" s="3">
        <v>5185</v>
      </c>
      <c r="G15" s="4">
        <v>43555</v>
      </c>
      <c r="H15" s="5">
        <v>20846</v>
      </c>
      <c r="I15" s="5">
        <f t="shared" si="0"/>
        <v>205.79</v>
      </c>
      <c r="J15" s="5">
        <f t="shared" si="1"/>
        <v>10.29</v>
      </c>
      <c r="K15" s="5">
        <f t="shared" si="2"/>
        <v>216.08</v>
      </c>
      <c r="L15" s="3" t="s">
        <v>13</v>
      </c>
    </row>
    <row r="16" spans="1:12" x14ac:dyDescent="0.25">
      <c r="A16" s="3" t="s">
        <v>12</v>
      </c>
      <c r="B16" s="3" t="s">
        <v>11</v>
      </c>
      <c r="C16" s="3">
        <v>293</v>
      </c>
      <c r="D16" s="4">
        <v>43389</v>
      </c>
      <c r="E16" s="3" t="s">
        <v>12</v>
      </c>
      <c r="F16" s="3">
        <v>5186</v>
      </c>
      <c r="G16" s="4">
        <v>43555</v>
      </c>
      <c r="H16" s="5">
        <v>22936</v>
      </c>
      <c r="I16" s="5">
        <f t="shared" si="0"/>
        <v>226.42</v>
      </c>
      <c r="J16" s="5">
        <f t="shared" si="1"/>
        <v>11.32</v>
      </c>
      <c r="K16" s="5">
        <f t="shared" si="2"/>
        <v>237.74</v>
      </c>
      <c r="L16" s="3" t="s">
        <v>13</v>
      </c>
    </row>
    <row r="17" spans="1:12" x14ac:dyDescent="0.25">
      <c r="A17" s="3" t="s">
        <v>12</v>
      </c>
      <c r="B17" s="3" t="s">
        <v>11</v>
      </c>
      <c r="C17" s="3">
        <v>294</v>
      </c>
      <c r="D17" s="4">
        <v>43389</v>
      </c>
      <c r="E17" s="3" t="s">
        <v>12</v>
      </c>
      <c r="F17" s="3">
        <v>5187</v>
      </c>
      <c r="G17" s="4">
        <v>43555</v>
      </c>
      <c r="H17" s="5">
        <v>16886</v>
      </c>
      <c r="I17" s="5">
        <f t="shared" si="0"/>
        <v>166.69</v>
      </c>
      <c r="J17" s="5">
        <f t="shared" si="1"/>
        <v>8.33</v>
      </c>
      <c r="K17" s="5">
        <f t="shared" si="2"/>
        <v>175.02</v>
      </c>
      <c r="L17" s="3" t="s">
        <v>13</v>
      </c>
    </row>
    <row r="18" spans="1:12" x14ac:dyDescent="0.25">
      <c r="A18" s="3" t="s">
        <v>12</v>
      </c>
      <c r="B18" s="3" t="s">
        <v>11</v>
      </c>
      <c r="C18" s="3">
        <v>295</v>
      </c>
      <c r="D18" s="4">
        <v>43389</v>
      </c>
      <c r="E18" s="3" t="s">
        <v>12</v>
      </c>
      <c r="F18" s="3">
        <v>5188</v>
      </c>
      <c r="G18" s="4">
        <v>43555</v>
      </c>
      <c r="H18" s="5">
        <v>15936</v>
      </c>
      <c r="I18" s="5">
        <f t="shared" si="0"/>
        <v>157.32</v>
      </c>
      <c r="J18" s="5">
        <f t="shared" si="1"/>
        <v>7.87</v>
      </c>
      <c r="K18" s="5">
        <f t="shared" si="2"/>
        <v>165.19</v>
      </c>
      <c r="L18" s="3" t="s">
        <v>13</v>
      </c>
    </row>
    <row r="19" spans="1:12" x14ac:dyDescent="0.25">
      <c r="A19" s="3" t="s">
        <v>12</v>
      </c>
      <c r="B19" s="3" t="s">
        <v>11</v>
      </c>
      <c r="C19" s="3">
        <v>296</v>
      </c>
      <c r="D19" s="4">
        <v>43389</v>
      </c>
      <c r="E19" s="3" t="s">
        <v>12</v>
      </c>
      <c r="F19" s="3">
        <v>5189</v>
      </c>
      <c r="G19" s="4">
        <v>43555</v>
      </c>
      <c r="H19" s="5">
        <v>22350</v>
      </c>
      <c r="I19" s="5">
        <f t="shared" si="0"/>
        <v>220.63</v>
      </c>
      <c r="J19" s="5">
        <f t="shared" si="1"/>
        <v>11.03</v>
      </c>
      <c r="K19" s="5">
        <f t="shared" si="2"/>
        <v>231.66</v>
      </c>
      <c r="L19" s="3" t="s">
        <v>13</v>
      </c>
    </row>
    <row r="20" spans="1:12" x14ac:dyDescent="0.25">
      <c r="A20" s="3" t="s">
        <v>12</v>
      </c>
      <c r="B20" s="3" t="s">
        <v>11</v>
      </c>
      <c r="C20" s="3">
        <v>297</v>
      </c>
      <c r="D20" s="4">
        <v>43389</v>
      </c>
      <c r="E20" s="3" t="s">
        <v>12</v>
      </c>
      <c r="F20" s="3">
        <v>5190</v>
      </c>
      <c r="G20" s="4">
        <v>43555</v>
      </c>
      <c r="H20" s="5">
        <v>24546</v>
      </c>
      <c r="I20" s="5">
        <f t="shared" si="0"/>
        <v>242.31</v>
      </c>
      <c r="J20" s="5">
        <f t="shared" si="1"/>
        <v>12.12</v>
      </c>
      <c r="K20" s="5">
        <f t="shared" si="2"/>
        <v>254.43</v>
      </c>
      <c r="L20" s="3" t="s">
        <v>13</v>
      </c>
    </row>
    <row r="21" spans="1:12" x14ac:dyDescent="0.25">
      <c r="A21" s="3" t="s">
        <v>12</v>
      </c>
      <c r="B21" s="3" t="s">
        <v>11</v>
      </c>
      <c r="C21" s="3">
        <v>298</v>
      </c>
      <c r="D21" s="4">
        <v>43389</v>
      </c>
      <c r="E21" s="3" t="s">
        <v>12</v>
      </c>
      <c r="F21" s="3">
        <v>5191</v>
      </c>
      <c r="G21" s="4">
        <v>43555</v>
      </c>
      <c r="H21" s="5">
        <v>24074</v>
      </c>
      <c r="I21" s="5">
        <f t="shared" si="0"/>
        <v>237.65</v>
      </c>
      <c r="J21" s="5">
        <f t="shared" si="1"/>
        <v>11.88</v>
      </c>
      <c r="K21" s="5">
        <f t="shared" si="2"/>
        <v>249.53</v>
      </c>
      <c r="L21" s="3" t="s">
        <v>13</v>
      </c>
    </row>
    <row r="22" spans="1:12" x14ac:dyDescent="0.25">
      <c r="A22" s="3" t="s">
        <v>12</v>
      </c>
      <c r="B22" s="3" t="s">
        <v>11</v>
      </c>
      <c r="C22" s="3">
        <v>299</v>
      </c>
      <c r="D22" s="4">
        <v>43389</v>
      </c>
      <c r="E22" s="3" t="s">
        <v>12</v>
      </c>
      <c r="F22" s="3">
        <v>5192</v>
      </c>
      <c r="G22" s="4">
        <v>43555</v>
      </c>
      <c r="H22" s="5">
        <v>22526</v>
      </c>
      <c r="I22" s="5">
        <f t="shared" si="0"/>
        <v>222.37</v>
      </c>
      <c r="J22" s="5">
        <f t="shared" si="1"/>
        <v>11.12</v>
      </c>
      <c r="K22" s="5">
        <f t="shared" si="2"/>
        <v>233.49</v>
      </c>
      <c r="L22" s="3" t="s">
        <v>13</v>
      </c>
    </row>
    <row r="23" spans="1:12" x14ac:dyDescent="0.25">
      <c r="A23" s="3" t="s">
        <v>12</v>
      </c>
      <c r="B23" s="3" t="s">
        <v>11</v>
      </c>
      <c r="C23" s="3">
        <v>300</v>
      </c>
      <c r="D23" s="4">
        <v>43389</v>
      </c>
      <c r="E23" s="3" t="s">
        <v>12</v>
      </c>
      <c r="F23" s="3">
        <v>5193</v>
      </c>
      <c r="G23" s="4">
        <v>43555</v>
      </c>
      <c r="H23" s="5">
        <v>22867</v>
      </c>
      <c r="I23" s="5">
        <f t="shared" si="0"/>
        <v>225.74</v>
      </c>
      <c r="J23" s="5">
        <f t="shared" si="1"/>
        <v>11.29</v>
      </c>
      <c r="K23" s="5">
        <f t="shared" si="2"/>
        <v>237.03</v>
      </c>
      <c r="L23" s="3" t="s">
        <v>13</v>
      </c>
    </row>
    <row r="24" spans="1:12" x14ac:dyDescent="0.25">
      <c r="A24" s="3" t="s">
        <v>12</v>
      </c>
      <c r="B24" s="3" t="s">
        <v>11</v>
      </c>
      <c r="C24" s="3">
        <v>409</v>
      </c>
      <c r="D24" s="4">
        <v>43391</v>
      </c>
      <c r="E24" s="3" t="s">
        <v>12</v>
      </c>
      <c r="F24" s="3">
        <v>5194</v>
      </c>
      <c r="G24" s="4">
        <v>43555</v>
      </c>
      <c r="H24" s="5">
        <v>72286</v>
      </c>
      <c r="I24" s="5">
        <f t="shared" si="0"/>
        <v>713.59</v>
      </c>
      <c r="J24" s="5">
        <f t="shared" si="1"/>
        <v>35.68</v>
      </c>
      <c r="K24" s="5">
        <f t="shared" si="2"/>
        <v>749.27</v>
      </c>
      <c r="L24" s="3" t="s">
        <v>13</v>
      </c>
    </row>
    <row r="25" spans="1:12" x14ac:dyDescent="0.25">
      <c r="A25" s="3" t="s">
        <v>12</v>
      </c>
      <c r="B25" s="3" t="s">
        <v>11</v>
      </c>
      <c r="C25" s="3">
        <v>401</v>
      </c>
      <c r="D25" s="4">
        <v>43392</v>
      </c>
      <c r="E25" s="3" t="s">
        <v>12</v>
      </c>
      <c r="F25" s="3">
        <v>5195</v>
      </c>
      <c r="G25" s="4">
        <v>43555</v>
      </c>
      <c r="H25" s="5">
        <v>29153</v>
      </c>
      <c r="I25" s="5">
        <f t="shared" si="0"/>
        <v>287.79000000000002</v>
      </c>
      <c r="J25" s="5">
        <f t="shared" si="1"/>
        <v>14.39</v>
      </c>
      <c r="K25" s="5">
        <f t="shared" si="2"/>
        <v>302.18</v>
      </c>
      <c r="L25" s="3" t="s">
        <v>13</v>
      </c>
    </row>
    <row r="26" spans="1:12" x14ac:dyDescent="0.25">
      <c r="A26" s="3" t="s">
        <v>12</v>
      </c>
      <c r="B26" s="3" t="s">
        <v>11</v>
      </c>
      <c r="C26" s="3">
        <v>359</v>
      </c>
      <c r="D26" s="4">
        <v>43393</v>
      </c>
      <c r="E26" s="3" t="s">
        <v>12</v>
      </c>
      <c r="F26" s="3">
        <v>5196</v>
      </c>
      <c r="G26" s="4">
        <v>43555</v>
      </c>
      <c r="H26" s="5">
        <v>23310</v>
      </c>
      <c r="I26" s="5">
        <f t="shared" si="0"/>
        <v>230.11</v>
      </c>
      <c r="J26" s="5">
        <f t="shared" si="1"/>
        <v>11.51</v>
      </c>
      <c r="K26" s="5">
        <f t="shared" si="2"/>
        <v>241.62</v>
      </c>
      <c r="L26" s="3" t="s">
        <v>13</v>
      </c>
    </row>
    <row r="27" spans="1:12" x14ac:dyDescent="0.25">
      <c r="A27" s="3" t="s">
        <v>12</v>
      </c>
      <c r="B27" s="3" t="s">
        <v>11</v>
      </c>
      <c r="C27" s="3">
        <v>366</v>
      </c>
      <c r="D27" s="4">
        <v>43393</v>
      </c>
      <c r="E27" s="3" t="s">
        <v>12</v>
      </c>
      <c r="F27" s="3">
        <v>5197</v>
      </c>
      <c r="G27" s="4">
        <v>43555</v>
      </c>
      <c r="H27" s="5">
        <v>109918</v>
      </c>
      <c r="I27" s="5">
        <f t="shared" si="0"/>
        <v>1085.0899999999999</v>
      </c>
      <c r="J27" s="5">
        <f t="shared" si="1"/>
        <v>54.25</v>
      </c>
      <c r="K27" s="5">
        <f t="shared" si="2"/>
        <v>1139.3399999999999</v>
      </c>
      <c r="L27" s="3" t="s">
        <v>13</v>
      </c>
    </row>
    <row r="28" spans="1:12" x14ac:dyDescent="0.25">
      <c r="A28" s="3" t="s">
        <v>12</v>
      </c>
      <c r="B28" s="3" t="s">
        <v>11</v>
      </c>
      <c r="C28" s="3">
        <v>367</v>
      </c>
      <c r="D28" s="4">
        <v>43393</v>
      </c>
      <c r="E28" s="3" t="s">
        <v>12</v>
      </c>
      <c r="F28" s="3">
        <v>5198</v>
      </c>
      <c r="G28" s="4">
        <v>43555</v>
      </c>
      <c r="H28" s="5">
        <v>41340</v>
      </c>
      <c r="I28" s="5">
        <f t="shared" si="0"/>
        <v>408.1</v>
      </c>
      <c r="J28" s="5">
        <f t="shared" si="1"/>
        <v>20.41</v>
      </c>
      <c r="K28" s="5">
        <f t="shared" si="2"/>
        <v>428.51</v>
      </c>
      <c r="L28" s="3" t="s">
        <v>13</v>
      </c>
    </row>
    <row r="29" spans="1:12" x14ac:dyDescent="0.25">
      <c r="A29" s="3" t="s">
        <v>12</v>
      </c>
      <c r="B29" s="3" t="s">
        <v>11</v>
      </c>
      <c r="C29" s="3">
        <v>390</v>
      </c>
      <c r="D29" s="4">
        <v>43395</v>
      </c>
      <c r="E29" s="3" t="s">
        <v>12</v>
      </c>
      <c r="F29" s="3">
        <v>5199</v>
      </c>
      <c r="G29" s="4">
        <v>43555</v>
      </c>
      <c r="H29" s="5">
        <v>18688</v>
      </c>
      <c r="I29" s="5">
        <f t="shared" si="0"/>
        <v>184.48</v>
      </c>
      <c r="J29" s="5">
        <f t="shared" si="1"/>
        <v>9.2200000000000006</v>
      </c>
      <c r="K29" s="5">
        <f t="shared" si="2"/>
        <v>193.7</v>
      </c>
      <c r="L29" s="3" t="s">
        <v>13</v>
      </c>
    </row>
    <row r="30" spans="1:12" x14ac:dyDescent="0.25">
      <c r="A30" s="3" t="s">
        <v>12</v>
      </c>
      <c r="B30" s="3" t="s">
        <v>11</v>
      </c>
      <c r="C30" s="3">
        <v>392</v>
      </c>
      <c r="D30" s="4">
        <v>43395</v>
      </c>
      <c r="E30" s="3" t="s">
        <v>12</v>
      </c>
      <c r="F30" s="3">
        <v>5200</v>
      </c>
      <c r="G30" s="4">
        <v>43555</v>
      </c>
      <c r="H30" s="5">
        <v>43411</v>
      </c>
      <c r="I30" s="5">
        <f t="shared" si="0"/>
        <v>428.54</v>
      </c>
      <c r="J30" s="5">
        <f t="shared" si="1"/>
        <v>21.43</v>
      </c>
      <c r="K30" s="5">
        <f t="shared" si="2"/>
        <v>449.97</v>
      </c>
      <c r="L30" s="3" t="s">
        <v>13</v>
      </c>
    </row>
    <row r="31" spans="1:12" x14ac:dyDescent="0.25">
      <c r="A31" s="3" t="s">
        <v>12</v>
      </c>
      <c r="B31" s="3" t="s">
        <v>11</v>
      </c>
      <c r="C31" s="3">
        <v>393</v>
      </c>
      <c r="D31" s="4">
        <v>43395</v>
      </c>
      <c r="E31" s="3" t="s">
        <v>12</v>
      </c>
      <c r="F31" s="3">
        <v>5201</v>
      </c>
      <c r="G31" s="4">
        <v>43555</v>
      </c>
      <c r="H31" s="5">
        <v>31988</v>
      </c>
      <c r="I31" s="5">
        <f t="shared" si="0"/>
        <v>315.77999999999997</v>
      </c>
      <c r="J31" s="5">
        <f t="shared" si="1"/>
        <v>15.79</v>
      </c>
      <c r="K31" s="5">
        <f t="shared" si="2"/>
        <v>331.57</v>
      </c>
      <c r="L31" s="3" t="s">
        <v>13</v>
      </c>
    </row>
    <row r="32" spans="1:12" x14ac:dyDescent="0.25">
      <c r="A32" s="3" t="s">
        <v>12</v>
      </c>
      <c r="B32" s="3" t="s">
        <v>11</v>
      </c>
      <c r="C32" s="3">
        <v>394</v>
      </c>
      <c r="D32" s="4">
        <v>43395</v>
      </c>
      <c r="E32" s="3" t="s">
        <v>12</v>
      </c>
      <c r="F32" s="3">
        <v>5202</v>
      </c>
      <c r="G32" s="4">
        <v>43555</v>
      </c>
      <c r="H32" s="5">
        <v>13326</v>
      </c>
      <c r="I32" s="5">
        <f t="shared" si="0"/>
        <v>131.55000000000001</v>
      </c>
      <c r="J32" s="5">
        <f t="shared" si="1"/>
        <v>6.58</v>
      </c>
      <c r="K32" s="5">
        <f t="shared" si="2"/>
        <v>138.13</v>
      </c>
      <c r="L32" s="3" t="s">
        <v>13</v>
      </c>
    </row>
    <row r="33" spans="1:12" x14ac:dyDescent="0.25">
      <c r="A33" s="3" t="s">
        <v>12</v>
      </c>
      <c r="B33" s="3" t="s">
        <v>11</v>
      </c>
      <c r="C33" s="3">
        <v>483</v>
      </c>
      <c r="D33" s="4">
        <v>43395</v>
      </c>
      <c r="E33" s="3" t="s">
        <v>12</v>
      </c>
      <c r="F33" s="3">
        <v>5203</v>
      </c>
      <c r="G33" s="4">
        <v>43555</v>
      </c>
      <c r="H33" s="5">
        <v>13380</v>
      </c>
      <c r="I33" s="5">
        <f t="shared" si="0"/>
        <v>132.08000000000001</v>
      </c>
      <c r="J33" s="5">
        <f t="shared" si="1"/>
        <v>6.6</v>
      </c>
      <c r="K33" s="5">
        <f t="shared" si="2"/>
        <v>138.68</v>
      </c>
      <c r="L33" s="3" t="s">
        <v>13</v>
      </c>
    </row>
    <row r="34" spans="1:12" x14ac:dyDescent="0.25">
      <c r="A34" s="3" t="s">
        <v>12</v>
      </c>
      <c r="B34" s="3" t="s">
        <v>11</v>
      </c>
      <c r="C34" s="3">
        <v>486</v>
      </c>
      <c r="D34" s="4">
        <v>43395</v>
      </c>
      <c r="E34" s="3" t="s">
        <v>12</v>
      </c>
      <c r="F34" s="3">
        <v>5204</v>
      </c>
      <c r="G34" s="4">
        <v>43555</v>
      </c>
      <c r="H34" s="5">
        <v>19456</v>
      </c>
      <c r="I34" s="5">
        <f t="shared" si="0"/>
        <v>192.07</v>
      </c>
      <c r="J34" s="5">
        <f t="shared" si="1"/>
        <v>9.6</v>
      </c>
      <c r="K34" s="5">
        <f t="shared" si="2"/>
        <v>201.67</v>
      </c>
      <c r="L34" s="3" t="s">
        <v>13</v>
      </c>
    </row>
    <row r="35" spans="1:12" x14ac:dyDescent="0.25">
      <c r="A35" s="3" t="s">
        <v>12</v>
      </c>
      <c r="B35" s="3" t="s">
        <v>11</v>
      </c>
      <c r="C35" s="3">
        <v>487</v>
      </c>
      <c r="D35" s="4">
        <v>43395</v>
      </c>
      <c r="E35" s="3" t="s">
        <v>12</v>
      </c>
      <c r="F35" s="3">
        <v>5205</v>
      </c>
      <c r="G35" s="4">
        <v>43555</v>
      </c>
      <c r="H35" s="5">
        <v>18923</v>
      </c>
      <c r="I35" s="5">
        <f t="shared" si="0"/>
        <v>186.8</v>
      </c>
      <c r="J35" s="5">
        <f t="shared" si="1"/>
        <v>9.34</v>
      </c>
      <c r="K35" s="5">
        <f t="shared" si="2"/>
        <v>196.14</v>
      </c>
      <c r="L35" s="3" t="s">
        <v>13</v>
      </c>
    </row>
    <row r="36" spans="1:12" x14ac:dyDescent="0.25">
      <c r="A36" s="3" t="s">
        <v>12</v>
      </c>
      <c r="B36" s="3" t="s">
        <v>11</v>
      </c>
      <c r="C36" s="3">
        <v>488</v>
      </c>
      <c r="D36" s="4">
        <v>43395</v>
      </c>
      <c r="E36" s="3" t="s">
        <v>12</v>
      </c>
      <c r="F36" s="3">
        <v>5206</v>
      </c>
      <c r="G36" s="4">
        <v>43555</v>
      </c>
      <c r="H36" s="5">
        <v>25346</v>
      </c>
      <c r="I36" s="5">
        <f t="shared" si="0"/>
        <v>250.21</v>
      </c>
      <c r="J36" s="5">
        <f t="shared" si="1"/>
        <v>12.51</v>
      </c>
      <c r="K36" s="5">
        <f t="shared" si="2"/>
        <v>262.72000000000003</v>
      </c>
      <c r="L36" s="3" t="s">
        <v>13</v>
      </c>
    </row>
    <row r="37" spans="1:12" x14ac:dyDescent="0.25">
      <c r="A37" s="3" t="s">
        <v>12</v>
      </c>
      <c r="B37" s="3" t="s">
        <v>11</v>
      </c>
      <c r="C37" s="3">
        <v>489</v>
      </c>
      <c r="D37" s="4">
        <v>43395</v>
      </c>
      <c r="E37" s="3" t="s">
        <v>12</v>
      </c>
      <c r="F37" s="3">
        <v>5207</v>
      </c>
      <c r="G37" s="4">
        <v>43555</v>
      </c>
      <c r="H37" s="5">
        <v>23465</v>
      </c>
      <c r="I37" s="5">
        <f t="shared" si="0"/>
        <v>231.64</v>
      </c>
      <c r="J37" s="5">
        <f t="shared" si="1"/>
        <v>11.58</v>
      </c>
      <c r="K37" s="5">
        <f t="shared" si="2"/>
        <v>243.22</v>
      </c>
      <c r="L37" s="3" t="s">
        <v>13</v>
      </c>
    </row>
    <row r="38" spans="1:12" x14ac:dyDescent="0.25">
      <c r="A38" s="3" t="s">
        <v>12</v>
      </c>
      <c r="B38" s="3" t="s">
        <v>11</v>
      </c>
      <c r="C38" s="3">
        <v>490</v>
      </c>
      <c r="D38" s="4">
        <v>43395</v>
      </c>
      <c r="E38" s="3" t="s">
        <v>12</v>
      </c>
      <c r="F38" s="3">
        <v>5208</v>
      </c>
      <c r="G38" s="4">
        <v>43555</v>
      </c>
      <c r="H38" s="5">
        <v>18669</v>
      </c>
      <c r="I38" s="5">
        <f t="shared" si="0"/>
        <v>184.3</v>
      </c>
      <c r="J38" s="5">
        <f t="shared" si="1"/>
        <v>9.2200000000000006</v>
      </c>
      <c r="K38" s="5">
        <f t="shared" si="2"/>
        <v>193.52</v>
      </c>
      <c r="L38" s="3" t="s">
        <v>13</v>
      </c>
    </row>
    <row r="39" spans="1:12" x14ac:dyDescent="0.25">
      <c r="A39" s="3" t="s">
        <v>12</v>
      </c>
      <c r="B39" s="3" t="s">
        <v>11</v>
      </c>
      <c r="C39" s="3">
        <v>474</v>
      </c>
      <c r="D39" s="4">
        <v>43396</v>
      </c>
      <c r="E39" s="3" t="s">
        <v>12</v>
      </c>
      <c r="F39" s="3">
        <v>5209</v>
      </c>
      <c r="G39" s="4">
        <v>43555</v>
      </c>
      <c r="H39" s="5">
        <v>45333</v>
      </c>
      <c r="I39" s="5">
        <f t="shared" si="0"/>
        <v>447.52</v>
      </c>
      <c r="J39" s="5">
        <f t="shared" si="1"/>
        <v>22.38</v>
      </c>
      <c r="K39" s="5">
        <f t="shared" si="2"/>
        <v>469.9</v>
      </c>
      <c r="L39" s="3" t="s">
        <v>13</v>
      </c>
    </row>
    <row r="40" spans="1:12" x14ac:dyDescent="0.25">
      <c r="A40" s="3" t="s">
        <v>12</v>
      </c>
      <c r="B40" s="3" t="s">
        <v>11</v>
      </c>
      <c r="C40" s="3">
        <v>485</v>
      </c>
      <c r="D40" s="4">
        <v>43399</v>
      </c>
      <c r="E40" s="3" t="s">
        <v>12</v>
      </c>
      <c r="F40" s="3">
        <v>5210</v>
      </c>
      <c r="G40" s="4">
        <v>43555</v>
      </c>
      <c r="H40" s="5">
        <v>15933</v>
      </c>
      <c r="I40" s="5">
        <f t="shared" si="0"/>
        <v>157.29</v>
      </c>
      <c r="J40" s="5">
        <f t="shared" si="1"/>
        <v>7.86</v>
      </c>
      <c r="K40" s="5">
        <f t="shared" si="2"/>
        <v>165.15</v>
      </c>
      <c r="L40" s="3" t="s">
        <v>13</v>
      </c>
    </row>
    <row r="41" spans="1:12" x14ac:dyDescent="0.25">
      <c r="A41" s="3" t="s">
        <v>12</v>
      </c>
      <c r="B41" s="3" t="s">
        <v>11</v>
      </c>
      <c r="C41" s="3">
        <v>601</v>
      </c>
      <c r="D41" s="4">
        <v>43403</v>
      </c>
      <c r="E41" s="3" t="s">
        <v>12</v>
      </c>
      <c r="F41" s="3">
        <v>5211</v>
      </c>
      <c r="G41" s="4">
        <v>43555</v>
      </c>
      <c r="H41" s="5">
        <v>14023</v>
      </c>
      <c r="I41" s="5">
        <f t="shared" si="0"/>
        <v>138.43</v>
      </c>
      <c r="J41" s="5">
        <f t="shared" si="1"/>
        <v>6.92</v>
      </c>
      <c r="K41" s="5">
        <f t="shared" si="2"/>
        <v>145.35</v>
      </c>
      <c r="L41" s="3" t="s">
        <v>13</v>
      </c>
    </row>
    <row r="42" spans="1:12" x14ac:dyDescent="0.25">
      <c r="A42" s="3" t="s">
        <v>12</v>
      </c>
      <c r="B42" s="3" t="s">
        <v>11</v>
      </c>
      <c r="C42" s="3">
        <v>351</v>
      </c>
      <c r="D42" s="4">
        <v>43418</v>
      </c>
      <c r="E42" s="3" t="s">
        <v>12</v>
      </c>
      <c r="F42" s="3">
        <v>5212</v>
      </c>
      <c r="G42" s="4">
        <v>43555</v>
      </c>
      <c r="H42" s="5">
        <v>30711</v>
      </c>
      <c r="I42" s="5">
        <f t="shared" si="0"/>
        <v>303.17</v>
      </c>
      <c r="J42" s="5">
        <f t="shared" si="1"/>
        <v>15.16</v>
      </c>
      <c r="K42" s="5">
        <f t="shared" si="2"/>
        <v>318.33</v>
      </c>
      <c r="L42" s="3" t="s">
        <v>13</v>
      </c>
    </row>
    <row r="43" spans="1:12" x14ac:dyDescent="0.25">
      <c r="A43" s="3" t="s">
        <v>12</v>
      </c>
      <c r="B43" s="3" t="s">
        <v>11</v>
      </c>
      <c r="C43" s="3">
        <v>806</v>
      </c>
      <c r="D43" s="4">
        <v>43448</v>
      </c>
      <c r="E43" s="3" t="s">
        <v>12</v>
      </c>
      <c r="F43" s="3">
        <v>5213</v>
      </c>
      <c r="G43" s="4">
        <v>43555</v>
      </c>
      <c r="H43" s="5">
        <v>18862</v>
      </c>
      <c r="I43" s="5">
        <f t="shared" si="0"/>
        <v>186.2</v>
      </c>
      <c r="J43" s="5">
        <f t="shared" si="1"/>
        <v>9.31</v>
      </c>
      <c r="K43" s="5">
        <f t="shared" si="2"/>
        <v>195.51</v>
      </c>
      <c r="L43" s="3" t="s">
        <v>13</v>
      </c>
    </row>
    <row r="44" spans="1:12" x14ac:dyDescent="0.25">
      <c r="A44" s="3" t="s">
        <v>12</v>
      </c>
      <c r="B44" s="3" t="s">
        <v>11</v>
      </c>
      <c r="C44" s="3">
        <v>807</v>
      </c>
      <c r="D44" s="4">
        <v>43448</v>
      </c>
      <c r="E44" s="3" t="s">
        <v>12</v>
      </c>
      <c r="F44" s="3">
        <v>5214</v>
      </c>
      <c r="G44" s="4">
        <v>43555</v>
      </c>
      <c r="H44" s="5">
        <v>18910</v>
      </c>
      <c r="I44" s="5">
        <f t="shared" si="0"/>
        <v>186.68</v>
      </c>
      <c r="J44" s="5">
        <f t="shared" si="1"/>
        <v>9.33</v>
      </c>
      <c r="K44" s="5">
        <f t="shared" si="2"/>
        <v>196.01</v>
      </c>
      <c r="L44" s="3" t="s">
        <v>13</v>
      </c>
    </row>
    <row r="45" spans="1:12" x14ac:dyDescent="0.25">
      <c r="A45" s="3" t="s">
        <v>12</v>
      </c>
      <c r="B45" s="3" t="s">
        <v>11</v>
      </c>
      <c r="C45" s="3">
        <v>808</v>
      </c>
      <c r="D45" s="4">
        <v>43448</v>
      </c>
      <c r="E45" s="3" t="s">
        <v>12</v>
      </c>
      <c r="F45" s="3">
        <v>5215</v>
      </c>
      <c r="G45" s="4">
        <v>43555</v>
      </c>
      <c r="H45" s="5">
        <v>18548</v>
      </c>
      <c r="I45" s="5">
        <f t="shared" si="0"/>
        <v>183.1</v>
      </c>
      <c r="J45" s="5">
        <f t="shared" si="1"/>
        <v>9.16</v>
      </c>
      <c r="K45" s="5">
        <f t="shared" si="2"/>
        <v>192.26</v>
      </c>
      <c r="L45" s="3" t="s">
        <v>13</v>
      </c>
    </row>
    <row r="46" spans="1:12" x14ac:dyDescent="0.25">
      <c r="A46" s="3" t="s">
        <v>12</v>
      </c>
      <c r="B46" s="3" t="s">
        <v>11</v>
      </c>
      <c r="C46" s="3">
        <v>809</v>
      </c>
      <c r="D46" s="4">
        <v>43448</v>
      </c>
      <c r="E46" s="3" t="s">
        <v>12</v>
      </c>
      <c r="F46" s="3">
        <v>5216</v>
      </c>
      <c r="G46" s="4">
        <v>43555</v>
      </c>
      <c r="H46" s="5">
        <v>19798</v>
      </c>
      <c r="I46" s="5">
        <f t="shared" si="0"/>
        <v>195.44</v>
      </c>
      <c r="J46" s="5">
        <f t="shared" si="1"/>
        <v>9.77</v>
      </c>
      <c r="K46" s="5">
        <f t="shared" si="2"/>
        <v>205.21</v>
      </c>
      <c r="L46" s="3" t="s">
        <v>13</v>
      </c>
    </row>
    <row r="47" spans="1:12" x14ac:dyDescent="0.25">
      <c r="A47" s="3" t="s">
        <v>12</v>
      </c>
      <c r="B47" s="3" t="s">
        <v>11</v>
      </c>
      <c r="C47" s="3">
        <v>1030</v>
      </c>
      <c r="D47" s="4">
        <v>43460</v>
      </c>
      <c r="E47" s="3" t="s">
        <v>12</v>
      </c>
      <c r="F47" s="3">
        <v>5217</v>
      </c>
      <c r="G47" s="4">
        <v>43555</v>
      </c>
      <c r="H47" s="5">
        <v>19242</v>
      </c>
      <c r="I47" s="5">
        <f t="shared" si="0"/>
        <v>189.95</v>
      </c>
      <c r="J47" s="5">
        <f t="shared" si="1"/>
        <v>9.5</v>
      </c>
      <c r="K47" s="5">
        <f t="shared" si="2"/>
        <v>199.45</v>
      </c>
      <c r="L47" s="3" t="s">
        <v>13</v>
      </c>
    </row>
    <row r="48" spans="1:12" x14ac:dyDescent="0.25">
      <c r="A48" s="16"/>
      <c r="B48" s="16"/>
      <c r="C48" s="16"/>
      <c r="D48" s="17"/>
      <c r="E48" s="16"/>
      <c r="F48" s="16"/>
      <c r="G48" s="17"/>
      <c r="H48" s="18">
        <f>SUM(H8:H47)</f>
        <v>1091697</v>
      </c>
      <c r="I48" s="18">
        <f>SUM(I8:I47)</f>
        <v>10776.970000000003</v>
      </c>
      <c r="J48" s="18">
        <f>SUM(J8:J47)</f>
        <v>538.86000000000013</v>
      </c>
      <c r="K48" s="18">
        <f>SUM(K8:K47)</f>
        <v>11315.829999999998</v>
      </c>
      <c r="L48" s="16"/>
    </row>
    <row r="49" spans="1:12" x14ac:dyDescent="0.25">
      <c r="A49" s="16"/>
      <c r="B49" s="16"/>
      <c r="C49" s="16"/>
      <c r="D49" s="17"/>
      <c r="E49" s="16"/>
      <c r="F49" s="16"/>
      <c r="G49" s="17"/>
      <c r="H49" s="18"/>
      <c r="I49" s="18"/>
      <c r="J49" s="18"/>
      <c r="K49" s="18"/>
      <c r="L49" s="16"/>
    </row>
    <row r="50" spans="1:12" x14ac:dyDescent="0.25">
      <c r="A50" s="16"/>
      <c r="B50" s="16"/>
      <c r="C50" s="16"/>
      <c r="D50" s="17"/>
      <c r="E50" s="16"/>
      <c r="F50" s="16"/>
      <c r="G50" s="17"/>
      <c r="H50" s="18"/>
      <c r="I50" s="18"/>
      <c r="J50" s="18"/>
      <c r="K50" s="18"/>
      <c r="L50" s="16"/>
    </row>
    <row r="52" spans="1:12" x14ac:dyDescent="0.25">
      <c r="G52" t="s">
        <v>18</v>
      </c>
      <c r="H52" s="6">
        <v>10777</v>
      </c>
    </row>
    <row r="53" spans="1:12" x14ac:dyDescent="0.25">
      <c r="G53" t="s">
        <v>19</v>
      </c>
      <c r="H53" s="6">
        <v>538.85</v>
      </c>
    </row>
    <row r="54" spans="1:12" x14ac:dyDescent="0.25">
      <c r="G54" t="s">
        <v>20</v>
      </c>
      <c r="H54" s="6">
        <v>11316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2019-07-04T06:13:18Z</dcterms:created>
  <dcterms:modified xsi:type="dcterms:W3CDTF">2019-09-04T16:26:49Z</dcterms:modified>
</cp:coreProperties>
</file>