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1" l="1"/>
  <c r="J9" i="1" s="1"/>
  <c r="I10" i="1"/>
  <c r="J10" i="1"/>
  <c r="K10" i="1" s="1"/>
  <c r="I11" i="1"/>
  <c r="J11" i="1"/>
  <c r="K11" i="1"/>
  <c r="I12" i="1"/>
  <c r="J12" i="1" s="1"/>
  <c r="I13" i="1"/>
  <c r="J13" i="1" s="1"/>
  <c r="I14" i="1"/>
  <c r="J14" i="1"/>
  <c r="K14" i="1" s="1"/>
  <c r="I15" i="1"/>
  <c r="J15" i="1"/>
  <c r="K15" i="1"/>
  <c r="I16" i="1"/>
  <c r="J16" i="1" s="1"/>
  <c r="I17" i="1"/>
  <c r="J17" i="1" s="1"/>
  <c r="I18" i="1"/>
  <c r="J18" i="1"/>
  <c r="K18" i="1" s="1"/>
  <c r="I19" i="1"/>
  <c r="J19" i="1"/>
  <c r="K19" i="1"/>
  <c r="I20" i="1"/>
  <c r="J20" i="1" s="1"/>
  <c r="I21" i="1"/>
  <c r="K21" i="1" s="1"/>
  <c r="J21" i="1"/>
  <c r="I22" i="1"/>
  <c r="J22" i="1"/>
  <c r="K22" i="1"/>
  <c r="I23" i="1"/>
  <c r="J23" i="1"/>
  <c r="K23" i="1"/>
  <c r="I24" i="1"/>
  <c r="J24" i="1" s="1"/>
  <c r="I25" i="1"/>
  <c r="K25" i="1" s="1"/>
  <c r="J25" i="1"/>
  <c r="I26" i="1"/>
  <c r="J26" i="1"/>
  <c r="K26" i="1"/>
  <c r="I27" i="1"/>
  <c r="J27" i="1"/>
  <c r="K27" i="1"/>
  <c r="I28" i="1"/>
  <c r="J28" i="1" s="1"/>
  <c r="I29" i="1"/>
  <c r="K29" i="1" s="1"/>
  <c r="J29" i="1"/>
  <c r="I30" i="1"/>
  <c r="J30" i="1"/>
  <c r="K30" i="1"/>
  <c r="I31" i="1"/>
  <c r="J31" i="1"/>
  <c r="K31" i="1"/>
  <c r="I32" i="1"/>
  <c r="J32" i="1" s="1"/>
  <c r="I33" i="1"/>
  <c r="K33" i="1" s="1"/>
  <c r="J33" i="1"/>
  <c r="I34" i="1"/>
  <c r="J34" i="1"/>
  <c r="K34" i="1"/>
  <c r="I35" i="1"/>
  <c r="J35" i="1"/>
  <c r="K35" i="1"/>
  <c r="I36" i="1"/>
  <c r="J36" i="1" s="1"/>
  <c r="I37" i="1"/>
  <c r="K37" i="1" s="1"/>
  <c r="J37" i="1"/>
  <c r="I38" i="1"/>
  <c r="J38" i="1"/>
  <c r="K38" i="1"/>
  <c r="I39" i="1"/>
  <c r="J39" i="1"/>
  <c r="K39" i="1"/>
  <c r="I40" i="1"/>
  <c r="J40" i="1" s="1"/>
  <c r="I41" i="1"/>
  <c r="K41" i="1" s="1"/>
  <c r="J41" i="1"/>
  <c r="I42" i="1"/>
  <c r="J42" i="1"/>
  <c r="K42" i="1"/>
  <c r="I43" i="1"/>
  <c r="J43" i="1"/>
  <c r="K43" i="1"/>
  <c r="I44" i="1"/>
  <c r="J44" i="1" s="1"/>
  <c r="I45" i="1"/>
  <c r="K45" i="1" s="1"/>
  <c r="J45" i="1"/>
  <c r="K8" i="1"/>
  <c r="J8" i="1"/>
  <c r="I8" i="1"/>
  <c r="I46" i="1" s="1"/>
  <c r="H46" i="1"/>
  <c r="J46" i="1" l="1"/>
  <c r="K44" i="1"/>
  <c r="K40" i="1"/>
  <c r="K36" i="1"/>
  <c r="K32" i="1"/>
  <c r="K28" i="1"/>
  <c r="K24" i="1"/>
  <c r="K20" i="1"/>
  <c r="K16" i="1"/>
  <c r="K12" i="1"/>
  <c r="K17" i="1"/>
  <c r="K13" i="1"/>
  <c r="K9" i="1"/>
  <c r="K46" i="1" s="1"/>
</calcChain>
</file>

<file path=xl/sharedStrings.xml><?xml version="1.0" encoding="utf-8"?>
<sst xmlns="http://schemas.openxmlformats.org/spreadsheetml/2006/main" count="171" uniqueCount="21">
  <si>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</si>
  <si>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</si>
  <si>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</si>
  <si>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(01/04/2018-31/03/2019)</t>
  </si>
  <si>
    <t>INV NO</t>
  </si>
  <si>
    <t>INV DT</t>
  </si>
  <si>
    <t>NAME</t>
  </si>
  <si>
    <t>GSTIN</t>
  </si>
  <si>
    <t>TAXABLE AMT</t>
  </si>
  <si>
    <t>IGST</t>
  </si>
  <si>
    <t>NEW GATTU TEXTILES (BELLARY)</t>
  </si>
  <si>
    <t>29AHUPG0398N1ZF</t>
  </si>
  <si>
    <t>29-Karnataka</t>
  </si>
  <si>
    <t>DEBIT NOTE</t>
  </si>
  <si>
    <t>DEBIT NOTE DATE</t>
  </si>
  <si>
    <t>INT AMT</t>
  </si>
  <si>
    <t>TOTAL INTERST</t>
  </si>
  <si>
    <t>NAME OF STATE</t>
  </si>
  <si>
    <t>int taxable</t>
  </si>
  <si>
    <t>gst</t>
  </si>
  <si>
    <t>total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</si>
</sst>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topLeftCell="A28" workbookViewId="0">
      <selection activeCell="I52" sqref="I52"/>
    </sheetView>
  </sheetViews>
  <sheetFormatPr defaultRowHeight="15" x14ac:dyDescent="0.25"/>
  <cols>
    <col min="1" max="1" width="16.375" bestFit="1" customWidth="1"/>
    <col min="2" max="2" width="25.25" bestFit="1" customWidth="1"/>
    <col min="4" max="4" width="10.375" bestFit="1" customWidth="1"/>
    <col min="5" max="5" width="16.375" bestFit="1" customWidth="1"/>
    <col min="6" max="7" width="16.375" customWidth="1"/>
    <col min="11" max="11" width="12.625" bestFit="1" customWidth="1"/>
    <col min="12" max="12" width="13.625" bestFit="1" customWidth="1"/>
  </cols>
  <sheetData>
    <row r="2" spans="1:12" ht="18.75" x14ac:dyDescent="0.3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.75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7" spans="1:12" x14ac:dyDescent="0.25">
      <c r="A7" s="1" t="s">
        <v>7</v>
      </c>
      <c r="B7" s="1" t="s">
        <v>6</v>
      </c>
      <c r="C7" s="1" t="s">
        <v>4</v>
      </c>
      <c r="D7" s="1" t="s">
        <v>5</v>
      </c>
      <c r="E7" s="1" t="s">
        <v>7</v>
      </c>
      <c r="F7" s="1" t="s">
        <v>13</v>
      </c>
      <c r="G7" s="1" t="s">
        <v>14</v>
      </c>
      <c r="H7" s="1" t="s">
        <v>8</v>
      </c>
      <c r="I7" s="1" t="s">
        <v>15</v>
      </c>
      <c r="J7" s="1" t="s">
        <v>9</v>
      </c>
      <c r="K7" s="1" t="s">
        <v>16</v>
      </c>
      <c r="L7" s="1" t="s">
        <v>17</v>
      </c>
    </row>
    <row r="8" spans="1:12" x14ac:dyDescent="0.25">
      <c r="A8" s="2" t="s">
        <v>11</v>
      </c>
      <c r="B8" s="2" t="s">
        <v>10</v>
      </c>
      <c r="C8" s="2">
        <v>321</v>
      </c>
      <c r="D8" s="3">
        <v>43225</v>
      </c>
      <c r="E8" s="2" t="s">
        <v>11</v>
      </c>
      <c r="F8" s="2">
        <v>136</v>
      </c>
      <c r="G8" s="3">
        <v>43555</v>
      </c>
      <c r="H8" s="4">
        <v>15525</v>
      </c>
      <c r="I8" s="4">
        <f>ROUND((76726/1069726)*H8,2)</f>
        <v>1113.53</v>
      </c>
      <c r="J8" s="4">
        <f>ROUND(I8*5%,2)</f>
        <v>55.68</v>
      </c>
      <c r="K8" s="4">
        <f>ROUND(I8+J8,2)</f>
        <v>1169.21</v>
      </c>
      <c r="L8" s="2" t="s">
        <v>12</v>
      </c>
    </row>
    <row r="9" spans="1:12" x14ac:dyDescent="0.25">
      <c r="A9" s="2" t="s">
        <v>11</v>
      </c>
      <c r="B9" s="2" t="s">
        <v>10</v>
      </c>
      <c r="C9" s="2">
        <v>342</v>
      </c>
      <c r="D9" s="3">
        <v>43227</v>
      </c>
      <c r="E9" s="2" t="s">
        <v>11</v>
      </c>
      <c r="F9" s="2">
        <v>5911</v>
      </c>
      <c r="G9" s="3">
        <v>43555</v>
      </c>
      <c r="H9" s="4">
        <v>18660</v>
      </c>
      <c r="I9" s="4">
        <f t="shared" ref="I9:I45" si="0">ROUND((76726/1069726)*H9,2)</f>
        <v>1338.39</v>
      </c>
      <c r="J9" s="4">
        <f t="shared" ref="J9:J45" si="1">ROUND(I9*5%,2)</f>
        <v>66.92</v>
      </c>
      <c r="K9" s="4">
        <f t="shared" ref="K9:K45" si="2">ROUND(I9+J9,2)</f>
        <v>1405.31</v>
      </c>
      <c r="L9" s="2" t="s">
        <v>12</v>
      </c>
    </row>
    <row r="10" spans="1:12" x14ac:dyDescent="0.25">
      <c r="A10" s="2" t="s">
        <v>11</v>
      </c>
      <c r="B10" s="2" t="s">
        <v>10</v>
      </c>
      <c r="C10" s="2">
        <v>290</v>
      </c>
      <c r="D10" s="3">
        <v>43229</v>
      </c>
      <c r="E10" s="2" t="s">
        <v>11</v>
      </c>
      <c r="F10" s="2">
        <v>5912</v>
      </c>
      <c r="G10" s="3">
        <v>43555</v>
      </c>
      <c r="H10" s="4">
        <v>31546</v>
      </c>
      <c r="I10" s="4">
        <f t="shared" si="0"/>
        <v>2262.63</v>
      </c>
      <c r="J10" s="4">
        <f t="shared" si="1"/>
        <v>113.13</v>
      </c>
      <c r="K10" s="4">
        <f t="shared" si="2"/>
        <v>2375.7600000000002</v>
      </c>
      <c r="L10" s="2" t="s">
        <v>12</v>
      </c>
    </row>
    <row r="11" spans="1:12" x14ac:dyDescent="0.25">
      <c r="A11" s="2" t="s">
        <v>11</v>
      </c>
      <c r="B11" s="2" t="s">
        <v>10</v>
      </c>
      <c r="C11" s="2">
        <v>304</v>
      </c>
      <c r="D11" s="3">
        <v>43229</v>
      </c>
      <c r="E11" s="2" t="s">
        <v>11</v>
      </c>
      <c r="F11" s="2">
        <v>5913</v>
      </c>
      <c r="G11" s="3">
        <v>43555</v>
      </c>
      <c r="H11" s="4">
        <v>30963</v>
      </c>
      <c r="I11" s="4">
        <f t="shared" si="0"/>
        <v>2220.8200000000002</v>
      </c>
      <c r="J11" s="4">
        <f t="shared" si="1"/>
        <v>111.04</v>
      </c>
      <c r="K11" s="4">
        <f t="shared" si="2"/>
        <v>2331.86</v>
      </c>
      <c r="L11" s="2" t="s">
        <v>12</v>
      </c>
    </row>
    <row r="12" spans="1:12" x14ac:dyDescent="0.25">
      <c r="A12" s="2" t="s">
        <v>11</v>
      </c>
      <c r="B12" s="2" t="s">
        <v>10</v>
      </c>
      <c r="C12" s="2">
        <v>755</v>
      </c>
      <c r="D12" s="3">
        <v>43230</v>
      </c>
      <c r="E12" s="2" t="s">
        <v>11</v>
      </c>
      <c r="F12" s="2">
        <v>5914</v>
      </c>
      <c r="G12" s="3">
        <v>43555</v>
      </c>
      <c r="H12" s="4">
        <v>38840</v>
      </c>
      <c r="I12" s="4">
        <f t="shared" si="0"/>
        <v>2785.8</v>
      </c>
      <c r="J12" s="4">
        <f t="shared" si="1"/>
        <v>139.29</v>
      </c>
      <c r="K12" s="4">
        <f t="shared" si="2"/>
        <v>2925.09</v>
      </c>
      <c r="L12" s="2" t="s">
        <v>12</v>
      </c>
    </row>
    <row r="13" spans="1:12" x14ac:dyDescent="0.25">
      <c r="A13" s="2" t="s">
        <v>11</v>
      </c>
      <c r="B13" s="2" t="s">
        <v>10</v>
      </c>
      <c r="C13" s="2">
        <v>1025</v>
      </c>
      <c r="D13" s="3">
        <v>43235</v>
      </c>
      <c r="E13" s="2" t="s">
        <v>11</v>
      </c>
      <c r="F13" s="2">
        <v>5915</v>
      </c>
      <c r="G13" s="3">
        <v>43555</v>
      </c>
      <c r="H13" s="4">
        <v>33391</v>
      </c>
      <c r="I13" s="4">
        <f t="shared" si="0"/>
        <v>2394.9699999999998</v>
      </c>
      <c r="J13" s="4">
        <f t="shared" si="1"/>
        <v>119.75</v>
      </c>
      <c r="K13" s="4">
        <f t="shared" si="2"/>
        <v>2514.7199999999998</v>
      </c>
      <c r="L13" s="2" t="s">
        <v>12</v>
      </c>
    </row>
    <row r="14" spans="1:12" x14ac:dyDescent="0.25">
      <c r="A14" s="2" t="s">
        <v>11</v>
      </c>
      <c r="B14" s="2" t="s">
        <v>10</v>
      </c>
      <c r="C14" s="2">
        <v>1026</v>
      </c>
      <c r="D14" s="3">
        <v>43235</v>
      </c>
      <c r="E14" s="2" t="s">
        <v>11</v>
      </c>
      <c r="F14" s="2">
        <v>5916</v>
      </c>
      <c r="G14" s="3">
        <v>43555</v>
      </c>
      <c r="H14" s="4">
        <v>15762</v>
      </c>
      <c r="I14" s="4">
        <f t="shared" si="0"/>
        <v>1130.53</v>
      </c>
      <c r="J14" s="4">
        <f t="shared" si="1"/>
        <v>56.53</v>
      </c>
      <c r="K14" s="4">
        <f t="shared" si="2"/>
        <v>1187.06</v>
      </c>
      <c r="L14" s="2" t="s">
        <v>12</v>
      </c>
    </row>
    <row r="15" spans="1:12" x14ac:dyDescent="0.25">
      <c r="A15" s="2" t="s">
        <v>11</v>
      </c>
      <c r="B15" s="2" t="s">
        <v>10</v>
      </c>
      <c r="C15" s="2">
        <v>1314</v>
      </c>
      <c r="D15" s="3">
        <v>43239</v>
      </c>
      <c r="E15" s="2" t="s">
        <v>11</v>
      </c>
      <c r="F15" s="2">
        <v>5917</v>
      </c>
      <c r="G15" s="3">
        <v>43555</v>
      </c>
      <c r="H15" s="4">
        <v>14844</v>
      </c>
      <c r="I15" s="4">
        <f t="shared" si="0"/>
        <v>1064.68</v>
      </c>
      <c r="J15" s="4">
        <f t="shared" si="1"/>
        <v>53.23</v>
      </c>
      <c r="K15" s="4">
        <f t="shared" si="2"/>
        <v>1117.9100000000001</v>
      </c>
      <c r="L15" s="2" t="s">
        <v>12</v>
      </c>
    </row>
    <row r="16" spans="1:12" x14ac:dyDescent="0.25">
      <c r="A16" s="2" t="s">
        <v>11</v>
      </c>
      <c r="B16" s="2" t="s">
        <v>10</v>
      </c>
      <c r="C16" s="2">
        <v>1429</v>
      </c>
      <c r="D16" s="3">
        <v>43241</v>
      </c>
      <c r="E16" s="2" t="s">
        <v>11</v>
      </c>
      <c r="F16" s="2">
        <v>5918</v>
      </c>
      <c r="G16" s="3">
        <v>43555</v>
      </c>
      <c r="H16" s="4">
        <v>15358</v>
      </c>
      <c r="I16" s="4">
        <f t="shared" si="0"/>
        <v>1101.55</v>
      </c>
      <c r="J16" s="4">
        <f t="shared" si="1"/>
        <v>55.08</v>
      </c>
      <c r="K16" s="4">
        <f t="shared" si="2"/>
        <v>1156.6300000000001</v>
      </c>
      <c r="L16" s="2" t="s">
        <v>12</v>
      </c>
    </row>
    <row r="17" spans="1:12" x14ac:dyDescent="0.25">
      <c r="A17" s="2" t="s">
        <v>11</v>
      </c>
      <c r="B17" s="2" t="s">
        <v>10</v>
      </c>
      <c r="C17" s="2">
        <v>1433</v>
      </c>
      <c r="D17" s="3">
        <v>43242</v>
      </c>
      <c r="E17" s="2" t="s">
        <v>11</v>
      </c>
      <c r="F17" s="2">
        <v>5919</v>
      </c>
      <c r="G17" s="3">
        <v>43555</v>
      </c>
      <c r="H17" s="4">
        <v>26804</v>
      </c>
      <c r="I17" s="4">
        <f t="shared" si="0"/>
        <v>1922.51</v>
      </c>
      <c r="J17" s="4">
        <f t="shared" si="1"/>
        <v>96.13</v>
      </c>
      <c r="K17" s="4">
        <f t="shared" si="2"/>
        <v>2018.64</v>
      </c>
      <c r="L17" s="2" t="s">
        <v>12</v>
      </c>
    </row>
    <row r="18" spans="1:12" x14ac:dyDescent="0.25">
      <c r="A18" s="2" t="s">
        <v>11</v>
      </c>
      <c r="B18" s="2" t="s">
        <v>10</v>
      </c>
      <c r="C18" s="2">
        <v>1463</v>
      </c>
      <c r="D18" s="3">
        <v>43245</v>
      </c>
      <c r="E18" s="2" t="s">
        <v>11</v>
      </c>
      <c r="F18" s="2">
        <v>5920</v>
      </c>
      <c r="G18" s="3">
        <v>43555</v>
      </c>
      <c r="H18" s="4">
        <v>130373</v>
      </c>
      <c r="I18" s="4">
        <f t="shared" si="0"/>
        <v>9350.99</v>
      </c>
      <c r="J18" s="4">
        <f t="shared" si="1"/>
        <v>467.55</v>
      </c>
      <c r="K18" s="4">
        <f t="shared" si="2"/>
        <v>9818.5400000000009</v>
      </c>
      <c r="L18" s="2" t="s">
        <v>12</v>
      </c>
    </row>
    <row r="19" spans="1:12" x14ac:dyDescent="0.25">
      <c r="A19" s="2" t="s">
        <v>11</v>
      </c>
      <c r="B19" s="2" t="s">
        <v>10</v>
      </c>
      <c r="C19" s="2">
        <v>1554</v>
      </c>
      <c r="D19" s="3">
        <v>43246</v>
      </c>
      <c r="E19" s="2" t="s">
        <v>11</v>
      </c>
      <c r="F19" s="2">
        <v>5921</v>
      </c>
      <c r="G19" s="3">
        <v>43555</v>
      </c>
      <c r="H19" s="4">
        <v>31766</v>
      </c>
      <c r="I19" s="4">
        <f t="shared" si="0"/>
        <v>2278.41</v>
      </c>
      <c r="J19" s="4">
        <f t="shared" si="1"/>
        <v>113.92</v>
      </c>
      <c r="K19" s="4">
        <f t="shared" si="2"/>
        <v>2392.33</v>
      </c>
      <c r="L19" s="2" t="s">
        <v>12</v>
      </c>
    </row>
    <row r="20" spans="1:12" x14ac:dyDescent="0.25">
      <c r="A20" s="2" t="s">
        <v>11</v>
      </c>
      <c r="B20" s="2" t="s">
        <v>10</v>
      </c>
      <c r="C20" s="2">
        <v>1710</v>
      </c>
      <c r="D20" s="3">
        <v>43249</v>
      </c>
      <c r="E20" s="2" t="s">
        <v>11</v>
      </c>
      <c r="F20" s="2">
        <v>5922</v>
      </c>
      <c r="G20" s="3">
        <v>43555</v>
      </c>
      <c r="H20" s="4">
        <v>29024</v>
      </c>
      <c r="I20" s="4">
        <f t="shared" si="0"/>
        <v>2081.7399999999998</v>
      </c>
      <c r="J20" s="4">
        <f t="shared" si="1"/>
        <v>104.09</v>
      </c>
      <c r="K20" s="4">
        <f t="shared" si="2"/>
        <v>2185.83</v>
      </c>
      <c r="L20" s="2" t="s">
        <v>12</v>
      </c>
    </row>
    <row r="21" spans="1:12" x14ac:dyDescent="0.25">
      <c r="A21" s="2" t="s">
        <v>11</v>
      </c>
      <c r="B21" s="2" t="s">
        <v>10</v>
      </c>
      <c r="C21" s="2">
        <v>130</v>
      </c>
      <c r="D21" s="3">
        <v>43253</v>
      </c>
      <c r="E21" s="2" t="s">
        <v>11</v>
      </c>
      <c r="F21" s="2">
        <v>5923</v>
      </c>
      <c r="G21" s="3">
        <v>43555</v>
      </c>
      <c r="H21" s="4">
        <v>17362</v>
      </c>
      <c r="I21" s="4">
        <f t="shared" si="0"/>
        <v>1245.29</v>
      </c>
      <c r="J21" s="4">
        <f t="shared" si="1"/>
        <v>62.26</v>
      </c>
      <c r="K21" s="4">
        <f t="shared" si="2"/>
        <v>1307.55</v>
      </c>
      <c r="L21" s="2" t="s">
        <v>12</v>
      </c>
    </row>
    <row r="22" spans="1:12" x14ac:dyDescent="0.25">
      <c r="A22" s="2" t="s">
        <v>11</v>
      </c>
      <c r="B22" s="2" t="s">
        <v>10</v>
      </c>
      <c r="C22" s="2">
        <v>67</v>
      </c>
      <c r="D22" s="3">
        <v>43258</v>
      </c>
      <c r="E22" s="2" t="s">
        <v>11</v>
      </c>
      <c r="F22" s="2">
        <v>5924</v>
      </c>
      <c r="G22" s="3">
        <v>43555</v>
      </c>
      <c r="H22" s="4">
        <v>19179</v>
      </c>
      <c r="I22" s="4">
        <f t="shared" si="0"/>
        <v>1375.61</v>
      </c>
      <c r="J22" s="4">
        <f t="shared" si="1"/>
        <v>68.78</v>
      </c>
      <c r="K22" s="4">
        <f t="shared" si="2"/>
        <v>1444.39</v>
      </c>
      <c r="L22" s="2" t="s">
        <v>12</v>
      </c>
    </row>
    <row r="23" spans="1:12" x14ac:dyDescent="0.25">
      <c r="A23" s="2" t="s">
        <v>11</v>
      </c>
      <c r="B23" s="2" t="s">
        <v>10</v>
      </c>
      <c r="C23" s="2">
        <v>1244</v>
      </c>
      <c r="D23" s="3">
        <v>43280</v>
      </c>
      <c r="E23" s="2" t="s">
        <v>11</v>
      </c>
      <c r="F23" s="2">
        <v>5925</v>
      </c>
      <c r="G23" s="3">
        <v>43555</v>
      </c>
      <c r="H23" s="4">
        <v>14286</v>
      </c>
      <c r="I23" s="4">
        <f t="shared" si="0"/>
        <v>1024.6600000000001</v>
      </c>
      <c r="J23" s="4">
        <f t="shared" si="1"/>
        <v>51.23</v>
      </c>
      <c r="K23" s="4">
        <f t="shared" si="2"/>
        <v>1075.8900000000001</v>
      </c>
      <c r="L23" s="2" t="s">
        <v>12</v>
      </c>
    </row>
    <row r="24" spans="1:12" x14ac:dyDescent="0.25">
      <c r="A24" s="2" t="s">
        <v>11</v>
      </c>
      <c r="B24" s="2" t="s">
        <v>10</v>
      </c>
      <c r="C24" s="2">
        <v>45</v>
      </c>
      <c r="D24" s="3">
        <v>43284</v>
      </c>
      <c r="E24" s="2" t="s">
        <v>11</v>
      </c>
      <c r="F24" s="2">
        <v>5926</v>
      </c>
      <c r="G24" s="3">
        <v>43555</v>
      </c>
      <c r="H24" s="4">
        <v>65185</v>
      </c>
      <c r="I24" s="4">
        <f t="shared" si="0"/>
        <v>4675.3900000000003</v>
      </c>
      <c r="J24" s="4">
        <f t="shared" si="1"/>
        <v>233.77</v>
      </c>
      <c r="K24" s="4">
        <f t="shared" si="2"/>
        <v>4909.16</v>
      </c>
      <c r="L24" s="2" t="s">
        <v>12</v>
      </c>
    </row>
    <row r="25" spans="1:12" x14ac:dyDescent="0.25">
      <c r="A25" s="2" t="s">
        <v>11</v>
      </c>
      <c r="B25" s="2" t="s">
        <v>10</v>
      </c>
      <c r="C25" s="2">
        <v>78</v>
      </c>
      <c r="D25" s="3">
        <v>43288</v>
      </c>
      <c r="E25" s="2" t="s">
        <v>11</v>
      </c>
      <c r="F25" s="2">
        <v>5927</v>
      </c>
      <c r="G25" s="3">
        <v>43555</v>
      </c>
      <c r="H25" s="4">
        <v>14517</v>
      </c>
      <c r="I25" s="4">
        <f t="shared" si="0"/>
        <v>1041.23</v>
      </c>
      <c r="J25" s="4">
        <f t="shared" si="1"/>
        <v>52.06</v>
      </c>
      <c r="K25" s="4">
        <f t="shared" si="2"/>
        <v>1093.29</v>
      </c>
      <c r="L25" s="2" t="s">
        <v>12</v>
      </c>
    </row>
    <row r="26" spans="1:12" x14ac:dyDescent="0.25">
      <c r="A26" s="2" t="s">
        <v>11</v>
      </c>
      <c r="B26" s="2" t="s">
        <v>10</v>
      </c>
      <c r="C26" s="2">
        <v>661</v>
      </c>
      <c r="D26" s="3">
        <v>43309</v>
      </c>
      <c r="E26" s="2" t="s">
        <v>11</v>
      </c>
      <c r="F26" s="2">
        <v>5928</v>
      </c>
      <c r="G26" s="3">
        <v>43555</v>
      </c>
      <c r="H26" s="4">
        <v>15777</v>
      </c>
      <c r="I26" s="4">
        <f t="shared" si="0"/>
        <v>1131.5999999999999</v>
      </c>
      <c r="J26" s="4">
        <f t="shared" si="1"/>
        <v>56.58</v>
      </c>
      <c r="K26" s="4">
        <f t="shared" si="2"/>
        <v>1188.18</v>
      </c>
      <c r="L26" s="2" t="s">
        <v>12</v>
      </c>
    </row>
    <row r="27" spans="1:12" x14ac:dyDescent="0.25">
      <c r="A27" s="2" t="s">
        <v>11</v>
      </c>
      <c r="B27" s="2" t="s">
        <v>10</v>
      </c>
      <c r="C27" s="2">
        <v>907</v>
      </c>
      <c r="D27" s="3">
        <v>43311</v>
      </c>
      <c r="E27" s="2" t="s">
        <v>11</v>
      </c>
      <c r="F27" s="2">
        <v>5929</v>
      </c>
      <c r="G27" s="3">
        <v>43555</v>
      </c>
      <c r="H27" s="4">
        <v>12753</v>
      </c>
      <c r="I27" s="4">
        <f t="shared" si="0"/>
        <v>914.71</v>
      </c>
      <c r="J27" s="4">
        <f t="shared" si="1"/>
        <v>45.74</v>
      </c>
      <c r="K27" s="4">
        <f t="shared" si="2"/>
        <v>960.45</v>
      </c>
      <c r="L27" s="2" t="s">
        <v>12</v>
      </c>
    </row>
    <row r="28" spans="1:12" x14ac:dyDescent="0.25">
      <c r="A28" s="2" t="s">
        <v>11</v>
      </c>
      <c r="B28" s="2" t="s">
        <v>10</v>
      </c>
      <c r="C28" s="2">
        <v>11</v>
      </c>
      <c r="D28" s="3">
        <v>43347</v>
      </c>
      <c r="E28" s="2" t="s">
        <v>11</v>
      </c>
      <c r="F28" s="2">
        <v>5930</v>
      </c>
      <c r="G28" s="3">
        <v>43555</v>
      </c>
      <c r="H28" s="4">
        <v>14013</v>
      </c>
      <c r="I28" s="4">
        <f t="shared" si="0"/>
        <v>1005.08</v>
      </c>
      <c r="J28" s="4">
        <f t="shared" si="1"/>
        <v>50.25</v>
      </c>
      <c r="K28" s="4">
        <f t="shared" si="2"/>
        <v>1055.33</v>
      </c>
      <c r="L28" s="2" t="s">
        <v>12</v>
      </c>
    </row>
    <row r="29" spans="1:12" x14ac:dyDescent="0.25">
      <c r="A29" s="2" t="s">
        <v>11</v>
      </c>
      <c r="B29" s="2" t="s">
        <v>10</v>
      </c>
      <c r="C29" s="2">
        <v>165</v>
      </c>
      <c r="D29" s="3">
        <v>43353</v>
      </c>
      <c r="E29" s="2" t="s">
        <v>11</v>
      </c>
      <c r="F29" s="2">
        <v>5931</v>
      </c>
      <c r="G29" s="3">
        <v>43555</v>
      </c>
      <c r="H29" s="4">
        <v>32121</v>
      </c>
      <c r="I29" s="4">
        <f t="shared" si="0"/>
        <v>2303.88</v>
      </c>
      <c r="J29" s="4">
        <f t="shared" si="1"/>
        <v>115.19</v>
      </c>
      <c r="K29" s="4">
        <f t="shared" si="2"/>
        <v>2419.0700000000002</v>
      </c>
      <c r="L29" s="2" t="s">
        <v>12</v>
      </c>
    </row>
    <row r="30" spans="1:12" x14ac:dyDescent="0.25">
      <c r="A30" s="2" t="s">
        <v>11</v>
      </c>
      <c r="B30" s="2" t="s">
        <v>10</v>
      </c>
      <c r="C30" s="2">
        <v>166</v>
      </c>
      <c r="D30" s="3">
        <v>43353</v>
      </c>
      <c r="E30" s="2" t="s">
        <v>11</v>
      </c>
      <c r="F30" s="2">
        <v>5932</v>
      </c>
      <c r="G30" s="3">
        <v>43555</v>
      </c>
      <c r="H30" s="4">
        <v>20802</v>
      </c>
      <c r="I30" s="4">
        <f t="shared" si="0"/>
        <v>1492.02</v>
      </c>
      <c r="J30" s="4">
        <f t="shared" si="1"/>
        <v>74.599999999999994</v>
      </c>
      <c r="K30" s="4">
        <f t="shared" si="2"/>
        <v>1566.62</v>
      </c>
      <c r="L30" s="2" t="s">
        <v>12</v>
      </c>
    </row>
    <row r="31" spans="1:12" x14ac:dyDescent="0.25">
      <c r="A31" s="2" t="s">
        <v>11</v>
      </c>
      <c r="B31" s="2" t="s">
        <v>10</v>
      </c>
      <c r="C31" s="2">
        <v>430</v>
      </c>
      <c r="D31" s="3">
        <v>43353</v>
      </c>
      <c r="E31" s="2" t="s">
        <v>11</v>
      </c>
      <c r="F31" s="2">
        <v>5933</v>
      </c>
      <c r="G31" s="3">
        <v>43555</v>
      </c>
      <c r="H31" s="4">
        <v>42768</v>
      </c>
      <c r="I31" s="4">
        <f t="shared" si="0"/>
        <v>3067.53</v>
      </c>
      <c r="J31" s="4">
        <f t="shared" si="1"/>
        <v>153.38</v>
      </c>
      <c r="K31" s="4">
        <f t="shared" si="2"/>
        <v>3220.91</v>
      </c>
      <c r="L31" s="2" t="s">
        <v>12</v>
      </c>
    </row>
    <row r="32" spans="1:12" x14ac:dyDescent="0.25">
      <c r="A32" s="2" t="s">
        <v>11</v>
      </c>
      <c r="B32" s="2" t="s">
        <v>10</v>
      </c>
      <c r="C32" s="2">
        <v>440</v>
      </c>
      <c r="D32" s="3">
        <v>43354</v>
      </c>
      <c r="E32" s="2" t="s">
        <v>11</v>
      </c>
      <c r="F32" s="2">
        <v>5934</v>
      </c>
      <c r="G32" s="3">
        <v>43555</v>
      </c>
      <c r="H32" s="4">
        <v>12990</v>
      </c>
      <c r="I32" s="4">
        <f t="shared" si="0"/>
        <v>931.71</v>
      </c>
      <c r="J32" s="4">
        <f t="shared" si="1"/>
        <v>46.59</v>
      </c>
      <c r="K32" s="4">
        <f t="shared" si="2"/>
        <v>978.3</v>
      </c>
      <c r="L32" s="2" t="s">
        <v>12</v>
      </c>
    </row>
    <row r="33" spans="1:12" x14ac:dyDescent="0.25">
      <c r="A33" s="2" t="s">
        <v>11</v>
      </c>
      <c r="B33" s="2" t="s">
        <v>10</v>
      </c>
      <c r="C33" s="2">
        <v>666</v>
      </c>
      <c r="D33" s="3">
        <v>43361</v>
      </c>
      <c r="E33" s="2" t="s">
        <v>11</v>
      </c>
      <c r="F33" s="2">
        <v>5935</v>
      </c>
      <c r="G33" s="3">
        <v>43555</v>
      </c>
      <c r="H33" s="4">
        <v>64725</v>
      </c>
      <c r="I33" s="4">
        <f t="shared" si="0"/>
        <v>4642.3900000000003</v>
      </c>
      <c r="J33" s="4">
        <f t="shared" si="1"/>
        <v>232.12</v>
      </c>
      <c r="K33" s="4">
        <f t="shared" si="2"/>
        <v>4874.51</v>
      </c>
      <c r="L33" s="2" t="s">
        <v>12</v>
      </c>
    </row>
    <row r="34" spans="1:12" x14ac:dyDescent="0.25">
      <c r="A34" s="2" t="s">
        <v>11</v>
      </c>
      <c r="B34" s="2" t="s">
        <v>10</v>
      </c>
      <c r="C34" s="2">
        <v>639</v>
      </c>
      <c r="D34" s="3">
        <v>43417</v>
      </c>
      <c r="E34" s="2" t="s">
        <v>11</v>
      </c>
      <c r="F34" s="2">
        <v>5936</v>
      </c>
      <c r="G34" s="3">
        <v>43555</v>
      </c>
      <c r="H34" s="4">
        <v>16644</v>
      </c>
      <c r="I34" s="4">
        <f t="shared" si="0"/>
        <v>1193.79</v>
      </c>
      <c r="J34" s="4">
        <f t="shared" si="1"/>
        <v>59.69</v>
      </c>
      <c r="K34" s="4">
        <f t="shared" si="2"/>
        <v>1253.48</v>
      </c>
      <c r="L34" s="2" t="s">
        <v>12</v>
      </c>
    </row>
    <row r="35" spans="1:12" x14ac:dyDescent="0.25">
      <c r="A35" s="2" t="s">
        <v>11</v>
      </c>
      <c r="B35" s="2" t="s">
        <v>10</v>
      </c>
      <c r="C35" s="2">
        <v>1218</v>
      </c>
      <c r="D35" s="3">
        <v>43425</v>
      </c>
      <c r="E35" s="2" t="s">
        <v>11</v>
      </c>
      <c r="F35" s="2">
        <v>5937</v>
      </c>
      <c r="G35" s="3">
        <v>43555</v>
      </c>
      <c r="H35" s="4">
        <v>13383</v>
      </c>
      <c r="I35" s="4">
        <f t="shared" si="0"/>
        <v>959.89</v>
      </c>
      <c r="J35" s="4">
        <f t="shared" si="1"/>
        <v>47.99</v>
      </c>
      <c r="K35" s="4">
        <f t="shared" si="2"/>
        <v>1007.88</v>
      </c>
      <c r="L35" s="2" t="s">
        <v>12</v>
      </c>
    </row>
    <row r="36" spans="1:12" x14ac:dyDescent="0.25">
      <c r="A36" s="2" t="s">
        <v>11</v>
      </c>
      <c r="B36" s="2" t="s">
        <v>10</v>
      </c>
      <c r="C36" s="2">
        <v>1323</v>
      </c>
      <c r="D36" s="3">
        <v>43430</v>
      </c>
      <c r="E36" s="2" t="s">
        <v>11</v>
      </c>
      <c r="F36" s="2">
        <v>5938</v>
      </c>
      <c r="G36" s="3">
        <v>43555</v>
      </c>
      <c r="H36" s="4">
        <v>12375</v>
      </c>
      <c r="I36" s="4">
        <f t="shared" si="0"/>
        <v>887.6</v>
      </c>
      <c r="J36" s="4">
        <f t="shared" si="1"/>
        <v>44.38</v>
      </c>
      <c r="K36" s="4">
        <f t="shared" si="2"/>
        <v>931.98</v>
      </c>
      <c r="L36" s="2" t="s">
        <v>12</v>
      </c>
    </row>
    <row r="37" spans="1:12" x14ac:dyDescent="0.25">
      <c r="A37" s="2" t="s">
        <v>11</v>
      </c>
      <c r="B37" s="2" t="s">
        <v>10</v>
      </c>
      <c r="C37" s="2">
        <v>1347</v>
      </c>
      <c r="D37" s="3">
        <v>43430</v>
      </c>
      <c r="E37" s="2" t="s">
        <v>11</v>
      </c>
      <c r="F37" s="2">
        <v>5939</v>
      </c>
      <c r="G37" s="3">
        <v>43555</v>
      </c>
      <c r="H37" s="4">
        <v>12612</v>
      </c>
      <c r="I37" s="4">
        <f t="shared" si="0"/>
        <v>904.59</v>
      </c>
      <c r="J37" s="4">
        <f t="shared" si="1"/>
        <v>45.23</v>
      </c>
      <c r="K37" s="4">
        <f t="shared" si="2"/>
        <v>949.82</v>
      </c>
      <c r="L37" s="2" t="s">
        <v>12</v>
      </c>
    </row>
    <row r="38" spans="1:12" x14ac:dyDescent="0.25">
      <c r="A38" s="2" t="s">
        <v>11</v>
      </c>
      <c r="B38" s="2" t="s">
        <v>10</v>
      </c>
      <c r="C38" s="2">
        <v>483</v>
      </c>
      <c r="D38" s="3">
        <v>43438</v>
      </c>
      <c r="E38" s="2" t="s">
        <v>11</v>
      </c>
      <c r="F38" s="2">
        <v>5940</v>
      </c>
      <c r="G38" s="3">
        <v>43555</v>
      </c>
      <c r="H38" s="4">
        <v>13257</v>
      </c>
      <c r="I38" s="4">
        <f t="shared" si="0"/>
        <v>950.86</v>
      </c>
      <c r="J38" s="4">
        <f t="shared" si="1"/>
        <v>47.54</v>
      </c>
      <c r="K38" s="4">
        <f t="shared" si="2"/>
        <v>998.4</v>
      </c>
      <c r="L38" s="2" t="s">
        <v>12</v>
      </c>
    </row>
    <row r="39" spans="1:12" x14ac:dyDescent="0.25">
      <c r="A39" s="2" t="s">
        <v>11</v>
      </c>
      <c r="B39" s="2" t="s">
        <v>10</v>
      </c>
      <c r="C39" s="2">
        <v>480</v>
      </c>
      <c r="D39" s="3">
        <v>43476</v>
      </c>
      <c r="E39" s="2" t="s">
        <v>11</v>
      </c>
      <c r="F39" s="2">
        <v>5941</v>
      </c>
      <c r="G39" s="3">
        <v>43555</v>
      </c>
      <c r="H39" s="4">
        <v>20415</v>
      </c>
      <c r="I39" s="4">
        <f t="shared" si="0"/>
        <v>1464.26</v>
      </c>
      <c r="J39" s="4">
        <f t="shared" si="1"/>
        <v>73.209999999999994</v>
      </c>
      <c r="K39" s="4">
        <f t="shared" si="2"/>
        <v>1537.47</v>
      </c>
      <c r="L39" s="2" t="s">
        <v>12</v>
      </c>
    </row>
    <row r="40" spans="1:12" x14ac:dyDescent="0.25">
      <c r="A40" s="2" t="s">
        <v>11</v>
      </c>
      <c r="B40" s="2" t="s">
        <v>10</v>
      </c>
      <c r="C40" s="2">
        <v>589</v>
      </c>
      <c r="D40" s="3">
        <v>43479</v>
      </c>
      <c r="E40" s="2" t="s">
        <v>11</v>
      </c>
      <c r="F40" s="2">
        <v>5942</v>
      </c>
      <c r="G40" s="3">
        <v>43555</v>
      </c>
      <c r="H40" s="4">
        <v>16723</v>
      </c>
      <c r="I40" s="4">
        <f t="shared" si="0"/>
        <v>1199.46</v>
      </c>
      <c r="J40" s="4">
        <f t="shared" si="1"/>
        <v>59.97</v>
      </c>
      <c r="K40" s="4">
        <f t="shared" si="2"/>
        <v>1259.43</v>
      </c>
      <c r="L40" s="2" t="s">
        <v>12</v>
      </c>
    </row>
    <row r="41" spans="1:12" x14ac:dyDescent="0.25">
      <c r="A41" s="2" t="s">
        <v>11</v>
      </c>
      <c r="B41" s="2" t="s">
        <v>10</v>
      </c>
      <c r="C41" s="2">
        <v>760</v>
      </c>
      <c r="D41" s="3">
        <v>43479</v>
      </c>
      <c r="E41" s="2" t="s">
        <v>11</v>
      </c>
      <c r="F41" s="2">
        <v>5943</v>
      </c>
      <c r="G41" s="3">
        <v>43555</v>
      </c>
      <c r="H41" s="4">
        <v>91658</v>
      </c>
      <c r="I41" s="4">
        <f t="shared" si="0"/>
        <v>6574.16</v>
      </c>
      <c r="J41" s="4">
        <f t="shared" si="1"/>
        <v>328.71</v>
      </c>
      <c r="K41" s="4">
        <f t="shared" si="2"/>
        <v>6902.87</v>
      </c>
      <c r="L41" s="2" t="s">
        <v>12</v>
      </c>
    </row>
    <row r="42" spans="1:12" x14ac:dyDescent="0.25">
      <c r="A42" s="2" t="s">
        <v>11</v>
      </c>
      <c r="B42" s="2" t="s">
        <v>10</v>
      </c>
      <c r="C42" s="2">
        <v>674</v>
      </c>
      <c r="D42" s="3">
        <v>43480</v>
      </c>
      <c r="E42" s="2" t="s">
        <v>11</v>
      </c>
      <c r="F42" s="2">
        <v>5944</v>
      </c>
      <c r="G42" s="3">
        <v>43555</v>
      </c>
      <c r="H42" s="4">
        <v>23567</v>
      </c>
      <c r="I42" s="4">
        <f t="shared" si="0"/>
        <v>1690.34</v>
      </c>
      <c r="J42" s="4">
        <f t="shared" si="1"/>
        <v>84.52</v>
      </c>
      <c r="K42" s="4">
        <f t="shared" si="2"/>
        <v>1774.86</v>
      </c>
      <c r="L42" s="2" t="s">
        <v>12</v>
      </c>
    </row>
    <row r="43" spans="1:12" x14ac:dyDescent="0.25">
      <c r="A43" s="2" t="s">
        <v>11</v>
      </c>
      <c r="B43" s="2" t="s">
        <v>10</v>
      </c>
      <c r="C43" s="2">
        <v>802</v>
      </c>
      <c r="D43" s="3">
        <v>43483</v>
      </c>
      <c r="E43" s="2" t="s">
        <v>11</v>
      </c>
      <c r="F43" s="2">
        <v>5945</v>
      </c>
      <c r="G43" s="3">
        <v>43555</v>
      </c>
      <c r="H43" s="4">
        <v>38887</v>
      </c>
      <c r="I43" s="4">
        <f t="shared" si="0"/>
        <v>2789.17</v>
      </c>
      <c r="J43" s="4">
        <f t="shared" si="1"/>
        <v>139.46</v>
      </c>
      <c r="K43" s="4">
        <f t="shared" si="2"/>
        <v>2928.63</v>
      </c>
      <c r="L43" s="2" t="s">
        <v>12</v>
      </c>
    </row>
    <row r="44" spans="1:12" x14ac:dyDescent="0.25">
      <c r="A44" s="2" t="s">
        <v>11</v>
      </c>
      <c r="B44" s="2" t="s">
        <v>10</v>
      </c>
      <c r="C44" s="2">
        <v>803</v>
      </c>
      <c r="D44" s="3">
        <v>43483</v>
      </c>
      <c r="E44" s="2" t="s">
        <v>11</v>
      </c>
      <c r="F44" s="2">
        <v>5946</v>
      </c>
      <c r="G44" s="3">
        <v>43555</v>
      </c>
      <c r="H44" s="4">
        <v>16329</v>
      </c>
      <c r="I44" s="4">
        <f t="shared" si="0"/>
        <v>1171.2</v>
      </c>
      <c r="J44" s="4">
        <f t="shared" si="1"/>
        <v>58.56</v>
      </c>
      <c r="K44" s="4">
        <f t="shared" si="2"/>
        <v>1229.76</v>
      </c>
      <c r="L44" s="2" t="s">
        <v>12</v>
      </c>
    </row>
    <row r="45" spans="1:12" x14ac:dyDescent="0.25">
      <c r="A45" s="2" t="s">
        <v>11</v>
      </c>
      <c r="B45" s="2" t="s">
        <v>10</v>
      </c>
      <c r="C45" s="2">
        <v>1140</v>
      </c>
      <c r="D45" s="3">
        <v>43493</v>
      </c>
      <c r="E45" s="2" t="s">
        <v>11</v>
      </c>
      <c r="F45" s="2">
        <v>5947</v>
      </c>
      <c r="G45" s="3">
        <v>43555</v>
      </c>
      <c r="H45" s="4">
        <v>14542</v>
      </c>
      <c r="I45" s="4">
        <f t="shared" si="0"/>
        <v>1043.02</v>
      </c>
      <c r="J45" s="4">
        <f t="shared" si="1"/>
        <v>52.15</v>
      </c>
      <c r="K45" s="4">
        <f t="shared" si="2"/>
        <v>1095.17</v>
      </c>
      <c r="L45" s="2" t="s">
        <v>12</v>
      </c>
    </row>
    <row r="46" spans="1:12" x14ac:dyDescent="0.25">
      <c r="A46" s="9"/>
      <c r="B46" s="9"/>
      <c r="C46" s="9"/>
      <c r="D46" s="10"/>
      <c r="E46" s="9"/>
      <c r="F46" s="9"/>
      <c r="G46" s="10"/>
      <c r="H46" s="11">
        <f>SUM(H8:H45)</f>
        <v>1069726</v>
      </c>
      <c r="I46" s="11">
        <f>SUM(I8:I45)</f>
        <v>76725.989999999991</v>
      </c>
      <c r="J46" s="11">
        <f>SUM(J8:J45)</f>
        <v>3836.2999999999997</v>
      </c>
      <c r="K46" s="11">
        <f>SUM(K8:K45)</f>
        <v>80562.290000000008</v>
      </c>
      <c r="L46" s="9"/>
    </row>
    <row r="48" spans="1:12" x14ac:dyDescent="0.25">
      <c r="G48" t="s">
        <v>18</v>
      </c>
      <c r="H48" s="5">
        <v>76726</v>
      </c>
    </row>
    <row r="49" spans="7:8" x14ac:dyDescent="0.25">
      <c r="G49" t="s">
        <v>19</v>
      </c>
      <c r="H49" s="5">
        <v>3836.3</v>
      </c>
    </row>
    <row r="50" spans="7:8" x14ac:dyDescent="0.25">
      <c r="G50" t="s">
        <v>20</v>
      </c>
      <c r="H50" s="5">
        <v>80562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2019-07-04T06:28:04Z</dcterms:created>
  <dcterms:modified xsi:type="dcterms:W3CDTF">2019-09-04T16:36:17Z</dcterms:modified>
</cp:coreProperties>
</file>