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10485"/>
  </bookViews>
  <sheets>
    <sheet name="Sheet2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I41" i="2" l="1"/>
  <c r="J41" i="2" s="1"/>
  <c r="I8" i="2"/>
  <c r="J8" i="2" s="1"/>
  <c r="I9" i="2"/>
  <c r="J9" i="2"/>
  <c r="K9" i="2" s="1"/>
  <c r="I10" i="2"/>
  <c r="J10" i="2"/>
  <c r="K10" i="2"/>
  <c r="I11" i="2"/>
  <c r="J11" i="2" s="1"/>
  <c r="I12" i="2"/>
  <c r="J12" i="2" s="1"/>
  <c r="I13" i="2"/>
  <c r="J13" i="2"/>
  <c r="K13" i="2" s="1"/>
  <c r="I14" i="2"/>
  <c r="J14" i="2"/>
  <c r="K14" i="2"/>
  <c r="I15" i="2"/>
  <c r="J15" i="2" s="1"/>
  <c r="I16" i="2"/>
  <c r="J16" i="2" s="1"/>
  <c r="I17" i="2"/>
  <c r="J17" i="2"/>
  <c r="K17" i="2" s="1"/>
  <c r="I18" i="2"/>
  <c r="J18" i="2"/>
  <c r="K18" i="2"/>
  <c r="I19" i="2"/>
  <c r="J19" i="2" s="1"/>
  <c r="I20" i="2"/>
  <c r="J20" i="2" s="1"/>
  <c r="I21" i="2"/>
  <c r="J21" i="2"/>
  <c r="K21" i="2" s="1"/>
  <c r="I22" i="2"/>
  <c r="J22" i="2"/>
  <c r="K22" i="2"/>
  <c r="I23" i="2"/>
  <c r="J23" i="2" s="1"/>
  <c r="I24" i="2"/>
  <c r="J24" i="2" s="1"/>
  <c r="I25" i="2"/>
  <c r="J25" i="2"/>
  <c r="K25" i="2" s="1"/>
  <c r="I26" i="2"/>
  <c r="J26" i="2"/>
  <c r="K26" i="2"/>
  <c r="I27" i="2"/>
  <c r="J27" i="2" s="1"/>
  <c r="I28" i="2"/>
  <c r="J28" i="2" s="1"/>
  <c r="I29" i="2"/>
  <c r="J29" i="2"/>
  <c r="K29" i="2" s="1"/>
  <c r="I30" i="2"/>
  <c r="J30" i="2"/>
  <c r="K30" i="2"/>
  <c r="I31" i="2"/>
  <c r="J31" i="2" s="1"/>
  <c r="I32" i="2"/>
  <c r="J32" i="2" s="1"/>
  <c r="I33" i="2"/>
  <c r="J33" i="2"/>
  <c r="K33" i="2" s="1"/>
  <c r="I34" i="2"/>
  <c r="J34" i="2"/>
  <c r="K34" i="2"/>
  <c r="I35" i="2"/>
  <c r="J35" i="2" s="1"/>
  <c r="I36" i="2"/>
  <c r="J36" i="2" s="1"/>
  <c r="I37" i="2"/>
  <c r="J37" i="2"/>
  <c r="K37" i="2" s="1"/>
  <c r="I38" i="2"/>
  <c r="J38" i="2"/>
  <c r="K38" i="2"/>
  <c r="I39" i="2"/>
  <c r="J39" i="2" s="1"/>
  <c r="K40" i="2"/>
  <c r="J40" i="2"/>
  <c r="I40" i="2"/>
  <c r="H41" i="2"/>
  <c r="K41" i="2" l="1"/>
  <c r="K39" i="2"/>
  <c r="K35" i="2"/>
  <c r="K31" i="2"/>
  <c r="K27" i="2"/>
  <c r="K23" i="2"/>
  <c r="K19" i="2"/>
  <c r="K15" i="2"/>
  <c r="K11" i="2"/>
  <c r="K36" i="2"/>
  <c r="K32" i="2"/>
  <c r="K28" i="2"/>
  <c r="K24" i="2"/>
  <c r="K20" i="2"/>
  <c r="K16" i="2"/>
  <c r="K12" i="2"/>
  <c r="K8" i="2"/>
</calcChain>
</file>

<file path=xl/sharedStrings.xml><?xml version="1.0" encoding="utf-8"?>
<sst xmlns="http://schemas.openxmlformats.org/spreadsheetml/2006/main" count="148" uniqueCount="18">
  <si>
    <t>SAKARIA TEX-INDIA PVT. LTD.</t>
  </si>
  <si>
    <t>74, CHAMPA GULLY, 4TH FLOOR, MULJI JETHA MARKET LANE, MUMBAI - 400002. TEL. : 022-22435958 / 22434261</t>
  </si>
  <si>
    <t xml:space="preserve">CIN : U17120MH2005PTC151964 </t>
  </si>
  <si>
    <t>GST SALE DETAILS (01/04/2019-31/03/2020)</t>
  </si>
  <si>
    <t>INV NO</t>
  </si>
  <si>
    <t>INV DT</t>
  </si>
  <si>
    <t>NAME</t>
  </si>
  <si>
    <t>GSTIN</t>
  </si>
  <si>
    <t>TAXABLE AMT</t>
  </si>
  <si>
    <t>IGST</t>
  </si>
  <si>
    <t>08-Rajasthan</t>
  </si>
  <si>
    <t>JHAMUMAL JONKMAL</t>
  </si>
  <si>
    <t>08AJTPK9801D1ZY</t>
  </si>
  <si>
    <t>DEBIT NOTE</t>
  </si>
  <si>
    <t>DEBIT NOTE DATE</t>
  </si>
  <si>
    <t>INT AMT</t>
  </si>
  <si>
    <t>TOTAL INTEREST</t>
  </si>
  <si>
    <t>NAME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</si>
</sst>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0" fillId="0" borderId="0" xfId="0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2" fontId="0" fillId="2" borderId="6" xfId="0" applyNumberFormat="1" applyFont="1" applyFill="1" applyBorder="1" applyAlignment="1" applyProtection="1">
      <alignment vertical="center" wrapText="1"/>
    </xf>
    <xf numFmtId="0" fontId="4" fillId="0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topLeftCell="A33" workbookViewId="0">
      <selection activeCell="I42" sqref="I42"/>
    </sheetView>
  </sheetViews>
  <sheetFormatPr defaultRowHeight="15" x14ac:dyDescent="0.25"/>
  <cols>
    <col min="1" max="1" width="15.375" bestFit="1" customWidth="1"/>
    <col min="2" max="2" width="17.75" bestFit="1" customWidth="1"/>
    <col min="3" max="3" width="6.875" bestFit="1" customWidth="1"/>
    <col min="4" max="4" width="10.375" bestFit="1" customWidth="1"/>
    <col min="5" max="5" width="15.375" bestFit="1" customWidth="1"/>
    <col min="6" max="7" width="15.375" customWidth="1"/>
    <col min="8" max="8" width="11.875" bestFit="1" customWidth="1"/>
    <col min="9" max="10" width="11.875" customWidth="1"/>
    <col min="11" max="12" width="13.625" bestFit="1" customWidth="1"/>
  </cols>
  <sheetData>
    <row r="1" spans="1:14" ht="15.75" thickBot="1" x14ac:dyDescent="0.3"/>
    <row r="2" spans="1:14" ht="19.5" thickBot="1" x14ac:dyDescent="0.3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</row>
    <row r="3" spans="1:14" ht="15.75" thickBot="1" x14ac:dyDescent="0.3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5"/>
      <c r="N3" s="5"/>
    </row>
    <row r="4" spans="1:14" ht="15.75" thickBot="1" x14ac:dyDescent="0.3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5"/>
      <c r="N4" s="5"/>
    </row>
    <row r="5" spans="1:14" ht="16.5" thickBot="1" x14ac:dyDescent="0.3">
      <c r="A5" s="12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4"/>
      <c r="M5" s="5"/>
      <c r="N5" s="5"/>
    </row>
    <row r="7" spans="1:14" x14ac:dyDescent="0.25">
      <c r="A7" s="1" t="s">
        <v>7</v>
      </c>
      <c r="B7" s="1" t="s">
        <v>6</v>
      </c>
      <c r="C7" s="1" t="s">
        <v>4</v>
      </c>
      <c r="D7" s="1" t="s">
        <v>5</v>
      </c>
      <c r="E7" s="1" t="s">
        <v>7</v>
      </c>
      <c r="F7" s="1" t="s">
        <v>13</v>
      </c>
      <c r="G7" s="1" t="s">
        <v>14</v>
      </c>
      <c r="H7" s="1" t="s">
        <v>8</v>
      </c>
      <c r="I7" s="1" t="s">
        <v>15</v>
      </c>
      <c r="J7" s="1" t="s">
        <v>9</v>
      </c>
      <c r="K7" s="1" t="s">
        <v>16</v>
      </c>
      <c r="L7" s="1" t="s">
        <v>17</v>
      </c>
    </row>
    <row r="8" spans="1:14" x14ac:dyDescent="0.25">
      <c r="A8" s="2" t="s">
        <v>12</v>
      </c>
      <c r="B8" s="2" t="s">
        <v>11</v>
      </c>
      <c r="C8" s="2">
        <v>109</v>
      </c>
      <c r="D8" s="3">
        <v>43561</v>
      </c>
      <c r="E8" s="2" t="s">
        <v>12</v>
      </c>
      <c r="F8" s="2">
        <v>185</v>
      </c>
      <c r="G8" s="3">
        <v>43921</v>
      </c>
      <c r="H8" s="4">
        <v>87287.53</v>
      </c>
      <c r="I8" s="4">
        <f t="shared" ref="I8:I39" si="0">ROUND((36860/892533.89)*H8,2)</f>
        <v>3604.81</v>
      </c>
      <c r="J8" s="4">
        <f t="shared" ref="J8:J39" si="1">ROUND(I8*5%,2)</f>
        <v>180.24</v>
      </c>
      <c r="K8" s="4">
        <f t="shared" ref="K8:K39" si="2">ROUND(I8+J8,2)</f>
        <v>3785.05</v>
      </c>
      <c r="L8" s="2" t="s">
        <v>10</v>
      </c>
    </row>
    <row r="9" spans="1:14" x14ac:dyDescent="0.25">
      <c r="A9" s="2" t="s">
        <v>12</v>
      </c>
      <c r="B9" s="2" t="s">
        <v>11</v>
      </c>
      <c r="C9" s="2">
        <v>260</v>
      </c>
      <c r="D9" s="3">
        <v>43563</v>
      </c>
      <c r="E9" s="2" t="s">
        <v>12</v>
      </c>
      <c r="F9" s="2">
        <v>6368</v>
      </c>
      <c r="G9" s="3">
        <v>43921</v>
      </c>
      <c r="H9" s="4">
        <v>29393.360000000001</v>
      </c>
      <c r="I9" s="4">
        <f t="shared" si="0"/>
        <v>1213.8900000000001</v>
      </c>
      <c r="J9" s="4">
        <f t="shared" si="1"/>
        <v>60.69</v>
      </c>
      <c r="K9" s="4">
        <f t="shared" si="2"/>
        <v>1274.58</v>
      </c>
      <c r="L9" s="2" t="s">
        <v>10</v>
      </c>
    </row>
    <row r="10" spans="1:14" x14ac:dyDescent="0.25">
      <c r="A10" s="2" t="s">
        <v>12</v>
      </c>
      <c r="B10" s="2" t="s">
        <v>11</v>
      </c>
      <c r="C10" s="2">
        <v>879</v>
      </c>
      <c r="D10" s="3">
        <v>43572</v>
      </c>
      <c r="E10" s="2" t="s">
        <v>12</v>
      </c>
      <c r="F10" s="2">
        <v>6369</v>
      </c>
      <c r="G10" s="3">
        <v>43921</v>
      </c>
      <c r="H10" s="4">
        <v>28826.33</v>
      </c>
      <c r="I10" s="4">
        <f t="shared" si="0"/>
        <v>1190.47</v>
      </c>
      <c r="J10" s="4">
        <f t="shared" si="1"/>
        <v>59.52</v>
      </c>
      <c r="K10" s="4">
        <f t="shared" si="2"/>
        <v>1249.99</v>
      </c>
      <c r="L10" s="2" t="s">
        <v>10</v>
      </c>
    </row>
    <row r="11" spans="1:14" x14ac:dyDescent="0.25">
      <c r="A11" s="2" t="s">
        <v>12</v>
      </c>
      <c r="B11" s="2" t="s">
        <v>11</v>
      </c>
      <c r="C11" s="2">
        <v>117</v>
      </c>
      <c r="D11" s="3">
        <v>43591</v>
      </c>
      <c r="E11" s="2" t="s">
        <v>12</v>
      </c>
      <c r="F11" s="2">
        <v>6370</v>
      </c>
      <c r="G11" s="3">
        <v>43921</v>
      </c>
      <c r="H11" s="4">
        <v>22957.5</v>
      </c>
      <c r="I11" s="4">
        <f t="shared" si="0"/>
        <v>948.1</v>
      </c>
      <c r="J11" s="4">
        <f t="shared" si="1"/>
        <v>47.41</v>
      </c>
      <c r="K11" s="4">
        <f t="shared" si="2"/>
        <v>995.51</v>
      </c>
      <c r="L11" s="2" t="s">
        <v>10</v>
      </c>
    </row>
    <row r="12" spans="1:14" x14ac:dyDescent="0.25">
      <c r="A12" s="2" t="s">
        <v>12</v>
      </c>
      <c r="B12" s="2" t="s">
        <v>11</v>
      </c>
      <c r="C12" s="2">
        <v>812</v>
      </c>
      <c r="D12" s="3">
        <v>43598</v>
      </c>
      <c r="E12" s="2" t="s">
        <v>12</v>
      </c>
      <c r="F12" s="2">
        <v>6371</v>
      </c>
      <c r="G12" s="3">
        <v>43921</v>
      </c>
      <c r="H12" s="4">
        <v>33955.86</v>
      </c>
      <c r="I12" s="4">
        <f t="shared" si="0"/>
        <v>1402.31</v>
      </c>
      <c r="J12" s="4">
        <f t="shared" si="1"/>
        <v>70.12</v>
      </c>
      <c r="K12" s="4">
        <f t="shared" si="2"/>
        <v>1472.43</v>
      </c>
      <c r="L12" s="2" t="s">
        <v>10</v>
      </c>
    </row>
    <row r="13" spans="1:14" x14ac:dyDescent="0.25">
      <c r="A13" s="2" t="s">
        <v>12</v>
      </c>
      <c r="B13" s="2" t="s">
        <v>11</v>
      </c>
      <c r="C13" s="2">
        <v>814</v>
      </c>
      <c r="D13" s="3">
        <v>43598</v>
      </c>
      <c r="E13" s="2" t="s">
        <v>12</v>
      </c>
      <c r="F13" s="2">
        <v>6372</v>
      </c>
      <c r="G13" s="3">
        <v>43921</v>
      </c>
      <c r="H13" s="4">
        <v>23883.91</v>
      </c>
      <c r="I13" s="4">
        <f t="shared" si="0"/>
        <v>986.36</v>
      </c>
      <c r="J13" s="4">
        <f t="shared" si="1"/>
        <v>49.32</v>
      </c>
      <c r="K13" s="4">
        <f t="shared" si="2"/>
        <v>1035.68</v>
      </c>
      <c r="L13" s="2" t="s">
        <v>10</v>
      </c>
    </row>
    <row r="14" spans="1:14" x14ac:dyDescent="0.25">
      <c r="A14" s="2" t="s">
        <v>12</v>
      </c>
      <c r="B14" s="2" t="s">
        <v>11</v>
      </c>
      <c r="C14" s="2">
        <v>1443</v>
      </c>
      <c r="D14" s="3">
        <v>43610</v>
      </c>
      <c r="E14" s="2" t="s">
        <v>12</v>
      </c>
      <c r="F14" s="2">
        <v>6373</v>
      </c>
      <c r="G14" s="3">
        <v>43921</v>
      </c>
      <c r="H14" s="4">
        <v>14421.06</v>
      </c>
      <c r="I14" s="4">
        <f t="shared" si="0"/>
        <v>595.55999999999995</v>
      </c>
      <c r="J14" s="4">
        <f t="shared" si="1"/>
        <v>29.78</v>
      </c>
      <c r="K14" s="4">
        <f t="shared" si="2"/>
        <v>625.34</v>
      </c>
      <c r="L14" s="2" t="s">
        <v>10</v>
      </c>
    </row>
    <row r="15" spans="1:14" x14ac:dyDescent="0.25">
      <c r="A15" s="2" t="s">
        <v>12</v>
      </c>
      <c r="B15" s="2" t="s">
        <v>11</v>
      </c>
      <c r="C15" s="2">
        <v>1583</v>
      </c>
      <c r="D15" s="3">
        <v>43610</v>
      </c>
      <c r="E15" s="2" t="s">
        <v>12</v>
      </c>
      <c r="F15" s="2">
        <v>6374</v>
      </c>
      <c r="G15" s="3">
        <v>43921</v>
      </c>
      <c r="H15" s="4">
        <v>28755.89</v>
      </c>
      <c r="I15" s="4">
        <f t="shared" si="0"/>
        <v>1187.57</v>
      </c>
      <c r="J15" s="4">
        <f t="shared" si="1"/>
        <v>59.38</v>
      </c>
      <c r="K15" s="4">
        <f t="shared" si="2"/>
        <v>1246.95</v>
      </c>
      <c r="L15" s="2" t="s">
        <v>10</v>
      </c>
    </row>
    <row r="16" spans="1:14" x14ac:dyDescent="0.25">
      <c r="A16" s="2" t="s">
        <v>12</v>
      </c>
      <c r="B16" s="2" t="s">
        <v>11</v>
      </c>
      <c r="C16" s="2">
        <v>1894</v>
      </c>
      <c r="D16" s="3">
        <v>43616</v>
      </c>
      <c r="E16" s="2" t="s">
        <v>12</v>
      </c>
      <c r="F16" s="2">
        <v>6375</v>
      </c>
      <c r="G16" s="3">
        <v>43921</v>
      </c>
      <c r="H16" s="4">
        <v>33255.65</v>
      </c>
      <c r="I16" s="4">
        <f t="shared" si="0"/>
        <v>1373.4</v>
      </c>
      <c r="J16" s="4">
        <f t="shared" si="1"/>
        <v>68.67</v>
      </c>
      <c r="K16" s="4">
        <f t="shared" si="2"/>
        <v>1442.07</v>
      </c>
      <c r="L16" s="2" t="s">
        <v>10</v>
      </c>
    </row>
    <row r="17" spans="1:12" x14ac:dyDescent="0.25">
      <c r="A17" s="2" t="s">
        <v>12</v>
      </c>
      <c r="B17" s="2" t="s">
        <v>11</v>
      </c>
      <c r="C17" s="2">
        <v>327</v>
      </c>
      <c r="D17" s="3">
        <v>43623</v>
      </c>
      <c r="E17" s="2" t="s">
        <v>12</v>
      </c>
      <c r="F17" s="2">
        <v>6376</v>
      </c>
      <c r="G17" s="3">
        <v>43921</v>
      </c>
      <c r="H17" s="4">
        <v>60388.05</v>
      </c>
      <c r="I17" s="4">
        <f t="shared" si="0"/>
        <v>2493.91</v>
      </c>
      <c r="J17" s="4">
        <f t="shared" si="1"/>
        <v>124.7</v>
      </c>
      <c r="K17" s="4">
        <f t="shared" si="2"/>
        <v>2618.61</v>
      </c>
      <c r="L17" s="2" t="s">
        <v>10</v>
      </c>
    </row>
    <row r="18" spans="1:12" x14ac:dyDescent="0.25">
      <c r="A18" s="2" t="s">
        <v>12</v>
      </c>
      <c r="B18" s="2" t="s">
        <v>11</v>
      </c>
      <c r="C18" s="2">
        <v>497</v>
      </c>
      <c r="D18" s="3">
        <v>43631</v>
      </c>
      <c r="E18" s="2" t="s">
        <v>12</v>
      </c>
      <c r="F18" s="2">
        <v>6377</v>
      </c>
      <c r="G18" s="3">
        <v>43921</v>
      </c>
      <c r="H18" s="4">
        <v>8563.85</v>
      </c>
      <c r="I18" s="4">
        <f t="shared" si="0"/>
        <v>353.67</v>
      </c>
      <c r="J18" s="4">
        <f t="shared" si="1"/>
        <v>17.68</v>
      </c>
      <c r="K18" s="4">
        <f t="shared" si="2"/>
        <v>371.35</v>
      </c>
      <c r="L18" s="2" t="s">
        <v>10</v>
      </c>
    </row>
    <row r="19" spans="1:12" x14ac:dyDescent="0.25">
      <c r="A19" s="2" t="s">
        <v>12</v>
      </c>
      <c r="B19" s="2" t="s">
        <v>11</v>
      </c>
      <c r="C19" s="2">
        <v>389</v>
      </c>
      <c r="D19" s="3">
        <v>43633</v>
      </c>
      <c r="E19" s="2" t="s">
        <v>12</v>
      </c>
      <c r="F19" s="2">
        <v>6378</v>
      </c>
      <c r="G19" s="3">
        <v>43921</v>
      </c>
      <c r="H19" s="4">
        <v>28999.24</v>
      </c>
      <c r="I19" s="4">
        <f t="shared" si="0"/>
        <v>1197.6199999999999</v>
      </c>
      <c r="J19" s="4">
        <f t="shared" si="1"/>
        <v>59.88</v>
      </c>
      <c r="K19" s="4">
        <f t="shared" si="2"/>
        <v>1257.5</v>
      </c>
      <c r="L19" s="2" t="s">
        <v>10</v>
      </c>
    </row>
    <row r="20" spans="1:12" x14ac:dyDescent="0.25">
      <c r="A20" s="2" t="s">
        <v>12</v>
      </c>
      <c r="B20" s="2" t="s">
        <v>11</v>
      </c>
      <c r="C20" s="2">
        <v>547</v>
      </c>
      <c r="D20" s="3">
        <v>43634</v>
      </c>
      <c r="E20" s="2" t="s">
        <v>12</v>
      </c>
      <c r="F20" s="2">
        <v>6379</v>
      </c>
      <c r="G20" s="3">
        <v>43921</v>
      </c>
      <c r="H20" s="4">
        <v>12646.43</v>
      </c>
      <c r="I20" s="4">
        <f t="shared" si="0"/>
        <v>522.27</v>
      </c>
      <c r="J20" s="4">
        <f t="shared" si="1"/>
        <v>26.11</v>
      </c>
      <c r="K20" s="4">
        <f t="shared" si="2"/>
        <v>548.38</v>
      </c>
      <c r="L20" s="2" t="s">
        <v>10</v>
      </c>
    </row>
    <row r="21" spans="1:12" x14ac:dyDescent="0.25">
      <c r="A21" s="2" t="s">
        <v>12</v>
      </c>
      <c r="B21" s="2" t="s">
        <v>11</v>
      </c>
      <c r="C21" s="2">
        <v>636</v>
      </c>
      <c r="D21" s="3">
        <v>43635</v>
      </c>
      <c r="E21" s="2" t="s">
        <v>12</v>
      </c>
      <c r="F21" s="2">
        <v>6380</v>
      </c>
      <c r="G21" s="3">
        <v>43921</v>
      </c>
      <c r="H21" s="4">
        <v>13119.38</v>
      </c>
      <c r="I21" s="4">
        <f t="shared" si="0"/>
        <v>541.80999999999995</v>
      </c>
      <c r="J21" s="4">
        <f t="shared" si="1"/>
        <v>27.09</v>
      </c>
      <c r="K21" s="4">
        <f t="shared" si="2"/>
        <v>568.9</v>
      </c>
      <c r="L21" s="2" t="s">
        <v>10</v>
      </c>
    </row>
    <row r="22" spans="1:12" x14ac:dyDescent="0.25">
      <c r="A22" s="2" t="s">
        <v>12</v>
      </c>
      <c r="B22" s="2" t="s">
        <v>11</v>
      </c>
      <c r="C22" s="2">
        <v>785</v>
      </c>
      <c r="D22" s="3">
        <v>43637</v>
      </c>
      <c r="E22" s="2" t="s">
        <v>12</v>
      </c>
      <c r="F22" s="2">
        <v>6381</v>
      </c>
      <c r="G22" s="3">
        <v>43921</v>
      </c>
      <c r="H22" s="4">
        <v>10060.19</v>
      </c>
      <c r="I22" s="4">
        <f t="shared" si="0"/>
        <v>415.47</v>
      </c>
      <c r="J22" s="4">
        <f t="shared" si="1"/>
        <v>20.77</v>
      </c>
      <c r="K22" s="4">
        <f t="shared" si="2"/>
        <v>436.24</v>
      </c>
      <c r="L22" s="2" t="s">
        <v>10</v>
      </c>
    </row>
    <row r="23" spans="1:12" x14ac:dyDescent="0.25">
      <c r="A23" s="2" t="s">
        <v>12</v>
      </c>
      <c r="B23" s="2" t="s">
        <v>11</v>
      </c>
      <c r="C23" s="2">
        <v>637</v>
      </c>
      <c r="D23" s="3">
        <v>43640</v>
      </c>
      <c r="E23" s="2" t="s">
        <v>12</v>
      </c>
      <c r="F23" s="2">
        <v>6382</v>
      </c>
      <c r="G23" s="3">
        <v>43921</v>
      </c>
      <c r="H23" s="4">
        <v>10400.85</v>
      </c>
      <c r="I23" s="4">
        <f t="shared" si="0"/>
        <v>429.54</v>
      </c>
      <c r="J23" s="4">
        <f t="shared" si="1"/>
        <v>21.48</v>
      </c>
      <c r="K23" s="4">
        <f t="shared" si="2"/>
        <v>451.02</v>
      </c>
      <c r="L23" s="2" t="s">
        <v>10</v>
      </c>
    </row>
    <row r="24" spans="1:12" x14ac:dyDescent="0.25">
      <c r="A24" s="2" t="s">
        <v>12</v>
      </c>
      <c r="B24" s="2" t="s">
        <v>11</v>
      </c>
      <c r="C24" s="2">
        <v>725</v>
      </c>
      <c r="D24" s="3">
        <v>43640</v>
      </c>
      <c r="E24" s="2" t="s">
        <v>12</v>
      </c>
      <c r="F24" s="2">
        <v>6383</v>
      </c>
      <c r="G24" s="3">
        <v>43921</v>
      </c>
      <c r="H24" s="4">
        <v>18884.72</v>
      </c>
      <c r="I24" s="4">
        <f t="shared" si="0"/>
        <v>779.9</v>
      </c>
      <c r="J24" s="4">
        <f t="shared" si="1"/>
        <v>39</v>
      </c>
      <c r="K24" s="4">
        <f t="shared" si="2"/>
        <v>818.9</v>
      </c>
      <c r="L24" s="2" t="s">
        <v>10</v>
      </c>
    </row>
    <row r="25" spans="1:12" x14ac:dyDescent="0.25">
      <c r="A25" s="2" t="s">
        <v>12</v>
      </c>
      <c r="B25" s="2" t="s">
        <v>11</v>
      </c>
      <c r="C25" s="2">
        <v>961</v>
      </c>
      <c r="D25" s="3">
        <v>43640</v>
      </c>
      <c r="E25" s="2" t="s">
        <v>12</v>
      </c>
      <c r="F25" s="2">
        <v>6384</v>
      </c>
      <c r="G25" s="3">
        <v>43921</v>
      </c>
      <c r="H25" s="4">
        <v>10081.77</v>
      </c>
      <c r="I25" s="4">
        <f t="shared" si="0"/>
        <v>416.36</v>
      </c>
      <c r="J25" s="4">
        <f t="shared" si="1"/>
        <v>20.82</v>
      </c>
      <c r="K25" s="4">
        <f t="shared" si="2"/>
        <v>437.18</v>
      </c>
      <c r="L25" s="2" t="s">
        <v>10</v>
      </c>
    </row>
    <row r="26" spans="1:12" x14ac:dyDescent="0.25">
      <c r="A26" s="2" t="s">
        <v>12</v>
      </c>
      <c r="B26" s="2" t="s">
        <v>11</v>
      </c>
      <c r="C26" s="2">
        <v>829</v>
      </c>
      <c r="D26" s="3">
        <v>43641</v>
      </c>
      <c r="E26" s="2" t="s">
        <v>12</v>
      </c>
      <c r="F26" s="2">
        <v>6385</v>
      </c>
      <c r="G26" s="3">
        <v>43921</v>
      </c>
      <c r="H26" s="4">
        <v>9311.59</v>
      </c>
      <c r="I26" s="4">
        <f t="shared" si="0"/>
        <v>384.55</v>
      </c>
      <c r="J26" s="4">
        <f t="shared" si="1"/>
        <v>19.23</v>
      </c>
      <c r="K26" s="4">
        <f t="shared" si="2"/>
        <v>403.78</v>
      </c>
      <c r="L26" s="2" t="s">
        <v>10</v>
      </c>
    </row>
    <row r="27" spans="1:12" x14ac:dyDescent="0.25">
      <c r="A27" s="2" t="s">
        <v>12</v>
      </c>
      <c r="B27" s="2" t="s">
        <v>11</v>
      </c>
      <c r="C27" s="2">
        <v>849</v>
      </c>
      <c r="D27" s="3">
        <v>43643</v>
      </c>
      <c r="E27" s="2" t="s">
        <v>12</v>
      </c>
      <c r="F27" s="2">
        <v>6386</v>
      </c>
      <c r="G27" s="3">
        <v>43921</v>
      </c>
      <c r="H27" s="4">
        <v>45647.67</v>
      </c>
      <c r="I27" s="4">
        <f t="shared" si="0"/>
        <v>1885.16</v>
      </c>
      <c r="J27" s="4">
        <f t="shared" si="1"/>
        <v>94.26</v>
      </c>
      <c r="K27" s="4">
        <f t="shared" si="2"/>
        <v>1979.42</v>
      </c>
      <c r="L27" s="2" t="s">
        <v>10</v>
      </c>
    </row>
    <row r="28" spans="1:12" x14ac:dyDescent="0.25">
      <c r="A28" s="2" t="s">
        <v>12</v>
      </c>
      <c r="B28" s="2" t="s">
        <v>11</v>
      </c>
      <c r="C28" s="2">
        <v>900</v>
      </c>
      <c r="D28" s="3">
        <v>43644</v>
      </c>
      <c r="E28" s="2" t="s">
        <v>12</v>
      </c>
      <c r="F28" s="2">
        <v>6387</v>
      </c>
      <c r="G28" s="3">
        <v>43921</v>
      </c>
      <c r="H28" s="4">
        <v>15181.79</v>
      </c>
      <c r="I28" s="4">
        <f t="shared" si="0"/>
        <v>626.98</v>
      </c>
      <c r="J28" s="4">
        <f t="shared" si="1"/>
        <v>31.35</v>
      </c>
      <c r="K28" s="4">
        <f t="shared" si="2"/>
        <v>658.33</v>
      </c>
      <c r="L28" s="2" t="s">
        <v>10</v>
      </c>
    </row>
    <row r="29" spans="1:12" x14ac:dyDescent="0.25">
      <c r="A29" s="2" t="s">
        <v>12</v>
      </c>
      <c r="B29" s="2" t="s">
        <v>11</v>
      </c>
      <c r="C29" s="2">
        <v>252</v>
      </c>
      <c r="D29" s="3">
        <v>43647</v>
      </c>
      <c r="E29" s="2" t="s">
        <v>12</v>
      </c>
      <c r="F29" s="2">
        <v>6388</v>
      </c>
      <c r="G29" s="3">
        <v>43921</v>
      </c>
      <c r="H29" s="4">
        <v>3798.11</v>
      </c>
      <c r="I29" s="4">
        <f t="shared" si="0"/>
        <v>156.85</v>
      </c>
      <c r="J29" s="4">
        <f t="shared" si="1"/>
        <v>7.84</v>
      </c>
      <c r="K29" s="4">
        <f t="shared" si="2"/>
        <v>164.69</v>
      </c>
      <c r="L29" s="2" t="s">
        <v>10</v>
      </c>
    </row>
    <row r="30" spans="1:12" x14ac:dyDescent="0.25">
      <c r="A30" s="2" t="s">
        <v>12</v>
      </c>
      <c r="B30" s="2" t="s">
        <v>11</v>
      </c>
      <c r="C30" s="2">
        <v>9</v>
      </c>
      <c r="D30" s="3">
        <v>43649</v>
      </c>
      <c r="E30" s="2" t="s">
        <v>12</v>
      </c>
      <c r="F30" s="2">
        <v>6389</v>
      </c>
      <c r="G30" s="3">
        <v>43921</v>
      </c>
      <c r="H30" s="4">
        <v>19932.650000000001</v>
      </c>
      <c r="I30" s="4">
        <f t="shared" si="0"/>
        <v>823.18</v>
      </c>
      <c r="J30" s="4">
        <f t="shared" si="1"/>
        <v>41.16</v>
      </c>
      <c r="K30" s="4">
        <f t="shared" si="2"/>
        <v>864.34</v>
      </c>
      <c r="L30" s="2" t="s">
        <v>10</v>
      </c>
    </row>
    <row r="31" spans="1:12" x14ac:dyDescent="0.25">
      <c r="A31" s="2" t="s">
        <v>12</v>
      </c>
      <c r="B31" s="2" t="s">
        <v>11</v>
      </c>
      <c r="C31" s="2">
        <v>33</v>
      </c>
      <c r="D31" s="3">
        <v>43650</v>
      </c>
      <c r="E31" s="2" t="s">
        <v>12</v>
      </c>
      <c r="F31" s="2">
        <v>6390</v>
      </c>
      <c r="G31" s="3">
        <v>43921</v>
      </c>
      <c r="H31" s="4">
        <v>17245.41</v>
      </c>
      <c r="I31" s="4">
        <f t="shared" si="0"/>
        <v>712.2</v>
      </c>
      <c r="J31" s="4">
        <f t="shared" si="1"/>
        <v>35.61</v>
      </c>
      <c r="K31" s="4">
        <f t="shared" si="2"/>
        <v>747.81</v>
      </c>
      <c r="L31" s="2" t="s">
        <v>10</v>
      </c>
    </row>
    <row r="32" spans="1:12" x14ac:dyDescent="0.25">
      <c r="A32" s="2" t="s">
        <v>12</v>
      </c>
      <c r="B32" s="2" t="s">
        <v>11</v>
      </c>
      <c r="C32" s="2">
        <v>89</v>
      </c>
      <c r="D32" s="3">
        <v>43652</v>
      </c>
      <c r="E32" s="2" t="s">
        <v>12</v>
      </c>
      <c r="F32" s="2">
        <v>6391</v>
      </c>
      <c r="G32" s="3">
        <v>43921</v>
      </c>
      <c r="H32" s="4">
        <v>26989.69</v>
      </c>
      <c r="I32" s="4">
        <f t="shared" si="0"/>
        <v>1114.6199999999999</v>
      </c>
      <c r="J32" s="4">
        <f t="shared" si="1"/>
        <v>55.73</v>
      </c>
      <c r="K32" s="4">
        <f t="shared" si="2"/>
        <v>1170.3499999999999</v>
      </c>
      <c r="L32" s="2" t="s">
        <v>10</v>
      </c>
    </row>
    <row r="33" spans="1:12" x14ac:dyDescent="0.25">
      <c r="A33" s="2" t="s">
        <v>12</v>
      </c>
      <c r="B33" s="2" t="s">
        <v>11</v>
      </c>
      <c r="C33" s="2">
        <v>384</v>
      </c>
      <c r="D33" s="3">
        <v>43654</v>
      </c>
      <c r="E33" s="2" t="s">
        <v>12</v>
      </c>
      <c r="F33" s="2">
        <v>6392</v>
      </c>
      <c r="G33" s="3">
        <v>43921</v>
      </c>
      <c r="H33" s="4">
        <v>10961.42</v>
      </c>
      <c r="I33" s="4">
        <f t="shared" si="0"/>
        <v>452.69</v>
      </c>
      <c r="J33" s="4">
        <f t="shared" si="1"/>
        <v>22.63</v>
      </c>
      <c r="K33" s="4">
        <f t="shared" si="2"/>
        <v>475.32</v>
      </c>
      <c r="L33" s="2" t="s">
        <v>10</v>
      </c>
    </row>
    <row r="34" spans="1:12" x14ac:dyDescent="0.25">
      <c r="A34" s="2" t="s">
        <v>12</v>
      </c>
      <c r="B34" s="2" t="s">
        <v>11</v>
      </c>
      <c r="C34" s="2">
        <v>542</v>
      </c>
      <c r="D34" s="3">
        <v>43663</v>
      </c>
      <c r="E34" s="2" t="s">
        <v>12</v>
      </c>
      <c r="F34" s="2">
        <v>6393</v>
      </c>
      <c r="G34" s="3">
        <v>43921</v>
      </c>
      <c r="H34" s="4">
        <v>12172.43</v>
      </c>
      <c r="I34" s="4">
        <f t="shared" si="0"/>
        <v>502.7</v>
      </c>
      <c r="J34" s="4">
        <f t="shared" si="1"/>
        <v>25.14</v>
      </c>
      <c r="K34" s="4">
        <f t="shared" si="2"/>
        <v>527.84</v>
      </c>
      <c r="L34" s="2" t="s">
        <v>10</v>
      </c>
    </row>
    <row r="35" spans="1:12" x14ac:dyDescent="0.25">
      <c r="A35" s="2" t="s">
        <v>12</v>
      </c>
      <c r="B35" s="2" t="s">
        <v>11</v>
      </c>
      <c r="C35" s="2">
        <v>317</v>
      </c>
      <c r="D35" s="3">
        <v>43808</v>
      </c>
      <c r="E35" s="2" t="s">
        <v>12</v>
      </c>
      <c r="F35" s="2">
        <v>6394</v>
      </c>
      <c r="G35" s="3">
        <v>43921</v>
      </c>
      <c r="H35" s="4">
        <v>28381.8</v>
      </c>
      <c r="I35" s="4">
        <f t="shared" si="0"/>
        <v>1172.1199999999999</v>
      </c>
      <c r="J35" s="4">
        <f t="shared" si="1"/>
        <v>58.61</v>
      </c>
      <c r="K35" s="4">
        <f t="shared" si="2"/>
        <v>1230.73</v>
      </c>
      <c r="L35" s="2" t="s">
        <v>10</v>
      </c>
    </row>
    <row r="36" spans="1:12" x14ac:dyDescent="0.25">
      <c r="A36" s="2" t="s">
        <v>12</v>
      </c>
      <c r="B36" s="2" t="s">
        <v>11</v>
      </c>
      <c r="C36" s="2">
        <v>356</v>
      </c>
      <c r="D36" s="3">
        <v>43808</v>
      </c>
      <c r="E36" s="2" t="s">
        <v>12</v>
      </c>
      <c r="F36" s="2">
        <v>6395</v>
      </c>
      <c r="G36" s="3">
        <v>43921</v>
      </c>
      <c r="H36" s="4">
        <v>54845.59</v>
      </c>
      <c r="I36" s="4">
        <f t="shared" si="0"/>
        <v>2265.02</v>
      </c>
      <c r="J36" s="4">
        <f t="shared" si="1"/>
        <v>113.25</v>
      </c>
      <c r="K36" s="4">
        <f t="shared" si="2"/>
        <v>2378.27</v>
      </c>
      <c r="L36" s="2" t="s">
        <v>10</v>
      </c>
    </row>
    <row r="37" spans="1:12" x14ac:dyDescent="0.25">
      <c r="A37" s="2" t="s">
        <v>12</v>
      </c>
      <c r="B37" s="2" t="s">
        <v>11</v>
      </c>
      <c r="C37" s="2">
        <v>351</v>
      </c>
      <c r="D37" s="3">
        <v>43851</v>
      </c>
      <c r="E37" s="2" t="s">
        <v>12</v>
      </c>
      <c r="F37" s="2">
        <v>6396</v>
      </c>
      <c r="G37" s="3">
        <v>43921</v>
      </c>
      <c r="H37" s="4">
        <v>39201.800000000003</v>
      </c>
      <c r="I37" s="4">
        <f t="shared" si="0"/>
        <v>1618.96</v>
      </c>
      <c r="J37" s="4">
        <f t="shared" si="1"/>
        <v>80.95</v>
      </c>
      <c r="K37" s="4">
        <f t="shared" si="2"/>
        <v>1699.91</v>
      </c>
      <c r="L37" s="2" t="s">
        <v>10</v>
      </c>
    </row>
    <row r="38" spans="1:12" x14ac:dyDescent="0.25">
      <c r="A38" s="2" t="s">
        <v>12</v>
      </c>
      <c r="B38" s="2" t="s">
        <v>11</v>
      </c>
      <c r="C38" s="2">
        <v>508</v>
      </c>
      <c r="D38" s="3">
        <v>43852</v>
      </c>
      <c r="E38" s="2" t="s">
        <v>12</v>
      </c>
      <c r="F38" s="2">
        <v>6397</v>
      </c>
      <c r="G38" s="3">
        <v>43921</v>
      </c>
      <c r="H38" s="4">
        <v>47998.18</v>
      </c>
      <c r="I38" s="4">
        <f t="shared" si="0"/>
        <v>1982.24</v>
      </c>
      <c r="J38" s="4">
        <f t="shared" si="1"/>
        <v>99.11</v>
      </c>
      <c r="K38" s="4">
        <f t="shared" si="2"/>
        <v>2081.35</v>
      </c>
      <c r="L38" s="2" t="s">
        <v>10</v>
      </c>
    </row>
    <row r="39" spans="1:12" x14ac:dyDescent="0.25">
      <c r="A39" s="2" t="s">
        <v>12</v>
      </c>
      <c r="B39" s="2" t="s">
        <v>11</v>
      </c>
      <c r="C39" s="2">
        <v>42</v>
      </c>
      <c r="D39" s="3">
        <v>43862</v>
      </c>
      <c r="E39" s="2" t="s">
        <v>12</v>
      </c>
      <c r="F39" s="2">
        <v>6398</v>
      </c>
      <c r="G39" s="3">
        <v>43921</v>
      </c>
      <c r="H39" s="4">
        <v>31777.5</v>
      </c>
      <c r="I39" s="4">
        <f t="shared" si="0"/>
        <v>1312.35</v>
      </c>
      <c r="J39" s="4">
        <f t="shared" si="1"/>
        <v>65.62</v>
      </c>
      <c r="K39" s="4">
        <f t="shared" si="2"/>
        <v>1377.97</v>
      </c>
      <c r="L39" s="2" t="s">
        <v>10</v>
      </c>
    </row>
    <row r="40" spans="1:12" x14ac:dyDescent="0.25">
      <c r="A40" s="2" t="s">
        <v>12</v>
      </c>
      <c r="B40" s="2" t="s">
        <v>11</v>
      </c>
      <c r="C40" s="2">
        <v>408</v>
      </c>
      <c r="D40" s="3">
        <v>43894</v>
      </c>
      <c r="E40" s="2" t="s">
        <v>12</v>
      </c>
      <c r="F40" s="2">
        <v>6399</v>
      </c>
      <c r="G40" s="3">
        <v>43921</v>
      </c>
      <c r="H40" s="4">
        <v>53206.69</v>
      </c>
      <c r="I40" s="4">
        <f>ROUND((36860/892533.89)*H40,2)</f>
        <v>2197.34</v>
      </c>
      <c r="J40" s="4">
        <f>ROUND(I40*5%,2)</f>
        <v>109.87</v>
      </c>
      <c r="K40" s="4">
        <f>ROUND(I40+J40,2)</f>
        <v>2307.21</v>
      </c>
      <c r="L40" s="2" t="s">
        <v>10</v>
      </c>
    </row>
    <row r="41" spans="1:12" x14ac:dyDescent="0.25">
      <c r="H41">
        <f>SUM(H8:H40)</f>
        <v>892533.89000000013</v>
      </c>
      <c r="I41" s="16">
        <f>SUM(I8:I40)</f>
        <v>36859.979999999996</v>
      </c>
      <c r="J41" s="16">
        <f>ROUND(I41*5%,2)</f>
        <v>1843</v>
      </c>
      <c r="K41" s="16">
        <f>ROUND(I41+J41,2)</f>
        <v>38702.980000000003</v>
      </c>
    </row>
    <row r="45" spans="1:12" x14ac:dyDescent="0.25">
      <c r="G45" s="15">
        <v>36860</v>
      </c>
    </row>
    <row r="46" spans="1:12" x14ac:dyDescent="0.25">
      <c r="G46" s="15">
        <v>1843</v>
      </c>
    </row>
    <row r="47" spans="1:12" x14ac:dyDescent="0.25">
      <c r="G47" s="15">
        <v>38703</v>
      </c>
    </row>
  </sheetData>
  <mergeCells count="4">
    <mergeCell ref="A2:L2"/>
    <mergeCell ref="A3:L3"/>
    <mergeCell ref="A4:L4"/>
    <mergeCell ref="A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2020-09-26T06:57:08Z</dcterms:created>
  <dcterms:modified xsi:type="dcterms:W3CDTF">2020-10-26T18:57:44Z</dcterms:modified>
</cp:coreProperties>
</file>