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" i="1" l="1"/>
  <c r="J9" i="1" s="1"/>
  <c r="I10" i="1"/>
  <c r="K10" i="1" s="1"/>
  <c r="J10" i="1"/>
  <c r="I11" i="1"/>
  <c r="J11" i="1"/>
  <c r="K11" i="1"/>
  <c r="I12" i="1"/>
  <c r="J12" i="1"/>
  <c r="K12" i="1"/>
  <c r="I13" i="1"/>
  <c r="J13" i="1" s="1"/>
  <c r="I14" i="1"/>
  <c r="K14" i="1" s="1"/>
  <c r="J14" i="1"/>
  <c r="I15" i="1"/>
  <c r="J15" i="1"/>
  <c r="K15" i="1"/>
  <c r="I16" i="1"/>
  <c r="J16" i="1"/>
  <c r="K16" i="1"/>
  <c r="I17" i="1"/>
  <c r="J17" i="1" s="1"/>
  <c r="I18" i="1"/>
  <c r="J18" i="1" s="1"/>
  <c r="I19" i="1"/>
  <c r="J19" i="1"/>
  <c r="K19" i="1" s="1"/>
  <c r="I20" i="1"/>
  <c r="J20" i="1"/>
  <c r="K20" i="1"/>
  <c r="I21" i="1"/>
  <c r="J21" i="1" s="1"/>
  <c r="I22" i="1"/>
  <c r="J22" i="1" s="1"/>
  <c r="I23" i="1"/>
  <c r="J23" i="1"/>
  <c r="K23" i="1" s="1"/>
  <c r="I24" i="1"/>
  <c r="J24" i="1"/>
  <c r="K24" i="1"/>
  <c r="I25" i="1"/>
  <c r="J25" i="1" s="1"/>
  <c r="I26" i="1"/>
  <c r="J26" i="1" s="1"/>
  <c r="I27" i="1"/>
  <c r="J27" i="1"/>
  <c r="K27" i="1" s="1"/>
  <c r="I28" i="1"/>
  <c r="J28" i="1"/>
  <c r="K28" i="1"/>
  <c r="I29" i="1"/>
  <c r="J29" i="1" s="1"/>
  <c r="I30" i="1"/>
  <c r="J30" i="1" s="1"/>
  <c r="K8" i="1"/>
  <c r="J8" i="1"/>
  <c r="I8" i="1"/>
  <c r="H31" i="1"/>
  <c r="J31" i="1" l="1"/>
  <c r="K29" i="1"/>
  <c r="K25" i="1"/>
  <c r="K21" i="1"/>
  <c r="K17" i="1"/>
  <c r="K13" i="1"/>
  <c r="K9" i="1"/>
  <c r="K31" i="1" s="1"/>
  <c r="K30" i="1"/>
  <c r="K26" i="1"/>
  <c r="K22" i="1"/>
  <c r="K18" i="1"/>
  <c r="I31" i="1"/>
</calcChain>
</file>

<file path=xl/sharedStrings.xml><?xml version="1.0" encoding="utf-8"?>
<sst xmlns="http://schemas.openxmlformats.org/spreadsheetml/2006/main" count="111" uniqueCount="21">
  <si>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</si>
  <si>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</si>
  <si>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</si>
  <si>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(01/04/2018-31/03/2019)</t>
  </si>
  <si>
    <t>INV NO</t>
  </si>
  <si>
    <t>INV DT</t>
  </si>
  <si>
    <t>NAME</t>
  </si>
  <si>
    <t>GSTIN</t>
  </si>
  <si>
    <t>STATE</t>
  </si>
  <si>
    <t>TAXABLE AMT</t>
  </si>
  <si>
    <t>IGST</t>
  </si>
  <si>
    <t>NEW GATTU TEXTILES (ADONI)</t>
  </si>
  <si>
    <t>37AMZPR1188F2Z9</t>
  </si>
  <si>
    <t>37-Andhra Pradesh</t>
  </si>
  <si>
    <t>DEBIT NOTE</t>
  </si>
  <si>
    <t>DEBIT NOTE DATE</t>
  </si>
  <si>
    <t>INT AMT</t>
  </si>
  <si>
    <t>TOTAL INTEREST</t>
  </si>
  <si>
    <t>int taxable</t>
  </si>
  <si>
    <t>gst</t>
  </si>
  <si>
    <t>total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</si>
</sst>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14" workbookViewId="0">
      <selection activeCell="I38" sqref="I38"/>
    </sheetView>
  </sheetViews>
  <sheetFormatPr defaultRowHeight="15" x14ac:dyDescent="0.25"/>
  <cols>
    <col min="1" max="1" width="16.25" bestFit="1" customWidth="1"/>
    <col min="2" max="2" width="24.625" customWidth="1"/>
    <col min="4" max="4" width="10.375" bestFit="1" customWidth="1"/>
    <col min="5" max="5" width="16.25" bestFit="1" customWidth="1"/>
    <col min="6" max="6" width="10" bestFit="1" customWidth="1"/>
    <col min="7" max="7" width="14.625" bestFit="1" customWidth="1"/>
    <col min="8" max="8" width="11.875" bestFit="1" customWidth="1"/>
    <col min="11" max="11" width="13.625" bestFit="1" customWidth="1"/>
    <col min="12" max="12" width="16.25" bestFit="1" customWidth="1"/>
  </cols>
  <sheetData>
    <row r="1" spans="1:12" ht="15.75" thickBot="1" x14ac:dyDescent="0.3"/>
    <row r="2" spans="1:12" ht="18.75" customHeight="1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spans="1:12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12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1:12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</row>
    <row r="7" spans="1:12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14</v>
      </c>
      <c r="G7" s="1" t="s">
        <v>15</v>
      </c>
      <c r="H7" s="1" t="s">
        <v>9</v>
      </c>
      <c r="I7" s="1" t="s">
        <v>16</v>
      </c>
      <c r="J7" s="1" t="s">
        <v>10</v>
      </c>
      <c r="K7" s="1" t="s">
        <v>17</v>
      </c>
      <c r="L7" s="1" t="s">
        <v>8</v>
      </c>
    </row>
    <row r="8" spans="1:12" x14ac:dyDescent="0.25">
      <c r="A8" s="2" t="s">
        <v>12</v>
      </c>
      <c r="B8" s="2" t="s">
        <v>11</v>
      </c>
      <c r="C8" s="2">
        <v>732</v>
      </c>
      <c r="D8" s="3">
        <v>43215</v>
      </c>
      <c r="E8" s="2" t="s">
        <v>12</v>
      </c>
      <c r="F8" s="2">
        <v>135</v>
      </c>
      <c r="G8" s="3">
        <v>43555</v>
      </c>
      <c r="H8" s="4">
        <v>9760</v>
      </c>
      <c r="I8" s="4">
        <f>ROUND((38710/533061)*H8,2)</f>
        <v>708.75</v>
      </c>
      <c r="J8" s="4">
        <f>ROUND(I8*5%,2)</f>
        <v>35.44</v>
      </c>
      <c r="K8" s="4">
        <f>ROUND(I8+J8,2)</f>
        <v>744.19</v>
      </c>
      <c r="L8" s="2" t="s">
        <v>13</v>
      </c>
    </row>
    <row r="9" spans="1:12" x14ac:dyDescent="0.25">
      <c r="A9" s="2" t="s">
        <v>12</v>
      </c>
      <c r="B9" s="2" t="s">
        <v>11</v>
      </c>
      <c r="C9" s="2">
        <v>75</v>
      </c>
      <c r="D9" s="3">
        <v>43224</v>
      </c>
      <c r="E9" s="2" t="s">
        <v>12</v>
      </c>
      <c r="F9" s="2">
        <v>5889</v>
      </c>
      <c r="G9" s="3">
        <v>43555</v>
      </c>
      <c r="H9" s="4">
        <v>14013</v>
      </c>
      <c r="I9" s="4">
        <f t="shared" ref="I9:I30" si="0">ROUND((38710/533061)*H9,2)</f>
        <v>1017.6</v>
      </c>
      <c r="J9" s="4">
        <f t="shared" ref="J9:J30" si="1">ROUND(I9*5%,2)</f>
        <v>50.88</v>
      </c>
      <c r="K9" s="4">
        <f t="shared" ref="K9:K30" si="2">ROUND(I9+J9,2)</f>
        <v>1068.48</v>
      </c>
      <c r="L9" s="2" t="s">
        <v>13</v>
      </c>
    </row>
    <row r="10" spans="1:12" x14ac:dyDescent="0.25">
      <c r="A10" s="2" t="s">
        <v>12</v>
      </c>
      <c r="B10" s="2" t="s">
        <v>11</v>
      </c>
      <c r="C10" s="2">
        <v>76</v>
      </c>
      <c r="D10" s="3">
        <v>43224</v>
      </c>
      <c r="E10" s="2" t="s">
        <v>12</v>
      </c>
      <c r="F10" s="2">
        <v>5890</v>
      </c>
      <c r="G10" s="3">
        <v>43555</v>
      </c>
      <c r="H10" s="4">
        <v>14013</v>
      </c>
      <c r="I10" s="4">
        <f t="shared" si="0"/>
        <v>1017.6</v>
      </c>
      <c r="J10" s="4">
        <f t="shared" si="1"/>
        <v>50.88</v>
      </c>
      <c r="K10" s="4">
        <f t="shared" si="2"/>
        <v>1068.48</v>
      </c>
      <c r="L10" s="2" t="s">
        <v>13</v>
      </c>
    </row>
    <row r="11" spans="1:12" x14ac:dyDescent="0.25">
      <c r="A11" s="2" t="s">
        <v>12</v>
      </c>
      <c r="B11" s="2" t="s">
        <v>11</v>
      </c>
      <c r="C11" s="2">
        <v>77</v>
      </c>
      <c r="D11" s="3">
        <v>43224</v>
      </c>
      <c r="E11" s="2" t="s">
        <v>12</v>
      </c>
      <c r="F11" s="2">
        <v>5891</v>
      </c>
      <c r="G11" s="3">
        <v>43555</v>
      </c>
      <c r="H11" s="4">
        <v>13998</v>
      </c>
      <c r="I11" s="4">
        <f t="shared" si="0"/>
        <v>1016.51</v>
      </c>
      <c r="J11" s="4">
        <f t="shared" si="1"/>
        <v>50.83</v>
      </c>
      <c r="K11" s="4">
        <f t="shared" si="2"/>
        <v>1067.3399999999999</v>
      </c>
      <c r="L11" s="2" t="s">
        <v>13</v>
      </c>
    </row>
    <row r="12" spans="1:12" x14ac:dyDescent="0.25">
      <c r="A12" s="2" t="s">
        <v>12</v>
      </c>
      <c r="B12" s="2" t="s">
        <v>11</v>
      </c>
      <c r="C12" s="2">
        <v>164</v>
      </c>
      <c r="D12" s="3">
        <v>43227</v>
      </c>
      <c r="E12" s="2" t="s">
        <v>12</v>
      </c>
      <c r="F12" s="2">
        <v>5892</v>
      </c>
      <c r="G12" s="3">
        <v>43555</v>
      </c>
      <c r="H12" s="4">
        <v>12532</v>
      </c>
      <c r="I12" s="4">
        <f t="shared" si="0"/>
        <v>910.05</v>
      </c>
      <c r="J12" s="4">
        <f t="shared" si="1"/>
        <v>45.5</v>
      </c>
      <c r="K12" s="4">
        <f t="shared" si="2"/>
        <v>955.55</v>
      </c>
      <c r="L12" s="2" t="s">
        <v>13</v>
      </c>
    </row>
    <row r="13" spans="1:12" x14ac:dyDescent="0.25">
      <c r="A13" s="2" t="s">
        <v>12</v>
      </c>
      <c r="B13" s="2" t="s">
        <v>11</v>
      </c>
      <c r="C13" s="2">
        <v>344</v>
      </c>
      <c r="D13" s="3">
        <v>43227</v>
      </c>
      <c r="E13" s="2" t="s">
        <v>12</v>
      </c>
      <c r="F13" s="2">
        <v>5893</v>
      </c>
      <c r="G13" s="3">
        <v>43555</v>
      </c>
      <c r="H13" s="4">
        <v>18660</v>
      </c>
      <c r="I13" s="4">
        <f t="shared" si="0"/>
        <v>1355.06</v>
      </c>
      <c r="J13" s="4">
        <f t="shared" si="1"/>
        <v>67.75</v>
      </c>
      <c r="K13" s="4">
        <f t="shared" si="2"/>
        <v>1422.81</v>
      </c>
      <c r="L13" s="2" t="s">
        <v>13</v>
      </c>
    </row>
    <row r="14" spans="1:12" x14ac:dyDescent="0.25">
      <c r="A14" s="2" t="s">
        <v>12</v>
      </c>
      <c r="B14" s="2" t="s">
        <v>11</v>
      </c>
      <c r="C14" s="2">
        <v>291</v>
      </c>
      <c r="D14" s="3">
        <v>43229</v>
      </c>
      <c r="E14" s="2" t="s">
        <v>12</v>
      </c>
      <c r="F14" s="2">
        <v>5894</v>
      </c>
      <c r="G14" s="3">
        <v>43555</v>
      </c>
      <c r="H14" s="4">
        <v>27075</v>
      </c>
      <c r="I14" s="4">
        <f t="shared" si="0"/>
        <v>1966.14</v>
      </c>
      <c r="J14" s="4">
        <f t="shared" si="1"/>
        <v>98.31</v>
      </c>
      <c r="K14" s="4">
        <f t="shared" si="2"/>
        <v>2064.4499999999998</v>
      </c>
      <c r="L14" s="2" t="s">
        <v>13</v>
      </c>
    </row>
    <row r="15" spans="1:12" x14ac:dyDescent="0.25">
      <c r="A15" s="2" t="s">
        <v>12</v>
      </c>
      <c r="B15" s="2" t="s">
        <v>11</v>
      </c>
      <c r="C15" s="2">
        <v>555</v>
      </c>
      <c r="D15" s="3">
        <v>43229</v>
      </c>
      <c r="E15" s="2" t="s">
        <v>12</v>
      </c>
      <c r="F15" s="2">
        <v>5895</v>
      </c>
      <c r="G15" s="3">
        <v>43555</v>
      </c>
      <c r="H15" s="4">
        <v>110526</v>
      </c>
      <c r="I15" s="4">
        <f t="shared" si="0"/>
        <v>8026.21</v>
      </c>
      <c r="J15" s="4">
        <f t="shared" si="1"/>
        <v>401.31</v>
      </c>
      <c r="K15" s="4">
        <f t="shared" si="2"/>
        <v>8427.52</v>
      </c>
      <c r="L15" s="2" t="s">
        <v>13</v>
      </c>
    </row>
    <row r="16" spans="1:12" x14ac:dyDescent="0.25">
      <c r="A16" s="2" t="s">
        <v>12</v>
      </c>
      <c r="B16" s="2" t="s">
        <v>11</v>
      </c>
      <c r="C16" s="2">
        <v>449</v>
      </c>
      <c r="D16" s="3">
        <v>43231</v>
      </c>
      <c r="E16" s="2" t="s">
        <v>12</v>
      </c>
      <c r="F16" s="2">
        <v>5896</v>
      </c>
      <c r="G16" s="3">
        <v>43555</v>
      </c>
      <c r="H16" s="4">
        <v>11927</v>
      </c>
      <c r="I16" s="4">
        <f t="shared" si="0"/>
        <v>866.12</v>
      </c>
      <c r="J16" s="4">
        <f t="shared" si="1"/>
        <v>43.31</v>
      </c>
      <c r="K16" s="4">
        <f t="shared" si="2"/>
        <v>909.43</v>
      </c>
      <c r="L16" s="2" t="s">
        <v>13</v>
      </c>
    </row>
    <row r="17" spans="1:12" x14ac:dyDescent="0.25">
      <c r="A17" s="2" t="s">
        <v>12</v>
      </c>
      <c r="B17" s="2" t="s">
        <v>11</v>
      </c>
      <c r="C17" s="2">
        <v>1124</v>
      </c>
      <c r="D17" s="3">
        <v>43237</v>
      </c>
      <c r="E17" s="2" t="s">
        <v>12</v>
      </c>
      <c r="F17" s="2">
        <v>5897</v>
      </c>
      <c r="G17" s="3">
        <v>43555</v>
      </c>
      <c r="H17" s="4">
        <v>13288</v>
      </c>
      <c r="I17" s="4">
        <f t="shared" si="0"/>
        <v>964.95</v>
      </c>
      <c r="J17" s="4">
        <f t="shared" si="1"/>
        <v>48.25</v>
      </c>
      <c r="K17" s="4">
        <f t="shared" si="2"/>
        <v>1013.2</v>
      </c>
      <c r="L17" s="2" t="s">
        <v>13</v>
      </c>
    </row>
    <row r="18" spans="1:12" x14ac:dyDescent="0.25">
      <c r="A18" s="2" t="s">
        <v>12</v>
      </c>
      <c r="B18" s="2" t="s">
        <v>11</v>
      </c>
      <c r="C18" s="2">
        <v>1430</v>
      </c>
      <c r="D18" s="3">
        <v>43241</v>
      </c>
      <c r="E18" s="2" t="s">
        <v>12</v>
      </c>
      <c r="F18" s="2">
        <v>5898</v>
      </c>
      <c r="G18" s="3">
        <v>43555</v>
      </c>
      <c r="H18" s="4">
        <v>47109</v>
      </c>
      <c r="I18" s="4">
        <f t="shared" si="0"/>
        <v>3420.98</v>
      </c>
      <c r="J18" s="4">
        <f t="shared" si="1"/>
        <v>171.05</v>
      </c>
      <c r="K18" s="4">
        <f t="shared" si="2"/>
        <v>3592.03</v>
      </c>
      <c r="L18" s="2" t="s">
        <v>13</v>
      </c>
    </row>
    <row r="19" spans="1:12" x14ac:dyDescent="0.25">
      <c r="A19" s="2" t="s">
        <v>12</v>
      </c>
      <c r="B19" s="2" t="s">
        <v>11</v>
      </c>
      <c r="C19" s="2">
        <v>1432</v>
      </c>
      <c r="D19" s="3">
        <v>43242</v>
      </c>
      <c r="E19" s="2" t="s">
        <v>12</v>
      </c>
      <c r="F19" s="2">
        <v>5899</v>
      </c>
      <c r="G19" s="3">
        <v>43555</v>
      </c>
      <c r="H19" s="4">
        <v>18860</v>
      </c>
      <c r="I19" s="4">
        <f t="shared" si="0"/>
        <v>1369.58</v>
      </c>
      <c r="J19" s="4">
        <f t="shared" si="1"/>
        <v>68.48</v>
      </c>
      <c r="K19" s="4">
        <f t="shared" si="2"/>
        <v>1438.06</v>
      </c>
      <c r="L19" s="2" t="s">
        <v>13</v>
      </c>
    </row>
    <row r="20" spans="1:12" x14ac:dyDescent="0.25">
      <c r="A20" s="2" t="s">
        <v>12</v>
      </c>
      <c r="B20" s="2" t="s">
        <v>11</v>
      </c>
      <c r="C20" s="2">
        <v>46</v>
      </c>
      <c r="D20" s="3">
        <v>43284</v>
      </c>
      <c r="E20" s="2" t="s">
        <v>12</v>
      </c>
      <c r="F20" s="2">
        <v>5900</v>
      </c>
      <c r="G20" s="3">
        <v>43555</v>
      </c>
      <c r="H20" s="4">
        <v>31315</v>
      </c>
      <c r="I20" s="4">
        <f t="shared" si="0"/>
        <v>2274.04</v>
      </c>
      <c r="J20" s="4">
        <f t="shared" si="1"/>
        <v>113.7</v>
      </c>
      <c r="K20" s="4">
        <f t="shared" si="2"/>
        <v>2387.7399999999998</v>
      </c>
      <c r="L20" s="2" t="s">
        <v>13</v>
      </c>
    </row>
    <row r="21" spans="1:12" x14ac:dyDescent="0.25">
      <c r="A21" s="2" t="s">
        <v>12</v>
      </c>
      <c r="B21" s="2" t="s">
        <v>11</v>
      </c>
      <c r="C21" s="2">
        <v>571</v>
      </c>
      <c r="D21" s="3">
        <v>43403</v>
      </c>
      <c r="E21" s="2" t="s">
        <v>12</v>
      </c>
      <c r="F21" s="2">
        <v>5901</v>
      </c>
      <c r="G21" s="3">
        <v>43555</v>
      </c>
      <c r="H21" s="4">
        <v>19210</v>
      </c>
      <c r="I21" s="4">
        <f t="shared" si="0"/>
        <v>1395</v>
      </c>
      <c r="J21" s="4">
        <f t="shared" si="1"/>
        <v>69.75</v>
      </c>
      <c r="K21" s="4">
        <f t="shared" si="2"/>
        <v>1464.75</v>
      </c>
      <c r="L21" s="2" t="s">
        <v>13</v>
      </c>
    </row>
    <row r="22" spans="1:12" x14ac:dyDescent="0.25">
      <c r="A22" s="2" t="s">
        <v>12</v>
      </c>
      <c r="B22" s="2" t="s">
        <v>11</v>
      </c>
      <c r="C22" s="2">
        <v>1348</v>
      </c>
      <c r="D22" s="3">
        <v>43430</v>
      </c>
      <c r="E22" s="2" t="s">
        <v>12</v>
      </c>
      <c r="F22" s="2">
        <v>5902</v>
      </c>
      <c r="G22" s="3">
        <v>43555</v>
      </c>
      <c r="H22" s="4">
        <v>12658</v>
      </c>
      <c r="I22" s="4">
        <f t="shared" si="0"/>
        <v>919.2</v>
      </c>
      <c r="J22" s="4">
        <f t="shared" si="1"/>
        <v>45.96</v>
      </c>
      <c r="K22" s="4">
        <f t="shared" si="2"/>
        <v>965.16</v>
      </c>
      <c r="L22" s="2" t="s">
        <v>13</v>
      </c>
    </row>
    <row r="23" spans="1:12" x14ac:dyDescent="0.25">
      <c r="A23" s="2" t="s">
        <v>12</v>
      </c>
      <c r="B23" s="2" t="s">
        <v>11</v>
      </c>
      <c r="C23" s="2">
        <v>1476</v>
      </c>
      <c r="D23" s="3">
        <v>43432</v>
      </c>
      <c r="E23" s="2" t="s">
        <v>12</v>
      </c>
      <c r="F23" s="2">
        <v>5903</v>
      </c>
      <c r="G23" s="3">
        <v>43555</v>
      </c>
      <c r="H23" s="4">
        <v>15178</v>
      </c>
      <c r="I23" s="4">
        <f t="shared" si="0"/>
        <v>1102.2</v>
      </c>
      <c r="J23" s="4">
        <f t="shared" si="1"/>
        <v>55.11</v>
      </c>
      <c r="K23" s="4">
        <f t="shared" si="2"/>
        <v>1157.31</v>
      </c>
      <c r="L23" s="2" t="s">
        <v>13</v>
      </c>
    </row>
    <row r="24" spans="1:12" x14ac:dyDescent="0.25">
      <c r="A24" s="2" t="s">
        <v>12</v>
      </c>
      <c r="B24" s="2" t="s">
        <v>11</v>
      </c>
      <c r="C24" s="2">
        <v>18</v>
      </c>
      <c r="D24" s="3">
        <v>43437</v>
      </c>
      <c r="E24" s="2" t="s">
        <v>12</v>
      </c>
      <c r="F24" s="2">
        <v>5904</v>
      </c>
      <c r="G24" s="3">
        <v>43555</v>
      </c>
      <c r="H24" s="4">
        <v>20802</v>
      </c>
      <c r="I24" s="4">
        <f t="shared" si="0"/>
        <v>1510.61</v>
      </c>
      <c r="J24" s="4">
        <f t="shared" si="1"/>
        <v>75.53</v>
      </c>
      <c r="K24" s="4">
        <f t="shared" si="2"/>
        <v>1586.14</v>
      </c>
      <c r="L24" s="2" t="s">
        <v>13</v>
      </c>
    </row>
    <row r="25" spans="1:12" x14ac:dyDescent="0.25">
      <c r="A25" s="2" t="s">
        <v>12</v>
      </c>
      <c r="B25" s="2" t="s">
        <v>11</v>
      </c>
      <c r="C25" s="2">
        <v>1048</v>
      </c>
      <c r="D25" s="3">
        <v>43460</v>
      </c>
      <c r="E25" s="2" t="s">
        <v>12</v>
      </c>
      <c r="F25" s="2">
        <v>5905</v>
      </c>
      <c r="G25" s="3">
        <v>43555</v>
      </c>
      <c r="H25" s="4">
        <v>35503</v>
      </c>
      <c r="I25" s="4">
        <f t="shared" si="0"/>
        <v>2578.17</v>
      </c>
      <c r="J25" s="4">
        <f t="shared" si="1"/>
        <v>128.91</v>
      </c>
      <c r="K25" s="4">
        <f t="shared" si="2"/>
        <v>2707.08</v>
      </c>
      <c r="L25" s="2" t="s">
        <v>13</v>
      </c>
    </row>
    <row r="26" spans="1:12" x14ac:dyDescent="0.25">
      <c r="A26" s="2" t="s">
        <v>12</v>
      </c>
      <c r="B26" s="2" t="s">
        <v>11</v>
      </c>
      <c r="C26" s="2">
        <v>1118</v>
      </c>
      <c r="D26" s="3">
        <v>43460</v>
      </c>
      <c r="E26" s="2" t="s">
        <v>12</v>
      </c>
      <c r="F26" s="2">
        <v>5906</v>
      </c>
      <c r="G26" s="3">
        <v>43555</v>
      </c>
      <c r="H26" s="4">
        <v>14527</v>
      </c>
      <c r="I26" s="4">
        <f t="shared" si="0"/>
        <v>1054.93</v>
      </c>
      <c r="J26" s="4">
        <f t="shared" si="1"/>
        <v>52.75</v>
      </c>
      <c r="K26" s="4">
        <f t="shared" si="2"/>
        <v>1107.68</v>
      </c>
      <c r="L26" s="2" t="s">
        <v>13</v>
      </c>
    </row>
    <row r="27" spans="1:12" x14ac:dyDescent="0.25">
      <c r="A27" s="2" t="s">
        <v>12</v>
      </c>
      <c r="B27" s="2" t="s">
        <v>11</v>
      </c>
      <c r="C27" s="2">
        <v>1116</v>
      </c>
      <c r="D27" s="3">
        <v>43463</v>
      </c>
      <c r="E27" s="2" t="s">
        <v>12</v>
      </c>
      <c r="F27" s="2">
        <v>5907</v>
      </c>
      <c r="G27" s="3">
        <v>43555</v>
      </c>
      <c r="H27" s="4">
        <v>18282</v>
      </c>
      <c r="I27" s="4">
        <f t="shared" si="0"/>
        <v>1327.61</v>
      </c>
      <c r="J27" s="4">
        <f t="shared" si="1"/>
        <v>66.38</v>
      </c>
      <c r="K27" s="4">
        <f t="shared" si="2"/>
        <v>1393.99</v>
      </c>
      <c r="L27" s="2" t="s">
        <v>13</v>
      </c>
    </row>
    <row r="28" spans="1:12" x14ac:dyDescent="0.25">
      <c r="A28" s="2" t="s">
        <v>12</v>
      </c>
      <c r="B28" s="2" t="s">
        <v>11</v>
      </c>
      <c r="C28" s="2">
        <v>1120</v>
      </c>
      <c r="D28" s="3">
        <v>43463</v>
      </c>
      <c r="E28" s="2" t="s">
        <v>12</v>
      </c>
      <c r="F28" s="2">
        <v>5908</v>
      </c>
      <c r="G28" s="3">
        <v>43555</v>
      </c>
      <c r="H28" s="4">
        <v>12612</v>
      </c>
      <c r="I28" s="4">
        <f t="shared" si="0"/>
        <v>915.86</v>
      </c>
      <c r="J28" s="4">
        <f t="shared" si="1"/>
        <v>45.79</v>
      </c>
      <c r="K28" s="4">
        <f t="shared" si="2"/>
        <v>961.65</v>
      </c>
      <c r="L28" s="2" t="s">
        <v>13</v>
      </c>
    </row>
    <row r="29" spans="1:12" x14ac:dyDescent="0.25">
      <c r="A29" s="2" t="s">
        <v>12</v>
      </c>
      <c r="B29" s="2" t="s">
        <v>11</v>
      </c>
      <c r="C29" s="2">
        <v>1065</v>
      </c>
      <c r="D29" s="3">
        <v>43465</v>
      </c>
      <c r="E29" s="2" t="s">
        <v>12</v>
      </c>
      <c r="F29" s="2">
        <v>5909</v>
      </c>
      <c r="G29" s="3">
        <v>43555</v>
      </c>
      <c r="H29" s="4">
        <v>24372</v>
      </c>
      <c r="I29" s="4">
        <f t="shared" si="0"/>
        <v>1769.85</v>
      </c>
      <c r="J29" s="4">
        <f t="shared" si="1"/>
        <v>88.49</v>
      </c>
      <c r="K29" s="4">
        <f t="shared" si="2"/>
        <v>1858.34</v>
      </c>
      <c r="L29" s="2" t="s">
        <v>13</v>
      </c>
    </row>
    <row r="30" spans="1:12" x14ac:dyDescent="0.25">
      <c r="A30" s="2" t="s">
        <v>12</v>
      </c>
      <c r="B30" s="2" t="s">
        <v>11</v>
      </c>
      <c r="C30" s="2">
        <v>16</v>
      </c>
      <c r="D30" s="3">
        <v>43468</v>
      </c>
      <c r="E30" s="2" t="s">
        <v>12</v>
      </c>
      <c r="F30" s="2">
        <v>5910</v>
      </c>
      <c r="G30" s="3">
        <v>43555</v>
      </c>
      <c r="H30" s="4">
        <v>16841</v>
      </c>
      <c r="I30" s="4">
        <f t="shared" si="0"/>
        <v>1222.97</v>
      </c>
      <c r="J30" s="4">
        <f t="shared" si="1"/>
        <v>61.15</v>
      </c>
      <c r="K30" s="4">
        <f t="shared" si="2"/>
        <v>1284.1199999999999</v>
      </c>
      <c r="L30" s="2" t="s">
        <v>13</v>
      </c>
    </row>
    <row r="31" spans="1:12" x14ac:dyDescent="0.25">
      <c r="A31" s="15"/>
      <c r="B31" s="15"/>
      <c r="C31" s="15"/>
      <c r="D31" s="16"/>
      <c r="E31" s="15"/>
      <c r="F31" s="15"/>
      <c r="G31" s="16"/>
      <c r="H31" s="17">
        <f>SUM(H8:H30)</f>
        <v>533061</v>
      </c>
      <c r="I31" s="17">
        <f>SUM(I8:I30)</f>
        <v>38709.990000000005</v>
      </c>
      <c r="J31" s="17">
        <f>SUM(J8:J30)</f>
        <v>1935.51</v>
      </c>
      <c r="K31" s="17">
        <f>SUM(K8:K30)</f>
        <v>40645.5</v>
      </c>
      <c r="L31" s="15"/>
    </row>
    <row r="32" spans="1:12" x14ac:dyDescent="0.25">
      <c r="A32" s="15"/>
      <c r="B32" s="15"/>
      <c r="C32" s="15"/>
      <c r="D32" s="16"/>
      <c r="E32" s="15"/>
      <c r="F32" s="15"/>
      <c r="G32" s="16"/>
      <c r="H32" s="17"/>
      <c r="I32" s="17"/>
      <c r="J32" s="17"/>
      <c r="K32" s="17"/>
      <c r="L32" s="15"/>
    </row>
    <row r="34" spans="7:8" x14ac:dyDescent="0.25">
      <c r="G34" t="s">
        <v>18</v>
      </c>
      <c r="H34" s="5">
        <v>38710</v>
      </c>
    </row>
    <row r="35" spans="7:8" x14ac:dyDescent="0.25">
      <c r="G35" t="s">
        <v>19</v>
      </c>
      <c r="H35" s="5">
        <v>1935.5</v>
      </c>
    </row>
    <row r="36" spans="7:8" x14ac:dyDescent="0.25">
      <c r="G36" t="s">
        <v>20</v>
      </c>
      <c r="H36" s="5">
        <v>40646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2019-07-04T06:21:39Z</dcterms:created>
  <dcterms:modified xsi:type="dcterms:W3CDTF">2019-09-04T16:35:05Z</dcterms:modified>
</cp:coreProperties>
</file>