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67" i="2" l="1"/>
  <c r="J67" i="2" s="1"/>
  <c r="I8" i="2"/>
  <c r="J8" i="2" s="1"/>
  <c r="I9" i="2"/>
  <c r="J9" i="2"/>
  <c r="K9" i="2" s="1"/>
  <c r="I10" i="2"/>
  <c r="J10" i="2"/>
  <c r="K10" i="2"/>
  <c r="I11" i="2"/>
  <c r="J11" i="2" s="1"/>
  <c r="I12" i="2"/>
  <c r="J12" i="2" s="1"/>
  <c r="I13" i="2"/>
  <c r="J13" i="2"/>
  <c r="K13" i="2" s="1"/>
  <c r="I14" i="2"/>
  <c r="J14" i="2"/>
  <c r="K14" i="2"/>
  <c r="I15" i="2"/>
  <c r="J15" i="2" s="1"/>
  <c r="I16" i="2"/>
  <c r="J16" i="2" s="1"/>
  <c r="I17" i="2"/>
  <c r="J17" i="2"/>
  <c r="K17" i="2" s="1"/>
  <c r="I18" i="2"/>
  <c r="J18" i="2"/>
  <c r="K18" i="2"/>
  <c r="I19" i="2"/>
  <c r="J19" i="2" s="1"/>
  <c r="I20" i="2"/>
  <c r="J20" i="2" s="1"/>
  <c r="I21" i="2"/>
  <c r="J21" i="2"/>
  <c r="K21" i="2" s="1"/>
  <c r="I22" i="2"/>
  <c r="J22" i="2"/>
  <c r="K22" i="2"/>
  <c r="I23" i="2"/>
  <c r="J23" i="2" s="1"/>
  <c r="I24" i="2"/>
  <c r="J24" i="2" s="1"/>
  <c r="I25" i="2"/>
  <c r="J25" i="2"/>
  <c r="K25" i="2" s="1"/>
  <c r="I26" i="2"/>
  <c r="J26" i="2"/>
  <c r="K26" i="2"/>
  <c r="I27" i="2"/>
  <c r="J27" i="2" s="1"/>
  <c r="I28" i="2"/>
  <c r="J28" i="2" s="1"/>
  <c r="I29" i="2"/>
  <c r="J29" i="2"/>
  <c r="K29" i="2" s="1"/>
  <c r="I30" i="2"/>
  <c r="J30" i="2"/>
  <c r="K30" i="2"/>
  <c r="I31" i="2"/>
  <c r="J31" i="2" s="1"/>
  <c r="I32" i="2"/>
  <c r="K32" i="2" s="1"/>
  <c r="J32" i="2"/>
  <c r="I33" i="2"/>
  <c r="J33" i="2"/>
  <c r="K33" i="2"/>
  <c r="I34" i="2"/>
  <c r="J34" i="2"/>
  <c r="K34" i="2"/>
  <c r="I35" i="2"/>
  <c r="J35" i="2" s="1"/>
  <c r="I36" i="2"/>
  <c r="K36" i="2" s="1"/>
  <c r="J36" i="2"/>
  <c r="I37" i="2"/>
  <c r="J37" i="2"/>
  <c r="K37" i="2"/>
  <c r="I38" i="2"/>
  <c r="J38" i="2"/>
  <c r="K38" i="2"/>
  <c r="I39" i="2"/>
  <c r="J39" i="2" s="1"/>
  <c r="I40" i="2"/>
  <c r="K40" i="2" s="1"/>
  <c r="J40" i="2"/>
  <c r="I41" i="2"/>
  <c r="J41" i="2"/>
  <c r="K41" i="2"/>
  <c r="I42" i="2"/>
  <c r="J42" i="2"/>
  <c r="K42" i="2"/>
  <c r="I43" i="2"/>
  <c r="J43" i="2" s="1"/>
  <c r="I44" i="2"/>
  <c r="K44" i="2" s="1"/>
  <c r="J44" i="2"/>
  <c r="I45" i="2"/>
  <c r="J45" i="2"/>
  <c r="K45" i="2"/>
  <c r="I46" i="2"/>
  <c r="J46" i="2"/>
  <c r="K46" i="2"/>
  <c r="I47" i="2"/>
  <c r="J47" i="2" s="1"/>
  <c r="I48" i="2"/>
  <c r="K48" i="2" s="1"/>
  <c r="J48" i="2"/>
  <c r="I49" i="2"/>
  <c r="J49" i="2"/>
  <c r="K49" i="2"/>
  <c r="I50" i="2"/>
  <c r="J50" i="2"/>
  <c r="K50" i="2"/>
  <c r="I51" i="2"/>
  <c r="J51" i="2" s="1"/>
  <c r="I52" i="2"/>
  <c r="K52" i="2" s="1"/>
  <c r="J52" i="2"/>
  <c r="I53" i="2"/>
  <c r="J53" i="2"/>
  <c r="K53" i="2"/>
  <c r="I54" i="2"/>
  <c r="J54" i="2"/>
  <c r="K54" i="2"/>
  <c r="I55" i="2"/>
  <c r="J55" i="2" s="1"/>
  <c r="I56" i="2"/>
  <c r="K56" i="2" s="1"/>
  <c r="J56" i="2"/>
  <c r="I57" i="2"/>
  <c r="J57" i="2"/>
  <c r="K57" i="2"/>
  <c r="I58" i="2"/>
  <c r="J58" i="2"/>
  <c r="K58" i="2"/>
  <c r="I59" i="2"/>
  <c r="J59" i="2" s="1"/>
  <c r="I60" i="2"/>
  <c r="K60" i="2" s="1"/>
  <c r="J60" i="2"/>
  <c r="I61" i="2"/>
  <c r="J61" i="2"/>
  <c r="K61" i="2"/>
  <c r="I62" i="2"/>
  <c r="J62" i="2"/>
  <c r="K62" i="2"/>
  <c r="I63" i="2"/>
  <c r="J63" i="2" s="1"/>
  <c r="I64" i="2"/>
  <c r="K64" i="2" s="1"/>
  <c r="J64" i="2"/>
  <c r="I65" i="2"/>
  <c r="J65" i="2"/>
  <c r="K65" i="2"/>
  <c r="K66" i="2"/>
  <c r="J66" i="2"/>
  <c r="I66" i="2"/>
  <c r="H67" i="2"/>
  <c r="K67" i="2" l="1"/>
  <c r="K63" i="2"/>
  <c r="K55" i="2"/>
  <c r="K51" i="2"/>
  <c r="K47" i="2"/>
  <c r="K43" i="2"/>
  <c r="K39" i="2"/>
  <c r="K35" i="2"/>
  <c r="K31" i="2"/>
  <c r="K27" i="2"/>
  <c r="K23" i="2"/>
  <c r="K19" i="2"/>
  <c r="K15" i="2"/>
  <c r="K11" i="2"/>
  <c r="K59" i="2"/>
  <c r="K28" i="2"/>
  <c r="K24" i="2"/>
  <c r="K20" i="2"/>
  <c r="K16" i="2"/>
  <c r="K12" i="2"/>
  <c r="K8" i="2"/>
</calcChain>
</file>

<file path=xl/sharedStrings.xml><?xml version="1.0" encoding="utf-8"?>
<sst xmlns="http://schemas.openxmlformats.org/spreadsheetml/2006/main" count="252" uniqueCount="18">
  <si>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</si>
  <si>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</si>
  <si>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</si>
  <si>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</si>
  <si>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</si>
  <si>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</si>
  <si>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</si>
  <si>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</si>
  <si>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</si>
  <si>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</si>
  <si>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37-Andhra Pradesh</t>
  </si>
  <si>
    <t>NEW GATTU TEXTILES (ADONI)</t>
  </si>
  <si>
    <t>37AMZPR1188F2Z9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</si>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</sst>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2" borderId="6" xfId="0" applyNumberFormat="1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topLeftCell="A57" workbookViewId="0">
      <selection activeCell="I68" sqref="I68"/>
    </sheetView>
  </sheetViews>
  <sheetFormatPr defaultRowHeight="15" x14ac:dyDescent="0.25"/>
  <cols>
    <col min="1" max="1" width="16.25" bestFit="1" customWidth="1"/>
    <col min="2" max="2" width="24.25" bestFit="1" customWidth="1"/>
    <col min="4" max="4" width="10.375" bestFit="1" customWidth="1"/>
    <col min="5" max="5" width="16.25" bestFit="1" customWidth="1"/>
    <col min="6" max="7" width="16.25" customWidth="1"/>
    <col min="8" max="8" width="11.875" bestFit="1" customWidth="1"/>
    <col min="9" max="10" width="11.875" customWidth="1"/>
    <col min="11" max="11" width="13.625" bestFit="1" customWidth="1"/>
    <col min="12" max="12" width="16.25" bestFit="1" customWidth="1"/>
  </cols>
  <sheetData>
    <row r="1" spans="1:14" ht="15.75" thickBot="1" x14ac:dyDescent="0.3"/>
    <row r="2" spans="1:14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5"/>
      <c r="N2" s="5"/>
    </row>
    <row r="3" spans="1:14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5"/>
      <c r="N3" s="5"/>
    </row>
    <row r="4" spans="1:14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5"/>
      <c r="N4" s="5"/>
    </row>
    <row r="5" spans="1:14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  <c r="M5" s="5"/>
      <c r="N5" s="5"/>
    </row>
    <row r="7" spans="1:14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4" x14ac:dyDescent="0.25">
      <c r="A8" s="2" t="s">
        <v>12</v>
      </c>
      <c r="B8" s="2" t="s">
        <v>11</v>
      </c>
      <c r="C8" s="2">
        <v>192</v>
      </c>
      <c r="D8" s="3">
        <v>43561</v>
      </c>
      <c r="E8" s="2" t="s">
        <v>12</v>
      </c>
      <c r="F8" s="2">
        <v>189</v>
      </c>
      <c r="G8" s="3">
        <v>43921</v>
      </c>
      <c r="H8" s="4">
        <v>130913.5</v>
      </c>
      <c r="I8" s="4">
        <f t="shared" ref="I8:I65" si="0">ROUND((95552/1370735.79)*H8,2)</f>
        <v>9125.7900000000009</v>
      </c>
      <c r="J8" s="4">
        <f t="shared" ref="J8:J65" si="1">ROUND(I8*5%,2)</f>
        <v>456.29</v>
      </c>
      <c r="K8" s="4">
        <f t="shared" ref="K8:K65" si="2">ROUND(I8+J8,2)</f>
        <v>9582.08</v>
      </c>
      <c r="L8" s="2" t="s">
        <v>10</v>
      </c>
    </row>
    <row r="9" spans="1:14" x14ac:dyDescent="0.25">
      <c r="A9" s="2" t="s">
        <v>12</v>
      </c>
      <c r="B9" s="2" t="s">
        <v>11</v>
      </c>
      <c r="C9" s="2">
        <v>194</v>
      </c>
      <c r="D9" s="3">
        <v>43561</v>
      </c>
      <c r="E9" s="2" t="s">
        <v>12</v>
      </c>
      <c r="F9" s="2">
        <v>6943</v>
      </c>
      <c r="G9" s="3">
        <v>43921</v>
      </c>
      <c r="H9" s="4">
        <v>67672</v>
      </c>
      <c r="I9" s="4">
        <f t="shared" si="0"/>
        <v>4717.32</v>
      </c>
      <c r="J9" s="4">
        <f t="shared" si="1"/>
        <v>235.87</v>
      </c>
      <c r="K9" s="4">
        <f t="shared" si="2"/>
        <v>4953.1899999999996</v>
      </c>
      <c r="L9" s="2" t="s">
        <v>10</v>
      </c>
    </row>
    <row r="10" spans="1:14" x14ac:dyDescent="0.25">
      <c r="A10" s="2" t="s">
        <v>12</v>
      </c>
      <c r="B10" s="2" t="s">
        <v>11</v>
      </c>
      <c r="C10" s="2">
        <v>290</v>
      </c>
      <c r="D10" s="3">
        <v>43564</v>
      </c>
      <c r="E10" s="2" t="s">
        <v>12</v>
      </c>
      <c r="F10" s="2">
        <v>6944</v>
      </c>
      <c r="G10" s="3">
        <v>43921</v>
      </c>
      <c r="H10" s="4">
        <v>29411.5</v>
      </c>
      <c r="I10" s="4">
        <f t="shared" si="0"/>
        <v>2050.23</v>
      </c>
      <c r="J10" s="4">
        <f t="shared" si="1"/>
        <v>102.51</v>
      </c>
      <c r="K10" s="4">
        <f t="shared" si="2"/>
        <v>2152.7399999999998</v>
      </c>
      <c r="L10" s="2" t="s">
        <v>10</v>
      </c>
    </row>
    <row r="11" spans="1:14" x14ac:dyDescent="0.25">
      <c r="A11" s="2" t="s">
        <v>12</v>
      </c>
      <c r="B11" s="2" t="s">
        <v>11</v>
      </c>
      <c r="C11" s="2">
        <v>950</v>
      </c>
      <c r="D11" s="3">
        <v>43564</v>
      </c>
      <c r="E11" s="2" t="s">
        <v>12</v>
      </c>
      <c r="F11" s="2">
        <v>6945</v>
      </c>
      <c r="G11" s="3">
        <v>43921</v>
      </c>
      <c r="H11" s="4">
        <v>12115.5</v>
      </c>
      <c r="I11" s="4">
        <f t="shared" si="0"/>
        <v>844.55</v>
      </c>
      <c r="J11" s="4">
        <f t="shared" si="1"/>
        <v>42.23</v>
      </c>
      <c r="K11" s="4">
        <f t="shared" si="2"/>
        <v>886.78</v>
      </c>
      <c r="L11" s="2" t="s">
        <v>10</v>
      </c>
    </row>
    <row r="12" spans="1:14" x14ac:dyDescent="0.25">
      <c r="A12" s="2" t="s">
        <v>12</v>
      </c>
      <c r="B12" s="2" t="s">
        <v>11</v>
      </c>
      <c r="C12" s="2">
        <v>660</v>
      </c>
      <c r="D12" s="3">
        <v>43567</v>
      </c>
      <c r="E12" s="2" t="s">
        <v>12</v>
      </c>
      <c r="F12" s="2">
        <v>6946</v>
      </c>
      <c r="G12" s="3">
        <v>43921</v>
      </c>
      <c r="H12" s="4">
        <v>11575.5</v>
      </c>
      <c r="I12" s="4">
        <f t="shared" si="0"/>
        <v>806.91</v>
      </c>
      <c r="J12" s="4">
        <f t="shared" si="1"/>
        <v>40.35</v>
      </c>
      <c r="K12" s="4">
        <f t="shared" si="2"/>
        <v>847.26</v>
      </c>
      <c r="L12" s="2" t="s">
        <v>10</v>
      </c>
    </row>
    <row r="13" spans="1:14" x14ac:dyDescent="0.25">
      <c r="A13" s="2" t="s">
        <v>12</v>
      </c>
      <c r="B13" s="2" t="s">
        <v>11</v>
      </c>
      <c r="C13" s="2">
        <v>788</v>
      </c>
      <c r="D13" s="3">
        <v>43574</v>
      </c>
      <c r="E13" s="2" t="s">
        <v>12</v>
      </c>
      <c r="F13" s="2">
        <v>6947</v>
      </c>
      <c r="G13" s="3">
        <v>43921</v>
      </c>
      <c r="H13" s="4">
        <v>21055.5</v>
      </c>
      <c r="I13" s="4">
        <f t="shared" si="0"/>
        <v>1467.75</v>
      </c>
      <c r="J13" s="4">
        <f t="shared" si="1"/>
        <v>73.39</v>
      </c>
      <c r="K13" s="4">
        <f t="shared" si="2"/>
        <v>1541.14</v>
      </c>
      <c r="L13" s="2" t="s">
        <v>10</v>
      </c>
    </row>
    <row r="14" spans="1:14" x14ac:dyDescent="0.25">
      <c r="A14" s="2" t="s">
        <v>12</v>
      </c>
      <c r="B14" s="2" t="s">
        <v>11</v>
      </c>
      <c r="C14" s="2">
        <v>1026</v>
      </c>
      <c r="D14" s="3">
        <v>43574</v>
      </c>
      <c r="E14" s="2" t="s">
        <v>12</v>
      </c>
      <c r="F14" s="2">
        <v>6948</v>
      </c>
      <c r="G14" s="3">
        <v>43921</v>
      </c>
      <c r="H14" s="4">
        <v>48556.5</v>
      </c>
      <c r="I14" s="4">
        <f t="shared" si="0"/>
        <v>3384.8</v>
      </c>
      <c r="J14" s="4">
        <f t="shared" si="1"/>
        <v>169.24</v>
      </c>
      <c r="K14" s="4">
        <f t="shared" si="2"/>
        <v>3554.04</v>
      </c>
      <c r="L14" s="2" t="s">
        <v>10</v>
      </c>
    </row>
    <row r="15" spans="1:14" x14ac:dyDescent="0.25">
      <c r="A15" s="2" t="s">
        <v>12</v>
      </c>
      <c r="B15" s="2" t="s">
        <v>11</v>
      </c>
      <c r="C15" s="2">
        <v>868</v>
      </c>
      <c r="D15" s="3">
        <v>43575</v>
      </c>
      <c r="E15" s="2" t="s">
        <v>12</v>
      </c>
      <c r="F15" s="2">
        <v>6949</v>
      </c>
      <c r="G15" s="3">
        <v>43921</v>
      </c>
      <c r="H15" s="4">
        <v>14743.5</v>
      </c>
      <c r="I15" s="4">
        <f t="shared" si="0"/>
        <v>1027.75</v>
      </c>
      <c r="J15" s="4">
        <f t="shared" si="1"/>
        <v>51.39</v>
      </c>
      <c r="K15" s="4">
        <f t="shared" si="2"/>
        <v>1079.1400000000001</v>
      </c>
      <c r="L15" s="2" t="s">
        <v>10</v>
      </c>
    </row>
    <row r="16" spans="1:14" x14ac:dyDescent="0.25">
      <c r="A16" s="2" t="s">
        <v>12</v>
      </c>
      <c r="B16" s="2" t="s">
        <v>11</v>
      </c>
      <c r="C16" s="2">
        <v>1339</v>
      </c>
      <c r="D16" s="3">
        <v>43575</v>
      </c>
      <c r="E16" s="2" t="s">
        <v>12</v>
      </c>
      <c r="F16" s="2">
        <v>6950</v>
      </c>
      <c r="G16" s="3">
        <v>43921</v>
      </c>
      <c r="H16" s="4">
        <v>24008.3</v>
      </c>
      <c r="I16" s="4">
        <f t="shared" si="0"/>
        <v>1673.58</v>
      </c>
      <c r="J16" s="4">
        <f t="shared" si="1"/>
        <v>83.68</v>
      </c>
      <c r="K16" s="4">
        <f t="shared" si="2"/>
        <v>1757.26</v>
      </c>
      <c r="L16" s="2" t="s">
        <v>10</v>
      </c>
    </row>
    <row r="17" spans="1:12" x14ac:dyDescent="0.25">
      <c r="A17" s="2" t="s">
        <v>12</v>
      </c>
      <c r="B17" s="2" t="s">
        <v>11</v>
      </c>
      <c r="C17" s="2">
        <v>984</v>
      </c>
      <c r="D17" s="3">
        <v>43577</v>
      </c>
      <c r="E17" s="2" t="s">
        <v>12</v>
      </c>
      <c r="F17" s="2">
        <v>6951</v>
      </c>
      <c r="G17" s="3">
        <v>43921</v>
      </c>
      <c r="H17" s="4">
        <v>26129.9</v>
      </c>
      <c r="I17" s="4">
        <f t="shared" si="0"/>
        <v>1821.48</v>
      </c>
      <c r="J17" s="4">
        <f t="shared" si="1"/>
        <v>91.07</v>
      </c>
      <c r="K17" s="4">
        <f t="shared" si="2"/>
        <v>1912.55</v>
      </c>
      <c r="L17" s="2" t="s">
        <v>10</v>
      </c>
    </row>
    <row r="18" spans="1:12" x14ac:dyDescent="0.25">
      <c r="A18" s="2" t="s">
        <v>12</v>
      </c>
      <c r="B18" s="2" t="s">
        <v>11</v>
      </c>
      <c r="C18" s="2">
        <v>1007</v>
      </c>
      <c r="D18" s="3">
        <v>43578</v>
      </c>
      <c r="E18" s="2" t="s">
        <v>12</v>
      </c>
      <c r="F18" s="2">
        <v>6952</v>
      </c>
      <c r="G18" s="3">
        <v>43921</v>
      </c>
      <c r="H18" s="4">
        <v>21011.5</v>
      </c>
      <c r="I18" s="4">
        <f t="shared" si="0"/>
        <v>1464.68</v>
      </c>
      <c r="J18" s="4">
        <f t="shared" si="1"/>
        <v>73.23</v>
      </c>
      <c r="K18" s="4">
        <f t="shared" si="2"/>
        <v>1537.91</v>
      </c>
      <c r="L18" s="2" t="s">
        <v>10</v>
      </c>
    </row>
    <row r="19" spans="1:12" x14ac:dyDescent="0.25">
      <c r="A19" s="2" t="s">
        <v>12</v>
      </c>
      <c r="B19" s="2" t="s">
        <v>11</v>
      </c>
      <c r="C19" s="2">
        <v>1011</v>
      </c>
      <c r="D19" s="3">
        <v>43578</v>
      </c>
      <c r="E19" s="2" t="s">
        <v>12</v>
      </c>
      <c r="F19" s="2">
        <v>6953</v>
      </c>
      <c r="G19" s="3">
        <v>43921</v>
      </c>
      <c r="H19" s="4">
        <v>30611.5</v>
      </c>
      <c r="I19" s="4">
        <f t="shared" si="0"/>
        <v>2133.88</v>
      </c>
      <c r="J19" s="4">
        <f t="shared" si="1"/>
        <v>106.69</v>
      </c>
      <c r="K19" s="4">
        <f t="shared" si="2"/>
        <v>2240.5700000000002</v>
      </c>
      <c r="L19" s="2" t="s">
        <v>10</v>
      </c>
    </row>
    <row r="20" spans="1:12" x14ac:dyDescent="0.25">
      <c r="A20" s="2" t="s">
        <v>12</v>
      </c>
      <c r="B20" s="2" t="s">
        <v>11</v>
      </c>
      <c r="C20" s="2">
        <v>1183</v>
      </c>
      <c r="D20" s="3">
        <v>43578</v>
      </c>
      <c r="E20" s="2" t="s">
        <v>12</v>
      </c>
      <c r="F20" s="2">
        <v>6954</v>
      </c>
      <c r="G20" s="3">
        <v>43921</v>
      </c>
      <c r="H20" s="4">
        <v>26921</v>
      </c>
      <c r="I20" s="4">
        <f t="shared" si="0"/>
        <v>1876.62</v>
      </c>
      <c r="J20" s="4">
        <f t="shared" si="1"/>
        <v>93.83</v>
      </c>
      <c r="K20" s="4">
        <f t="shared" si="2"/>
        <v>1970.45</v>
      </c>
      <c r="L20" s="2" t="s">
        <v>10</v>
      </c>
    </row>
    <row r="21" spans="1:12" x14ac:dyDescent="0.25">
      <c r="A21" s="2" t="s">
        <v>12</v>
      </c>
      <c r="B21" s="2" t="s">
        <v>11</v>
      </c>
      <c r="C21" s="2">
        <v>1302</v>
      </c>
      <c r="D21" s="3">
        <v>43578</v>
      </c>
      <c r="E21" s="2" t="s">
        <v>12</v>
      </c>
      <c r="F21" s="2">
        <v>6955</v>
      </c>
      <c r="G21" s="3">
        <v>43921</v>
      </c>
      <c r="H21" s="4">
        <v>14972.72</v>
      </c>
      <c r="I21" s="4">
        <f t="shared" si="0"/>
        <v>1043.73</v>
      </c>
      <c r="J21" s="4">
        <f t="shared" si="1"/>
        <v>52.19</v>
      </c>
      <c r="K21" s="4">
        <f t="shared" si="2"/>
        <v>1095.92</v>
      </c>
      <c r="L21" s="2" t="s">
        <v>10</v>
      </c>
    </row>
    <row r="22" spans="1:12" x14ac:dyDescent="0.25">
      <c r="A22" s="2" t="s">
        <v>12</v>
      </c>
      <c r="B22" s="2" t="s">
        <v>11</v>
      </c>
      <c r="C22" s="2">
        <v>1375</v>
      </c>
      <c r="D22" s="3">
        <v>43578</v>
      </c>
      <c r="E22" s="2" t="s">
        <v>12</v>
      </c>
      <c r="F22" s="2">
        <v>6956</v>
      </c>
      <c r="G22" s="3">
        <v>43921</v>
      </c>
      <c r="H22" s="4">
        <v>28967.1</v>
      </c>
      <c r="I22" s="4">
        <f t="shared" si="0"/>
        <v>2019.25</v>
      </c>
      <c r="J22" s="4">
        <f t="shared" si="1"/>
        <v>100.96</v>
      </c>
      <c r="K22" s="4">
        <f t="shared" si="2"/>
        <v>2120.21</v>
      </c>
      <c r="L22" s="2" t="s">
        <v>10</v>
      </c>
    </row>
    <row r="23" spans="1:12" x14ac:dyDescent="0.25">
      <c r="A23" s="2" t="s">
        <v>12</v>
      </c>
      <c r="B23" s="2" t="s">
        <v>11</v>
      </c>
      <c r="C23" s="2">
        <v>1326</v>
      </c>
      <c r="D23" s="3">
        <v>43579</v>
      </c>
      <c r="E23" s="2" t="s">
        <v>12</v>
      </c>
      <c r="F23" s="2">
        <v>6957</v>
      </c>
      <c r="G23" s="3">
        <v>43921</v>
      </c>
      <c r="H23" s="4">
        <v>15415.5</v>
      </c>
      <c r="I23" s="4">
        <f t="shared" si="0"/>
        <v>1074.5899999999999</v>
      </c>
      <c r="J23" s="4">
        <f t="shared" si="1"/>
        <v>53.73</v>
      </c>
      <c r="K23" s="4">
        <f t="shared" si="2"/>
        <v>1128.32</v>
      </c>
      <c r="L23" s="2" t="s">
        <v>10</v>
      </c>
    </row>
    <row r="24" spans="1:12" x14ac:dyDescent="0.25">
      <c r="A24" s="2" t="s">
        <v>12</v>
      </c>
      <c r="B24" s="2" t="s">
        <v>11</v>
      </c>
      <c r="C24" s="2">
        <v>1441</v>
      </c>
      <c r="D24" s="3">
        <v>43579</v>
      </c>
      <c r="E24" s="2" t="s">
        <v>12</v>
      </c>
      <c r="F24" s="2">
        <v>6958</v>
      </c>
      <c r="G24" s="3">
        <v>43921</v>
      </c>
      <c r="H24" s="4">
        <v>30885.1</v>
      </c>
      <c r="I24" s="4">
        <f t="shared" si="0"/>
        <v>2152.96</v>
      </c>
      <c r="J24" s="4">
        <f t="shared" si="1"/>
        <v>107.65</v>
      </c>
      <c r="K24" s="4">
        <f t="shared" si="2"/>
        <v>2260.61</v>
      </c>
      <c r="L24" s="2" t="s">
        <v>10</v>
      </c>
    </row>
    <row r="25" spans="1:12" x14ac:dyDescent="0.25">
      <c r="A25" s="2" t="s">
        <v>12</v>
      </c>
      <c r="B25" s="2" t="s">
        <v>11</v>
      </c>
      <c r="C25" s="2">
        <v>1578</v>
      </c>
      <c r="D25" s="3">
        <v>43581</v>
      </c>
      <c r="E25" s="2" t="s">
        <v>12</v>
      </c>
      <c r="F25" s="2">
        <v>6959</v>
      </c>
      <c r="G25" s="3">
        <v>43921</v>
      </c>
      <c r="H25" s="4">
        <v>22667.3</v>
      </c>
      <c r="I25" s="4">
        <f t="shared" si="0"/>
        <v>1580.1</v>
      </c>
      <c r="J25" s="4">
        <f t="shared" si="1"/>
        <v>79.010000000000005</v>
      </c>
      <c r="K25" s="4">
        <f t="shared" si="2"/>
        <v>1659.11</v>
      </c>
      <c r="L25" s="2" t="s">
        <v>10</v>
      </c>
    </row>
    <row r="26" spans="1:12" x14ac:dyDescent="0.25">
      <c r="A26" s="2" t="s">
        <v>12</v>
      </c>
      <c r="B26" s="2" t="s">
        <v>11</v>
      </c>
      <c r="C26" s="2">
        <v>1761</v>
      </c>
      <c r="D26" s="3">
        <v>43582</v>
      </c>
      <c r="E26" s="2" t="s">
        <v>12</v>
      </c>
      <c r="F26" s="2">
        <v>6960</v>
      </c>
      <c r="G26" s="3">
        <v>43921</v>
      </c>
      <c r="H26" s="4">
        <v>21962.1</v>
      </c>
      <c r="I26" s="4">
        <f t="shared" si="0"/>
        <v>1530.95</v>
      </c>
      <c r="J26" s="4">
        <f t="shared" si="1"/>
        <v>76.55</v>
      </c>
      <c r="K26" s="4">
        <f t="shared" si="2"/>
        <v>1607.5</v>
      </c>
      <c r="L26" s="2" t="s">
        <v>10</v>
      </c>
    </row>
    <row r="27" spans="1:12" x14ac:dyDescent="0.25">
      <c r="A27" s="2" t="s">
        <v>12</v>
      </c>
      <c r="B27" s="2" t="s">
        <v>11</v>
      </c>
      <c r="C27" s="2">
        <v>1404</v>
      </c>
      <c r="D27" s="3">
        <v>43584</v>
      </c>
      <c r="E27" s="2" t="s">
        <v>12</v>
      </c>
      <c r="F27" s="2">
        <v>6961</v>
      </c>
      <c r="G27" s="3">
        <v>43921</v>
      </c>
      <c r="H27" s="4">
        <v>11891.5</v>
      </c>
      <c r="I27" s="4">
        <f t="shared" si="0"/>
        <v>828.94</v>
      </c>
      <c r="J27" s="4">
        <f t="shared" si="1"/>
        <v>41.45</v>
      </c>
      <c r="K27" s="4">
        <f t="shared" si="2"/>
        <v>870.39</v>
      </c>
      <c r="L27" s="2" t="s">
        <v>10</v>
      </c>
    </row>
    <row r="28" spans="1:12" x14ac:dyDescent="0.25">
      <c r="A28" s="2" t="s">
        <v>12</v>
      </c>
      <c r="B28" s="2" t="s">
        <v>11</v>
      </c>
      <c r="C28" s="2">
        <v>1482</v>
      </c>
      <c r="D28" s="3">
        <v>43585</v>
      </c>
      <c r="E28" s="2" t="s">
        <v>12</v>
      </c>
      <c r="F28" s="2">
        <v>6962</v>
      </c>
      <c r="G28" s="3">
        <v>43921</v>
      </c>
      <c r="H28" s="4">
        <v>13375.5</v>
      </c>
      <c r="I28" s="4">
        <f t="shared" si="0"/>
        <v>932.39</v>
      </c>
      <c r="J28" s="4">
        <f t="shared" si="1"/>
        <v>46.62</v>
      </c>
      <c r="K28" s="4">
        <f t="shared" si="2"/>
        <v>979.01</v>
      </c>
      <c r="L28" s="2" t="s">
        <v>10</v>
      </c>
    </row>
    <row r="29" spans="1:12" x14ac:dyDescent="0.25">
      <c r="A29" s="2" t="s">
        <v>12</v>
      </c>
      <c r="B29" s="2" t="s">
        <v>11</v>
      </c>
      <c r="C29" s="2">
        <v>1791</v>
      </c>
      <c r="D29" s="3">
        <v>43585</v>
      </c>
      <c r="E29" s="2" t="s">
        <v>12</v>
      </c>
      <c r="F29" s="2">
        <v>6963</v>
      </c>
      <c r="G29" s="3">
        <v>43921</v>
      </c>
      <c r="H29" s="4">
        <v>12415.5</v>
      </c>
      <c r="I29" s="4">
        <f t="shared" si="0"/>
        <v>865.47</v>
      </c>
      <c r="J29" s="4">
        <f t="shared" si="1"/>
        <v>43.27</v>
      </c>
      <c r="K29" s="4">
        <f t="shared" si="2"/>
        <v>908.74</v>
      </c>
      <c r="L29" s="2" t="s">
        <v>10</v>
      </c>
    </row>
    <row r="30" spans="1:12" x14ac:dyDescent="0.25">
      <c r="A30" s="2" t="s">
        <v>12</v>
      </c>
      <c r="B30" s="2" t="s">
        <v>11</v>
      </c>
      <c r="C30" s="2">
        <v>1795</v>
      </c>
      <c r="D30" s="3">
        <v>43585</v>
      </c>
      <c r="E30" s="2" t="s">
        <v>12</v>
      </c>
      <c r="F30" s="2">
        <v>6964</v>
      </c>
      <c r="G30" s="3">
        <v>43921</v>
      </c>
      <c r="H30" s="4">
        <v>12611.5</v>
      </c>
      <c r="I30" s="4">
        <f t="shared" si="0"/>
        <v>879.13</v>
      </c>
      <c r="J30" s="4">
        <f t="shared" si="1"/>
        <v>43.96</v>
      </c>
      <c r="K30" s="4">
        <f t="shared" si="2"/>
        <v>923.09</v>
      </c>
      <c r="L30" s="2" t="s">
        <v>10</v>
      </c>
    </row>
    <row r="31" spans="1:12" x14ac:dyDescent="0.25">
      <c r="A31" s="2" t="s">
        <v>12</v>
      </c>
      <c r="B31" s="2" t="s">
        <v>11</v>
      </c>
      <c r="C31" s="2">
        <v>1805</v>
      </c>
      <c r="D31" s="3">
        <v>43585</v>
      </c>
      <c r="E31" s="2" t="s">
        <v>12</v>
      </c>
      <c r="F31" s="2">
        <v>6965</v>
      </c>
      <c r="G31" s="3">
        <v>43921</v>
      </c>
      <c r="H31" s="4">
        <v>75994.55</v>
      </c>
      <c r="I31" s="4">
        <f t="shared" si="0"/>
        <v>5297.47</v>
      </c>
      <c r="J31" s="4">
        <f t="shared" si="1"/>
        <v>264.87</v>
      </c>
      <c r="K31" s="4">
        <f t="shared" si="2"/>
        <v>5562.34</v>
      </c>
      <c r="L31" s="2" t="s">
        <v>10</v>
      </c>
    </row>
    <row r="32" spans="1:12" x14ac:dyDescent="0.25">
      <c r="A32" s="2" t="s">
        <v>12</v>
      </c>
      <c r="B32" s="2" t="s">
        <v>11</v>
      </c>
      <c r="C32" s="2">
        <v>816</v>
      </c>
      <c r="D32" s="3">
        <v>43586</v>
      </c>
      <c r="E32" s="2" t="s">
        <v>12</v>
      </c>
      <c r="F32" s="2">
        <v>6966</v>
      </c>
      <c r="G32" s="3">
        <v>43921</v>
      </c>
      <c r="H32" s="4">
        <v>26782.5</v>
      </c>
      <c r="I32" s="4">
        <f t="shared" si="0"/>
        <v>1866.97</v>
      </c>
      <c r="J32" s="4">
        <f t="shared" si="1"/>
        <v>93.35</v>
      </c>
      <c r="K32" s="4">
        <f t="shared" si="2"/>
        <v>1960.32</v>
      </c>
      <c r="L32" s="2" t="s">
        <v>10</v>
      </c>
    </row>
    <row r="33" spans="1:12" x14ac:dyDescent="0.25">
      <c r="A33" s="2" t="s">
        <v>12</v>
      </c>
      <c r="B33" s="2" t="s">
        <v>11</v>
      </c>
      <c r="C33" s="2">
        <v>261</v>
      </c>
      <c r="D33" s="3">
        <v>43587</v>
      </c>
      <c r="E33" s="2" t="s">
        <v>12</v>
      </c>
      <c r="F33" s="2">
        <v>6967</v>
      </c>
      <c r="G33" s="3">
        <v>43921</v>
      </c>
      <c r="H33" s="4">
        <v>28081</v>
      </c>
      <c r="I33" s="4">
        <f t="shared" si="0"/>
        <v>1957.49</v>
      </c>
      <c r="J33" s="4">
        <f t="shared" si="1"/>
        <v>97.87</v>
      </c>
      <c r="K33" s="4">
        <f t="shared" si="2"/>
        <v>2055.36</v>
      </c>
      <c r="L33" s="2" t="s">
        <v>10</v>
      </c>
    </row>
    <row r="34" spans="1:12" x14ac:dyDescent="0.25">
      <c r="A34" s="2" t="s">
        <v>12</v>
      </c>
      <c r="B34" s="2" t="s">
        <v>11</v>
      </c>
      <c r="C34" s="2">
        <v>290</v>
      </c>
      <c r="D34" s="3">
        <v>43587</v>
      </c>
      <c r="E34" s="2" t="s">
        <v>12</v>
      </c>
      <c r="F34" s="2">
        <v>6968</v>
      </c>
      <c r="G34" s="3">
        <v>43921</v>
      </c>
      <c r="H34" s="4">
        <v>44817.9</v>
      </c>
      <c r="I34" s="4">
        <f t="shared" si="0"/>
        <v>3124.19</v>
      </c>
      <c r="J34" s="4">
        <f t="shared" si="1"/>
        <v>156.21</v>
      </c>
      <c r="K34" s="4">
        <f t="shared" si="2"/>
        <v>3280.4</v>
      </c>
      <c r="L34" s="2" t="s">
        <v>10</v>
      </c>
    </row>
    <row r="35" spans="1:12" x14ac:dyDescent="0.25">
      <c r="A35" s="2" t="s">
        <v>12</v>
      </c>
      <c r="B35" s="2" t="s">
        <v>11</v>
      </c>
      <c r="C35" s="2">
        <v>471</v>
      </c>
      <c r="D35" s="3">
        <v>43592</v>
      </c>
      <c r="E35" s="2" t="s">
        <v>12</v>
      </c>
      <c r="F35" s="2">
        <v>6969</v>
      </c>
      <c r="G35" s="3">
        <v>43921</v>
      </c>
      <c r="H35" s="4">
        <v>12895.5</v>
      </c>
      <c r="I35" s="4">
        <f t="shared" si="0"/>
        <v>898.93</v>
      </c>
      <c r="J35" s="4">
        <f t="shared" si="1"/>
        <v>44.95</v>
      </c>
      <c r="K35" s="4">
        <f t="shared" si="2"/>
        <v>943.88</v>
      </c>
      <c r="L35" s="2" t="s">
        <v>10</v>
      </c>
    </row>
    <row r="36" spans="1:12" x14ac:dyDescent="0.25">
      <c r="A36" s="2" t="s">
        <v>12</v>
      </c>
      <c r="B36" s="2" t="s">
        <v>11</v>
      </c>
      <c r="C36" s="2">
        <v>636</v>
      </c>
      <c r="D36" s="3">
        <v>43592</v>
      </c>
      <c r="E36" s="2" t="s">
        <v>12</v>
      </c>
      <c r="F36" s="2">
        <v>6970</v>
      </c>
      <c r="G36" s="3">
        <v>43921</v>
      </c>
      <c r="H36" s="4">
        <v>11395.5</v>
      </c>
      <c r="I36" s="4">
        <f t="shared" si="0"/>
        <v>794.36</v>
      </c>
      <c r="J36" s="4">
        <f t="shared" si="1"/>
        <v>39.72</v>
      </c>
      <c r="K36" s="4">
        <f t="shared" si="2"/>
        <v>834.08</v>
      </c>
      <c r="L36" s="2" t="s">
        <v>10</v>
      </c>
    </row>
    <row r="37" spans="1:12" x14ac:dyDescent="0.25">
      <c r="A37" s="2" t="s">
        <v>12</v>
      </c>
      <c r="B37" s="2" t="s">
        <v>11</v>
      </c>
      <c r="C37" s="2">
        <v>942</v>
      </c>
      <c r="D37" s="3">
        <v>43594</v>
      </c>
      <c r="E37" s="2" t="s">
        <v>12</v>
      </c>
      <c r="F37" s="2">
        <v>6971</v>
      </c>
      <c r="G37" s="3">
        <v>43921</v>
      </c>
      <c r="H37" s="4">
        <v>27508</v>
      </c>
      <c r="I37" s="4">
        <f t="shared" si="0"/>
        <v>1917.54</v>
      </c>
      <c r="J37" s="4">
        <f t="shared" si="1"/>
        <v>95.88</v>
      </c>
      <c r="K37" s="4">
        <f t="shared" si="2"/>
        <v>2013.42</v>
      </c>
      <c r="L37" s="2" t="s">
        <v>10</v>
      </c>
    </row>
    <row r="38" spans="1:12" x14ac:dyDescent="0.25">
      <c r="A38" s="2" t="s">
        <v>12</v>
      </c>
      <c r="B38" s="2" t="s">
        <v>11</v>
      </c>
      <c r="C38" s="2">
        <v>653</v>
      </c>
      <c r="D38" s="3">
        <v>43598</v>
      </c>
      <c r="E38" s="2" t="s">
        <v>12</v>
      </c>
      <c r="F38" s="2">
        <v>6972</v>
      </c>
      <c r="G38" s="3">
        <v>43921</v>
      </c>
      <c r="H38" s="4">
        <v>16224.9</v>
      </c>
      <c r="I38" s="4">
        <f t="shared" si="0"/>
        <v>1131.01</v>
      </c>
      <c r="J38" s="4">
        <f t="shared" si="1"/>
        <v>56.55</v>
      </c>
      <c r="K38" s="4">
        <f t="shared" si="2"/>
        <v>1187.56</v>
      </c>
      <c r="L38" s="2" t="s">
        <v>10</v>
      </c>
    </row>
    <row r="39" spans="1:12" x14ac:dyDescent="0.25">
      <c r="A39" s="2" t="s">
        <v>12</v>
      </c>
      <c r="B39" s="2" t="s">
        <v>11</v>
      </c>
      <c r="C39" s="2">
        <v>771</v>
      </c>
      <c r="D39" s="3">
        <v>43600</v>
      </c>
      <c r="E39" s="2" t="s">
        <v>12</v>
      </c>
      <c r="F39" s="2">
        <v>6973</v>
      </c>
      <c r="G39" s="3">
        <v>43921</v>
      </c>
      <c r="H39" s="4">
        <v>15688.5</v>
      </c>
      <c r="I39" s="4">
        <f t="shared" si="0"/>
        <v>1093.6199999999999</v>
      </c>
      <c r="J39" s="4">
        <f t="shared" si="1"/>
        <v>54.68</v>
      </c>
      <c r="K39" s="4">
        <f t="shared" si="2"/>
        <v>1148.3</v>
      </c>
      <c r="L39" s="2" t="s">
        <v>10</v>
      </c>
    </row>
    <row r="40" spans="1:12" x14ac:dyDescent="0.25">
      <c r="A40" s="2" t="s">
        <v>12</v>
      </c>
      <c r="B40" s="2" t="s">
        <v>11</v>
      </c>
      <c r="C40" s="2">
        <v>774</v>
      </c>
      <c r="D40" s="3">
        <v>43600</v>
      </c>
      <c r="E40" s="2" t="s">
        <v>12</v>
      </c>
      <c r="F40" s="2">
        <v>6974</v>
      </c>
      <c r="G40" s="3">
        <v>43921</v>
      </c>
      <c r="H40" s="4">
        <v>15347.5</v>
      </c>
      <c r="I40" s="4">
        <f t="shared" si="0"/>
        <v>1069.8499999999999</v>
      </c>
      <c r="J40" s="4">
        <f t="shared" si="1"/>
        <v>53.49</v>
      </c>
      <c r="K40" s="4">
        <f t="shared" si="2"/>
        <v>1123.3399999999999</v>
      </c>
      <c r="L40" s="2" t="s">
        <v>10</v>
      </c>
    </row>
    <row r="41" spans="1:12" x14ac:dyDescent="0.25">
      <c r="A41" s="2" t="s">
        <v>12</v>
      </c>
      <c r="B41" s="2" t="s">
        <v>11</v>
      </c>
      <c r="C41" s="2">
        <v>1086</v>
      </c>
      <c r="D41" s="3">
        <v>43600</v>
      </c>
      <c r="E41" s="2" t="s">
        <v>12</v>
      </c>
      <c r="F41" s="2">
        <v>6975</v>
      </c>
      <c r="G41" s="3">
        <v>43921</v>
      </c>
      <c r="H41" s="4">
        <v>22865.1</v>
      </c>
      <c r="I41" s="4">
        <f t="shared" si="0"/>
        <v>1593.89</v>
      </c>
      <c r="J41" s="4">
        <f t="shared" si="1"/>
        <v>79.69</v>
      </c>
      <c r="K41" s="4">
        <f t="shared" si="2"/>
        <v>1673.58</v>
      </c>
      <c r="L41" s="2" t="s">
        <v>10</v>
      </c>
    </row>
    <row r="42" spans="1:12" x14ac:dyDescent="0.25">
      <c r="A42" s="2" t="s">
        <v>12</v>
      </c>
      <c r="B42" s="2" t="s">
        <v>11</v>
      </c>
      <c r="C42" s="2">
        <v>87</v>
      </c>
      <c r="D42" s="3">
        <v>43606</v>
      </c>
      <c r="E42" s="2" t="s">
        <v>12</v>
      </c>
      <c r="F42" s="2">
        <v>6976</v>
      </c>
      <c r="G42" s="3">
        <v>43921</v>
      </c>
      <c r="H42" s="4">
        <v>30607.5</v>
      </c>
      <c r="I42" s="4">
        <f t="shared" si="0"/>
        <v>2133.6</v>
      </c>
      <c r="J42" s="4">
        <f t="shared" si="1"/>
        <v>106.68</v>
      </c>
      <c r="K42" s="4">
        <f t="shared" si="2"/>
        <v>2240.2800000000002</v>
      </c>
      <c r="L42" s="2" t="s">
        <v>10</v>
      </c>
    </row>
    <row r="43" spans="1:12" x14ac:dyDescent="0.25">
      <c r="A43" s="2" t="s">
        <v>12</v>
      </c>
      <c r="B43" s="2" t="s">
        <v>11</v>
      </c>
      <c r="C43" s="2">
        <v>146</v>
      </c>
      <c r="D43" s="3">
        <v>43748</v>
      </c>
      <c r="E43" s="2" t="s">
        <v>12</v>
      </c>
      <c r="F43" s="2">
        <v>6977</v>
      </c>
      <c r="G43" s="3">
        <v>43921</v>
      </c>
      <c r="H43" s="4">
        <v>15060.75</v>
      </c>
      <c r="I43" s="4">
        <f t="shared" si="0"/>
        <v>1049.8599999999999</v>
      </c>
      <c r="J43" s="4">
        <f t="shared" si="1"/>
        <v>52.49</v>
      </c>
      <c r="K43" s="4">
        <f t="shared" si="2"/>
        <v>1102.3499999999999</v>
      </c>
      <c r="L43" s="2" t="s">
        <v>10</v>
      </c>
    </row>
    <row r="44" spans="1:12" x14ac:dyDescent="0.25">
      <c r="A44" s="2" t="s">
        <v>12</v>
      </c>
      <c r="B44" s="2" t="s">
        <v>11</v>
      </c>
      <c r="C44" s="2">
        <v>439</v>
      </c>
      <c r="D44" s="3">
        <v>43757</v>
      </c>
      <c r="E44" s="2" t="s">
        <v>12</v>
      </c>
      <c r="F44" s="2">
        <v>6978</v>
      </c>
      <c r="G44" s="3">
        <v>43921</v>
      </c>
      <c r="H44" s="4">
        <v>14215.5</v>
      </c>
      <c r="I44" s="4">
        <f t="shared" si="0"/>
        <v>990.94</v>
      </c>
      <c r="J44" s="4">
        <f t="shared" si="1"/>
        <v>49.55</v>
      </c>
      <c r="K44" s="4">
        <f t="shared" si="2"/>
        <v>1040.49</v>
      </c>
      <c r="L44" s="2" t="s">
        <v>10</v>
      </c>
    </row>
    <row r="45" spans="1:12" x14ac:dyDescent="0.25">
      <c r="A45" s="2" t="s">
        <v>12</v>
      </c>
      <c r="B45" s="2" t="s">
        <v>11</v>
      </c>
      <c r="C45" s="2">
        <v>314</v>
      </c>
      <c r="D45" s="3">
        <v>43780</v>
      </c>
      <c r="E45" s="2" t="s">
        <v>12</v>
      </c>
      <c r="F45" s="2">
        <v>6979</v>
      </c>
      <c r="G45" s="3">
        <v>43921</v>
      </c>
      <c r="H45" s="4">
        <v>17335.5</v>
      </c>
      <c r="I45" s="4">
        <f t="shared" si="0"/>
        <v>1208.43</v>
      </c>
      <c r="J45" s="4">
        <f t="shared" si="1"/>
        <v>60.42</v>
      </c>
      <c r="K45" s="4">
        <f t="shared" si="2"/>
        <v>1268.8499999999999</v>
      </c>
      <c r="L45" s="2" t="s">
        <v>10</v>
      </c>
    </row>
    <row r="46" spans="1:12" x14ac:dyDescent="0.25">
      <c r="A46" s="2" t="s">
        <v>12</v>
      </c>
      <c r="B46" s="2" t="s">
        <v>11</v>
      </c>
      <c r="C46" s="2">
        <v>410</v>
      </c>
      <c r="D46" s="3">
        <v>43782</v>
      </c>
      <c r="E46" s="2" t="s">
        <v>12</v>
      </c>
      <c r="F46" s="2">
        <v>6980</v>
      </c>
      <c r="G46" s="3">
        <v>43921</v>
      </c>
      <c r="H46" s="4">
        <v>21687.5</v>
      </c>
      <c r="I46" s="4">
        <f t="shared" si="0"/>
        <v>1511.8</v>
      </c>
      <c r="J46" s="4">
        <f t="shared" si="1"/>
        <v>75.59</v>
      </c>
      <c r="K46" s="4">
        <f t="shared" si="2"/>
        <v>1587.39</v>
      </c>
      <c r="L46" s="2" t="s">
        <v>10</v>
      </c>
    </row>
    <row r="47" spans="1:12" x14ac:dyDescent="0.25">
      <c r="A47" s="2" t="s">
        <v>12</v>
      </c>
      <c r="B47" s="2" t="s">
        <v>11</v>
      </c>
      <c r="C47" s="2">
        <v>639</v>
      </c>
      <c r="D47" s="3">
        <v>43788</v>
      </c>
      <c r="E47" s="2" t="s">
        <v>12</v>
      </c>
      <c r="F47" s="2">
        <v>6981</v>
      </c>
      <c r="G47" s="3">
        <v>43921</v>
      </c>
      <c r="H47" s="4">
        <v>14635.5</v>
      </c>
      <c r="I47" s="4">
        <f t="shared" si="0"/>
        <v>1020.22</v>
      </c>
      <c r="J47" s="4">
        <f t="shared" si="1"/>
        <v>51.01</v>
      </c>
      <c r="K47" s="4">
        <f t="shared" si="2"/>
        <v>1071.23</v>
      </c>
      <c r="L47" s="2" t="s">
        <v>10</v>
      </c>
    </row>
    <row r="48" spans="1:12" x14ac:dyDescent="0.25">
      <c r="A48" s="2" t="s">
        <v>12</v>
      </c>
      <c r="B48" s="2" t="s">
        <v>11</v>
      </c>
      <c r="C48" s="2">
        <v>907</v>
      </c>
      <c r="D48" s="3">
        <v>43797</v>
      </c>
      <c r="E48" s="2" t="s">
        <v>12</v>
      </c>
      <c r="F48" s="2">
        <v>6982</v>
      </c>
      <c r="G48" s="3">
        <v>43921</v>
      </c>
      <c r="H48" s="4">
        <v>15847.77</v>
      </c>
      <c r="I48" s="4">
        <f t="shared" si="0"/>
        <v>1104.73</v>
      </c>
      <c r="J48" s="4">
        <f t="shared" si="1"/>
        <v>55.24</v>
      </c>
      <c r="K48" s="4">
        <f t="shared" si="2"/>
        <v>1159.97</v>
      </c>
      <c r="L48" s="2" t="s">
        <v>10</v>
      </c>
    </row>
    <row r="49" spans="1:12" x14ac:dyDescent="0.25">
      <c r="A49" s="2" t="s">
        <v>12</v>
      </c>
      <c r="B49" s="2" t="s">
        <v>11</v>
      </c>
      <c r="C49" s="2">
        <v>908</v>
      </c>
      <c r="D49" s="3">
        <v>43797</v>
      </c>
      <c r="E49" s="2" t="s">
        <v>12</v>
      </c>
      <c r="F49" s="2">
        <v>6983</v>
      </c>
      <c r="G49" s="3">
        <v>43921</v>
      </c>
      <c r="H49" s="4">
        <v>20102.650000000001</v>
      </c>
      <c r="I49" s="4">
        <f t="shared" si="0"/>
        <v>1401.33</v>
      </c>
      <c r="J49" s="4">
        <f t="shared" si="1"/>
        <v>70.069999999999993</v>
      </c>
      <c r="K49" s="4">
        <f t="shared" si="2"/>
        <v>1471.4</v>
      </c>
      <c r="L49" s="2" t="s">
        <v>10</v>
      </c>
    </row>
    <row r="50" spans="1:12" x14ac:dyDescent="0.25">
      <c r="A50" s="2" t="s">
        <v>12</v>
      </c>
      <c r="B50" s="2" t="s">
        <v>11</v>
      </c>
      <c r="C50" s="2">
        <v>949</v>
      </c>
      <c r="D50" s="3">
        <v>43797</v>
      </c>
      <c r="E50" s="2" t="s">
        <v>12</v>
      </c>
      <c r="F50" s="2">
        <v>6984</v>
      </c>
      <c r="G50" s="3">
        <v>43921</v>
      </c>
      <c r="H50" s="4">
        <v>11411.5</v>
      </c>
      <c r="I50" s="4">
        <f t="shared" si="0"/>
        <v>795.48</v>
      </c>
      <c r="J50" s="4">
        <f t="shared" si="1"/>
        <v>39.770000000000003</v>
      </c>
      <c r="K50" s="4">
        <f t="shared" si="2"/>
        <v>835.25</v>
      </c>
      <c r="L50" s="2" t="s">
        <v>10</v>
      </c>
    </row>
    <row r="51" spans="1:12" x14ac:dyDescent="0.25">
      <c r="A51" s="2" t="s">
        <v>12</v>
      </c>
      <c r="B51" s="2" t="s">
        <v>11</v>
      </c>
      <c r="C51" s="2">
        <v>112</v>
      </c>
      <c r="D51" s="3">
        <v>43806</v>
      </c>
      <c r="E51" s="2" t="s">
        <v>12</v>
      </c>
      <c r="F51" s="2">
        <v>6985</v>
      </c>
      <c r="G51" s="3">
        <v>43921</v>
      </c>
      <c r="H51" s="4">
        <v>22255.5</v>
      </c>
      <c r="I51" s="4">
        <f t="shared" si="0"/>
        <v>1551.4</v>
      </c>
      <c r="J51" s="4">
        <f t="shared" si="1"/>
        <v>77.569999999999993</v>
      </c>
      <c r="K51" s="4">
        <f t="shared" si="2"/>
        <v>1628.97</v>
      </c>
      <c r="L51" s="2" t="s">
        <v>10</v>
      </c>
    </row>
    <row r="52" spans="1:12" x14ac:dyDescent="0.25">
      <c r="A52" s="2" t="s">
        <v>12</v>
      </c>
      <c r="B52" s="2" t="s">
        <v>11</v>
      </c>
      <c r="C52" s="2">
        <v>322</v>
      </c>
      <c r="D52" s="3">
        <v>43812</v>
      </c>
      <c r="E52" s="2" t="s">
        <v>12</v>
      </c>
      <c r="F52" s="2">
        <v>6986</v>
      </c>
      <c r="G52" s="3">
        <v>43921</v>
      </c>
      <c r="H52" s="4">
        <v>28055.5</v>
      </c>
      <c r="I52" s="4">
        <f t="shared" si="0"/>
        <v>1955.71</v>
      </c>
      <c r="J52" s="4">
        <f t="shared" si="1"/>
        <v>97.79</v>
      </c>
      <c r="K52" s="4">
        <f t="shared" si="2"/>
        <v>2053.5</v>
      </c>
      <c r="L52" s="2" t="s">
        <v>10</v>
      </c>
    </row>
    <row r="53" spans="1:12" x14ac:dyDescent="0.25">
      <c r="A53" s="2" t="s">
        <v>12</v>
      </c>
      <c r="B53" s="2" t="s">
        <v>11</v>
      </c>
      <c r="C53" s="2">
        <v>640</v>
      </c>
      <c r="D53" s="3">
        <v>43820</v>
      </c>
      <c r="E53" s="2" t="s">
        <v>12</v>
      </c>
      <c r="F53" s="2">
        <v>6987</v>
      </c>
      <c r="G53" s="3">
        <v>43921</v>
      </c>
      <c r="H53" s="4">
        <v>17243</v>
      </c>
      <c r="I53" s="4">
        <f t="shared" si="0"/>
        <v>1201.98</v>
      </c>
      <c r="J53" s="4">
        <f t="shared" si="1"/>
        <v>60.1</v>
      </c>
      <c r="K53" s="4">
        <f t="shared" si="2"/>
        <v>1262.08</v>
      </c>
      <c r="L53" s="2" t="s">
        <v>10</v>
      </c>
    </row>
    <row r="54" spans="1:12" x14ac:dyDescent="0.25">
      <c r="A54" s="2" t="s">
        <v>12</v>
      </c>
      <c r="B54" s="2" t="s">
        <v>11</v>
      </c>
      <c r="C54" s="2">
        <v>859</v>
      </c>
      <c r="D54" s="3">
        <v>43823</v>
      </c>
      <c r="E54" s="2" t="s">
        <v>12</v>
      </c>
      <c r="F54" s="2">
        <v>6988</v>
      </c>
      <c r="G54" s="3">
        <v>43921</v>
      </c>
      <c r="H54" s="4">
        <v>18532.38</v>
      </c>
      <c r="I54" s="4">
        <f t="shared" si="0"/>
        <v>1291.8699999999999</v>
      </c>
      <c r="J54" s="4">
        <f t="shared" si="1"/>
        <v>64.59</v>
      </c>
      <c r="K54" s="4">
        <f t="shared" si="2"/>
        <v>1356.46</v>
      </c>
      <c r="L54" s="2" t="s">
        <v>10</v>
      </c>
    </row>
    <row r="55" spans="1:12" x14ac:dyDescent="0.25">
      <c r="A55" s="2" t="s">
        <v>12</v>
      </c>
      <c r="B55" s="2" t="s">
        <v>11</v>
      </c>
      <c r="C55" s="2">
        <v>990</v>
      </c>
      <c r="D55" s="3">
        <v>43827</v>
      </c>
      <c r="E55" s="2" t="s">
        <v>12</v>
      </c>
      <c r="F55" s="2">
        <v>6989</v>
      </c>
      <c r="G55" s="3">
        <v>43921</v>
      </c>
      <c r="H55" s="4">
        <v>16255.5</v>
      </c>
      <c r="I55" s="4">
        <f t="shared" si="0"/>
        <v>1133.1500000000001</v>
      </c>
      <c r="J55" s="4">
        <f t="shared" si="1"/>
        <v>56.66</v>
      </c>
      <c r="K55" s="4">
        <f t="shared" si="2"/>
        <v>1189.81</v>
      </c>
      <c r="L55" s="2" t="s">
        <v>10</v>
      </c>
    </row>
    <row r="56" spans="1:12" x14ac:dyDescent="0.25">
      <c r="A56" s="2" t="s">
        <v>12</v>
      </c>
      <c r="B56" s="2" t="s">
        <v>11</v>
      </c>
      <c r="C56" s="2">
        <v>1006</v>
      </c>
      <c r="D56" s="3">
        <v>43829</v>
      </c>
      <c r="E56" s="2" t="s">
        <v>12</v>
      </c>
      <c r="F56" s="2">
        <v>6990</v>
      </c>
      <c r="G56" s="3">
        <v>43921</v>
      </c>
      <c r="H56" s="4">
        <v>20255.5</v>
      </c>
      <c r="I56" s="4">
        <f t="shared" si="0"/>
        <v>1411.98</v>
      </c>
      <c r="J56" s="4">
        <f t="shared" si="1"/>
        <v>70.599999999999994</v>
      </c>
      <c r="K56" s="4">
        <f t="shared" si="2"/>
        <v>1482.58</v>
      </c>
      <c r="L56" s="2" t="s">
        <v>10</v>
      </c>
    </row>
    <row r="57" spans="1:12" x14ac:dyDescent="0.25">
      <c r="A57" s="2" t="s">
        <v>12</v>
      </c>
      <c r="B57" s="2" t="s">
        <v>11</v>
      </c>
      <c r="C57" s="2">
        <v>116</v>
      </c>
      <c r="D57" s="3">
        <v>43839</v>
      </c>
      <c r="E57" s="2" t="s">
        <v>12</v>
      </c>
      <c r="F57" s="2">
        <v>6991</v>
      </c>
      <c r="G57" s="3">
        <v>43921</v>
      </c>
      <c r="H57" s="4">
        <v>12173.1</v>
      </c>
      <c r="I57" s="4">
        <f t="shared" si="0"/>
        <v>848.57</v>
      </c>
      <c r="J57" s="4">
        <f t="shared" si="1"/>
        <v>42.43</v>
      </c>
      <c r="K57" s="4">
        <f t="shared" si="2"/>
        <v>891</v>
      </c>
      <c r="L57" s="2" t="s">
        <v>10</v>
      </c>
    </row>
    <row r="58" spans="1:12" x14ac:dyDescent="0.25">
      <c r="A58" s="2" t="s">
        <v>12</v>
      </c>
      <c r="B58" s="2" t="s">
        <v>11</v>
      </c>
      <c r="C58" s="2">
        <v>5</v>
      </c>
      <c r="D58" s="3">
        <v>43864</v>
      </c>
      <c r="E58" s="2" t="s">
        <v>12</v>
      </c>
      <c r="F58" s="2">
        <v>6992</v>
      </c>
      <c r="G58" s="3">
        <v>43921</v>
      </c>
      <c r="H58" s="4">
        <v>16524.419999999998</v>
      </c>
      <c r="I58" s="4">
        <f t="shared" si="0"/>
        <v>1151.8900000000001</v>
      </c>
      <c r="J58" s="4">
        <f t="shared" si="1"/>
        <v>57.59</v>
      </c>
      <c r="K58" s="4">
        <f t="shared" si="2"/>
        <v>1209.48</v>
      </c>
      <c r="L58" s="2" t="s">
        <v>10</v>
      </c>
    </row>
    <row r="59" spans="1:12" x14ac:dyDescent="0.25">
      <c r="A59" s="2" t="s">
        <v>12</v>
      </c>
      <c r="B59" s="2" t="s">
        <v>11</v>
      </c>
      <c r="C59" s="2">
        <v>38</v>
      </c>
      <c r="D59" s="3">
        <v>43865</v>
      </c>
      <c r="E59" s="2" t="s">
        <v>12</v>
      </c>
      <c r="F59" s="2">
        <v>6993</v>
      </c>
      <c r="G59" s="3">
        <v>43921</v>
      </c>
      <c r="H59" s="4">
        <v>15411.5</v>
      </c>
      <c r="I59" s="4">
        <f t="shared" si="0"/>
        <v>1074.31</v>
      </c>
      <c r="J59" s="4">
        <f t="shared" si="1"/>
        <v>53.72</v>
      </c>
      <c r="K59" s="4">
        <f t="shared" si="2"/>
        <v>1128.03</v>
      </c>
      <c r="L59" s="2" t="s">
        <v>10</v>
      </c>
    </row>
    <row r="60" spans="1:12" x14ac:dyDescent="0.25">
      <c r="A60" s="2" t="s">
        <v>12</v>
      </c>
      <c r="B60" s="2" t="s">
        <v>11</v>
      </c>
      <c r="C60" s="2">
        <v>1237</v>
      </c>
      <c r="D60" s="3">
        <v>43887</v>
      </c>
      <c r="E60" s="2" t="s">
        <v>12</v>
      </c>
      <c r="F60" s="2">
        <v>6994</v>
      </c>
      <c r="G60" s="3">
        <v>43921</v>
      </c>
      <c r="H60" s="4">
        <v>13123.5</v>
      </c>
      <c r="I60" s="4">
        <f t="shared" si="0"/>
        <v>914.82</v>
      </c>
      <c r="J60" s="4">
        <f t="shared" si="1"/>
        <v>45.74</v>
      </c>
      <c r="K60" s="4">
        <f t="shared" si="2"/>
        <v>960.56</v>
      </c>
      <c r="L60" s="2" t="s">
        <v>10</v>
      </c>
    </row>
    <row r="61" spans="1:12" x14ac:dyDescent="0.25">
      <c r="A61" s="2" t="s">
        <v>12</v>
      </c>
      <c r="B61" s="2" t="s">
        <v>11</v>
      </c>
      <c r="C61" s="2">
        <v>1378</v>
      </c>
      <c r="D61" s="3">
        <v>43888</v>
      </c>
      <c r="E61" s="2" t="s">
        <v>12</v>
      </c>
      <c r="F61" s="2">
        <v>6995</v>
      </c>
      <c r="G61" s="3">
        <v>43921</v>
      </c>
      <c r="H61" s="4">
        <v>5785.5</v>
      </c>
      <c r="I61" s="4">
        <f t="shared" si="0"/>
        <v>403.3</v>
      </c>
      <c r="J61" s="4">
        <f t="shared" si="1"/>
        <v>20.170000000000002</v>
      </c>
      <c r="K61" s="4">
        <f t="shared" si="2"/>
        <v>423.47</v>
      </c>
      <c r="L61" s="2" t="s">
        <v>10</v>
      </c>
    </row>
    <row r="62" spans="1:12" x14ac:dyDescent="0.25">
      <c r="A62" s="2" t="s">
        <v>12</v>
      </c>
      <c r="B62" s="2" t="s">
        <v>11</v>
      </c>
      <c r="C62" s="2">
        <v>1379</v>
      </c>
      <c r="D62" s="3">
        <v>43888</v>
      </c>
      <c r="E62" s="2" t="s">
        <v>12</v>
      </c>
      <c r="F62" s="2">
        <v>6996</v>
      </c>
      <c r="G62" s="3">
        <v>43921</v>
      </c>
      <c r="H62" s="4">
        <v>2328</v>
      </c>
      <c r="I62" s="4">
        <f t="shared" si="0"/>
        <v>162.28</v>
      </c>
      <c r="J62" s="4">
        <f t="shared" si="1"/>
        <v>8.11</v>
      </c>
      <c r="K62" s="4">
        <f t="shared" si="2"/>
        <v>170.39</v>
      </c>
      <c r="L62" s="2" t="s">
        <v>10</v>
      </c>
    </row>
    <row r="63" spans="1:12" x14ac:dyDescent="0.25">
      <c r="A63" s="2" t="s">
        <v>12</v>
      </c>
      <c r="B63" s="2" t="s">
        <v>11</v>
      </c>
      <c r="C63" s="2">
        <v>1382</v>
      </c>
      <c r="D63" s="3">
        <v>43888</v>
      </c>
      <c r="E63" s="2" t="s">
        <v>12</v>
      </c>
      <c r="F63" s="2">
        <v>6997</v>
      </c>
      <c r="G63" s="3">
        <v>43921</v>
      </c>
      <c r="H63" s="4">
        <v>29413.18</v>
      </c>
      <c r="I63" s="4">
        <f t="shared" si="0"/>
        <v>2050.35</v>
      </c>
      <c r="J63" s="4">
        <f t="shared" si="1"/>
        <v>102.52</v>
      </c>
      <c r="K63" s="4">
        <f t="shared" si="2"/>
        <v>2152.87</v>
      </c>
      <c r="L63" s="2" t="s">
        <v>10</v>
      </c>
    </row>
    <row r="64" spans="1:12" x14ac:dyDescent="0.25">
      <c r="A64" s="2" t="s">
        <v>12</v>
      </c>
      <c r="B64" s="2" t="s">
        <v>11</v>
      </c>
      <c r="C64" s="2">
        <v>1824</v>
      </c>
      <c r="D64" s="3">
        <v>43890</v>
      </c>
      <c r="E64" s="2" t="s">
        <v>12</v>
      </c>
      <c r="F64" s="2">
        <v>6998</v>
      </c>
      <c r="G64" s="3">
        <v>43921</v>
      </c>
      <c r="H64" s="4">
        <v>14055.5</v>
      </c>
      <c r="I64" s="4">
        <f t="shared" si="0"/>
        <v>979.79</v>
      </c>
      <c r="J64" s="4">
        <f t="shared" si="1"/>
        <v>48.99</v>
      </c>
      <c r="K64" s="4">
        <f t="shared" si="2"/>
        <v>1028.78</v>
      </c>
      <c r="L64" s="2" t="s">
        <v>10</v>
      </c>
    </row>
    <row r="65" spans="1:12" x14ac:dyDescent="0.25">
      <c r="A65" s="2" t="s">
        <v>12</v>
      </c>
      <c r="B65" s="2" t="s">
        <v>11</v>
      </c>
      <c r="C65" s="2">
        <v>1825</v>
      </c>
      <c r="D65" s="3">
        <v>43890</v>
      </c>
      <c r="E65" s="2" t="s">
        <v>12</v>
      </c>
      <c r="F65" s="2">
        <v>6999</v>
      </c>
      <c r="G65" s="3">
        <v>43921</v>
      </c>
      <c r="H65" s="4">
        <v>18511.5</v>
      </c>
      <c r="I65" s="4">
        <f t="shared" si="0"/>
        <v>1290.4100000000001</v>
      </c>
      <c r="J65" s="4">
        <f t="shared" si="1"/>
        <v>64.52</v>
      </c>
      <c r="K65" s="4">
        <f t="shared" si="2"/>
        <v>1354.93</v>
      </c>
      <c r="L65" s="2" t="s">
        <v>10</v>
      </c>
    </row>
    <row r="66" spans="1:12" x14ac:dyDescent="0.25">
      <c r="A66" s="2" t="s">
        <v>12</v>
      </c>
      <c r="B66" s="2" t="s">
        <v>11</v>
      </c>
      <c r="C66" s="2">
        <v>128</v>
      </c>
      <c r="D66" s="3">
        <v>43906</v>
      </c>
      <c r="E66" s="2" t="s">
        <v>12</v>
      </c>
      <c r="F66" s="2">
        <v>7000</v>
      </c>
      <c r="G66" s="3">
        <v>43921</v>
      </c>
      <c r="H66" s="4">
        <v>12417.57</v>
      </c>
      <c r="I66" s="4">
        <f>ROUND((95552/1370735.79)*H66,2)</f>
        <v>865.61</v>
      </c>
      <c r="J66" s="4">
        <f>ROUND(I66*5%,2)</f>
        <v>43.28</v>
      </c>
      <c r="K66" s="4">
        <f>ROUND(I66+J66,2)</f>
        <v>908.89</v>
      </c>
      <c r="L66" s="2" t="s">
        <v>10</v>
      </c>
    </row>
    <row r="67" spans="1:12" x14ac:dyDescent="0.25">
      <c r="H67">
        <f>SUM(H8:H66)</f>
        <v>1370735.79</v>
      </c>
      <c r="I67" s="16">
        <f>SUM(I8:I66)</f>
        <v>95551.98</v>
      </c>
      <c r="J67" s="16">
        <f>ROUND(I67*5%,2)</f>
        <v>4777.6000000000004</v>
      </c>
      <c r="K67" s="16">
        <f>ROUND(I67+J67,2)</f>
        <v>100329.58</v>
      </c>
    </row>
    <row r="69" spans="1:12" x14ac:dyDescent="0.25">
      <c r="G69" s="15">
        <v>95552</v>
      </c>
    </row>
    <row r="70" spans="1:12" x14ac:dyDescent="0.25">
      <c r="G70" s="15">
        <v>4777.6000000000004</v>
      </c>
    </row>
    <row r="71" spans="1:12" x14ac:dyDescent="0.25">
      <c r="G71" s="15">
        <v>100330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2020-10-26T19:11:49Z</dcterms:modified>
</cp:coreProperties>
</file>