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90" windowWidth="20055" windowHeight="10485"/>
  </bookViews>
  <sheets>
    <sheet name="Sheet2" sheetId="2" r:id="rId1"/>
    <sheet name="Sheet3" sheetId="3" r:id="rId2"/>
  </sheets>
  <calcPr calcId="144525"/>
</workbook>
</file>

<file path=xl/calcChain.xml><?xml version="1.0" encoding="utf-8"?>
<calcChain xmlns="http://schemas.openxmlformats.org/spreadsheetml/2006/main">
  <c r="I61" i="2" l="1"/>
  <c r="J61" i="2" s="1"/>
  <c r="I8" i="2"/>
  <c r="J8" i="2" s="1"/>
  <c r="I9" i="2"/>
  <c r="K9" i="2" s="1"/>
  <c r="J9" i="2"/>
  <c r="I10" i="2"/>
  <c r="J10" i="2" s="1"/>
  <c r="K10" i="2" s="1"/>
  <c r="I11" i="2"/>
  <c r="J11" i="2"/>
  <c r="K11" i="2" s="1"/>
  <c r="I12" i="2"/>
  <c r="J12" i="2" s="1"/>
  <c r="I13" i="2"/>
  <c r="K13" i="2" s="1"/>
  <c r="J13" i="2"/>
  <c r="I14" i="2"/>
  <c r="J14" i="2" s="1"/>
  <c r="K14" i="2" s="1"/>
  <c r="I15" i="2"/>
  <c r="J15" i="2"/>
  <c r="K15" i="2" s="1"/>
  <c r="I16" i="2"/>
  <c r="J16" i="2" s="1"/>
  <c r="I17" i="2"/>
  <c r="K17" i="2" s="1"/>
  <c r="J17" i="2"/>
  <c r="I18" i="2"/>
  <c r="J18" i="2" s="1"/>
  <c r="K18" i="2" s="1"/>
  <c r="I19" i="2"/>
  <c r="J19" i="2"/>
  <c r="K19" i="2" s="1"/>
  <c r="I20" i="2"/>
  <c r="J20" i="2" s="1"/>
  <c r="I21" i="2"/>
  <c r="K21" i="2" s="1"/>
  <c r="J21" i="2"/>
  <c r="I22" i="2"/>
  <c r="J22" i="2" s="1"/>
  <c r="I23" i="2"/>
  <c r="J23" i="2"/>
  <c r="K23" i="2" s="1"/>
  <c r="I24" i="2"/>
  <c r="J24" i="2" s="1"/>
  <c r="I25" i="2"/>
  <c r="K25" i="2" s="1"/>
  <c r="J25" i="2"/>
  <c r="I26" i="2"/>
  <c r="J26" i="2" s="1"/>
  <c r="I27" i="2"/>
  <c r="J27" i="2"/>
  <c r="K27" i="2" s="1"/>
  <c r="I28" i="2"/>
  <c r="J28" i="2" s="1"/>
  <c r="I29" i="2"/>
  <c r="K29" i="2" s="1"/>
  <c r="J29" i="2"/>
  <c r="I30" i="2"/>
  <c r="J30" i="2" s="1"/>
  <c r="I31" i="2"/>
  <c r="J31" i="2"/>
  <c r="K31" i="2" s="1"/>
  <c r="I32" i="2"/>
  <c r="J32" i="2" s="1"/>
  <c r="I33" i="2"/>
  <c r="K33" i="2" s="1"/>
  <c r="J33" i="2"/>
  <c r="I34" i="2"/>
  <c r="J34" i="2" s="1"/>
  <c r="I35" i="2"/>
  <c r="J35" i="2"/>
  <c r="K35" i="2" s="1"/>
  <c r="I36" i="2"/>
  <c r="J36" i="2" s="1"/>
  <c r="I37" i="2"/>
  <c r="K37" i="2" s="1"/>
  <c r="J37" i="2"/>
  <c r="I38" i="2"/>
  <c r="J38" i="2" s="1"/>
  <c r="I39" i="2"/>
  <c r="J39" i="2"/>
  <c r="K39" i="2" s="1"/>
  <c r="I40" i="2"/>
  <c r="J40" i="2" s="1"/>
  <c r="I41" i="2"/>
  <c r="K41" i="2" s="1"/>
  <c r="J41" i="2"/>
  <c r="I42" i="2"/>
  <c r="J42" i="2" s="1"/>
  <c r="I43" i="2"/>
  <c r="J43" i="2"/>
  <c r="K43" i="2" s="1"/>
  <c r="I44" i="2"/>
  <c r="J44" i="2" s="1"/>
  <c r="I45" i="2"/>
  <c r="K45" i="2" s="1"/>
  <c r="J45" i="2"/>
  <c r="I46" i="2"/>
  <c r="I47" i="2"/>
  <c r="J47" i="2"/>
  <c r="K47" i="2" s="1"/>
  <c r="I48" i="2"/>
  <c r="J48" i="2" s="1"/>
  <c r="K48" i="2" s="1"/>
  <c r="I49" i="2"/>
  <c r="K49" i="2" s="1"/>
  <c r="J49" i="2"/>
  <c r="I50" i="2"/>
  <c r="J50" i="2" s="1"/>
  <c r="I51" i="2"/>
  <c r="J51" i="2"/>
  <c r="K51" i="2" s="1"/>
  <c r="I52" i="2"/>
  <c r="J52" i="2" s="1"/>
  <c r="I53" i="2"/>
  <c r="K53" i="2" s="1"/>
  <c r="J53" i="2"/>
  <c r="I54" i="2"/>
  <c r="I55" i="2"/>
  <c r="J55" i="2"/>
  <c r="K55" i="2" s="1"/>
  <c r="I56" i="2"/>
  <c r="J56" i="2" s="1"/>
  <c r="K56" i="2" s="1"/>
  <c r="I57" i="2"/>
  <c r="K57" i="2" s="1"/>
  <c r="J57" i="2"/>
  <c r="I58" i="2"/>
  <c r="J58" i="2" s="1"/>
  <c r="I59" i="2"/>
  <c r="J59" i="2"/>
  <c r="K59" i="2" s="1"/>
  <c r="K60" i="2"/>
  <c r="J60" i="2"/>
  <c r="I60" i="2"/>
  <c r="H61" i="2"/>
  <c r="K61" i="2" l="1"/>
  <c r="K58" i="2"/>
  <c r="K50" i="2"/>
  <c r="K42" i="2"/>
  <c r="K38" i="2"/>
  <c r="K34" i="2"/>
  <c r="K30" i="2"/>
  <c r="K26" i="2"/>
  <c r="K22" i="2"/>
  <c r="J54" i="2"/>
  <c r="K54" i="2" s="1"/>
  <c r="J46" i="2"/>
  <c r="K46" i="2" s="1"/>
  <c r="K52" i="2"/>
  <c r="K44" i="2"/>
  <c r="K36" i="2"/>
  <c r="K16" i="2"/>
  <c r="K8" i="2"/>
  <c r="K40" i="2"/>
  <c r="K32" i="2"/>
  <c r="K28" i="2"/>
  <c r="K24" i="2"/>
  <c r="K20" i="2"/>
  <c r="K12" i="2"/>
</calcChain>
</file>

<file path=xl/sharedStrings.xml><?xml version="1.0" encoding="utf-8"?>
<sst xmlns="http://schemas.openxmlformats.org/spreadsheetml/2006/main" count="228" uniqueCount="18">
  <si>
    <t>SAKARIA TEX-INDIA PVT. LTD.</t>
  </si>
  <si>
    <t>74, CHAMPA GULLY, 4TH FLOOR, MULJI JETHA MARKET LANE, MUMBAI - 400002. TEL. : 022-22435958 / 22434261</t>
  </si>
  <si>
    <t xml:space="preserve">CIN : U17120MH2005PTC151964 </t>
  </si>
  <si>
    <t>GST SALE DETAILS (01/04/2019-31/03/2020)</t>
  </si>
  <si>
    <t>INV NO</t>
  </si>
  <si>
    <t>INV DT</t>
  </si>
  <si>
    <t>NAME</t>
  </si>
  <si>
    <t>GSTIN</t>
  </si>
  <si>
    <t>TAXABLE AMT</t>
  </si>
  <si>
    <t>IGST</t>
  </si>
  <si>
    <t>29-Karnataka</t>
  </si>
  <si>
    <t>NEW GATTU TEXTILES (BELLARY)</t>
  </si>
  <si>
    <t>29AHUPG0398N1ZF</t>
  </si>
  <si>
    <t>DEBIT NOTE</t>
  </si>
  <si>
    <t>DEBIT NOTE DATE</t>
  </si>
  <si>
    <t>INT AMT</t>
  </si>
  <si>
    <t>TOTAL INTEREST</t>
  </si>
  <si>
    <t>NAME OF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</si>
</sst>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14" fontId="4" fillId="0" borderId="2" xfId="0" applyNumberFormat="1" applyFont="1" applyBorder="1" applyAlignment="1">
      <alignment horizontal="left"/>
    </xf>
    <xf numFmtId="0" fontId="4" fillId="0" borderId="2" xfId="0" applyFont="1" applyBorder="1" applyAlignment="1">
      <alignment horizontal="right"/>
    </xf>
    <xf numFmtId="0" fontId="0" fillId="0" borderId="0" xfId="0" applyBorder="1" applyAlignment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2" fontId="0" fillId="2" borderId="6" xfId="0" applyNumberFormat="1" applyFont="1" applyFill="1" applyBorder="1" applyAlignment="1" applyProtection="1">
      <alignment vertical="center" wrapText="1"/>
    </xf>
    <xf numFmtId="0" fontId="4" fillId="0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topLeftCell="A48" workbookViewId="0">
      <selection activeCell="I62" sqref="I62"/>
    </sheetView>
  </sheetViews>
  <sheetFormatPr defaultRowHeight="15" x14ac:dyDescent="0.25"/>
  <cols>
    <col min="1" max="1" width="16.375" bestFit="1" customWidth="1"/>
    <col min="2" max="2" width="25.25" bestFit="1" customWidth="1"/>
    <col min="4" max="4" width="10.375" bestFit="1" customWidth="1"/>
    <col min="5" max="5" width="16.375" bestFit="1" customWidth="1"/>
    <col min="6" max="7" width="16.375" customWidth="1"/>
    <col min="8" max="8" width="11.875" bestFit="1" customWidth="1"/>
    <col min="9" max="10" width="11.875" customWidth="1"/>
    <col min="11" max="12" width="13.625" bestFit="1" customWidth="1"/>
  </cols>
  <sheetData>
    <row r="1" spans="1:14" ht="15.75" thickBot="1" x14ac:dyDescent="0.3"/>
    <row r="2" spans="1:14" ht="19.5" thickBot="1" x14ac:dyDescent="0.3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8"/>
      <c r="M2" s="5"/>
      <c r="N2" s="5"/>
    </row>
    <row r="3" spans="1:14" ht="15.75" thickBot="1" x14ac:dyDescent="0.3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1"/>
      <c r="M3" s="5"/>
      <c r="N3" s="5"/>
    </row>
    <row r="4" spans="1:14" ht="15.75" thickBot="1" x14ac:dyDescent="0.3">
      <c r="A4" s="9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1"/>
      <c r="M4" s="5"/>
      <c r="N4" s="5"/>
    </row>
    <row r="5" spans="1:14" ht="16.5" thickBot="1" x14ac:dyDescent="0.3">
      <c r="A5" s="12" t="s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4"/>
      <c r="M5" s="5"/>
      <c r="N5" s="5"/>
    </row>
    <row r="7" spans="1:14" x14ac:dyDescent="0.25">
      <c r="A7" s="1" t="s">
        <v>7</v>
      </c>
      <c r="B7" s="1" t="s">
        <v>6</v>
      </c>
      <c r="C7" s="1" t="s">
        <v>4</v>
      </c>
      <c r="D7" s="1" t="s">
        <v>5</v>
      </c>
      <c r="E7" s="1" t="s">
        <v>7</v>
      </c>
      <c r="F7" s="1" t="s">
        <v>13</v>
      </c>
      <c r="G7" s="1" t="s">
        <v>14</v>
      </c>
      <c r="H7" s="1" t="s">
        <v>8</v>
      </c>
      <c r="I7" s="1" t="s">
        <v>15</v>
      </c>
      <c r="J7" s="1" t="s">
        <v>9</v>
      </c>
      <c r="K7" s="1" t="s">
        <v>16</v>
      </c>
      <c r="L7" s="1" t="s">
        <v>17</v>
      </c>
    </row>
    <row r="8" spans="1:14" x14ac:dyDescent="0.25">
      <c r="A8" s="2" t="s">
        <v>12</v>
      </c>
      <c r="B8" s="2" t="s">
        <v>11</v>
      </c>
      <c r="C8" s="2">
        <v>150</v>
      </c>
      <c r="D8" s="3">
        <v>43561</v>
      </c>
      <c r="E8" s="2" t="s">
        <v>12</v>
      </c>
      <c r="F8" s="2">
        <v>190</v>
      </c>
      <c r="G8" s="3">
        <v>43921</v>
      </c>
      <c r="H8" s="4">
        <v>101724</v>
      </c>
      <c r="I8" s="4">
        <f t="shared" ref="I8:I59" si="0">ROUND((93386/1358549.09)*H8,2)</f>
        <v>6992.46</v>
      </c>
      <c r="J8" s="4">
        <f t="shared" ref="J8:J59" si="1">ROUND(I8*5%,2)</f>
        <v>349.62</v>
      </c>
      <c r="K8" s="4">
        <f t="shared" ref="K8:K59" si="2">ROUND(I8+J8,2)</f>
        <v>7342.08</v>
      </c>
      <c r="L8" s="2" t="s">
        <v>10</v>
      </c>
    </row>
    <row r="9" spans="1:14" x14ac:dyDescent="0.25">
      <c r="A9" s="2" t="s">
        <v>12</v>
      </c>
      <c r="B9" s="2" t="s">
        <v>11</v>
      </c>
      <c r="C9" s="2">
        <v>254</v>
      </c>
      <c r="D9" s="3">
        <v>43561</v>
      </c>
      <c r="E9" s="2" t="s">
        <v>12</v>
      </c>
      <c r="F9" s="2">
        <v>7001</v>
      </c>
      <c r="G9" s="3">
        <v>43921</v>
      </c>
      <c r="H9" s="4">
        <v>195986.7</v>
      </c>
      <c r="I9" s="4">
        <f t="shared" si="0"/>
        <v>13472.03</v>
      </c>
      <c r="J9" s="4">
        <f t="shared" si="1"/>
        <v>673.6</v>
      </c>
      <c r="K9" s="4">
        <f t="shared" si="2"/>
        <v>14145.63</v>
      </c>
      <c r="L9" s="2" t="s">
        <v>10</v>
      </c>
    </row>
    <row r="10" spans="1:14" x14ac:dyDescent="0.25">
      <c r="A10" s="2" t="s">
        <v>12</v>
      </c>
      <c r="B10" s="2" t="s">
        <v>11</v>
      </c>
      <c r="C10" s="2">
        <v>288</v>
      </c>
      <c r="D10" s="3">
        <v>43564</v>
      </c>
      <c r="E10" s="2" t="s">
        <v>12</v>
      </c>
      <c r="F10" s="2">
        <v>7002</v>
      </c>
      <c r="G10" s="3">
        <v>43921</v>
      </c>
      <c r="H10" s="4">
        <v>29425.5</v>
      </c>
      <c r="I10" s="4">
        <f t="shared" si="0"/>
        <v>2022.69</v>
      </c>
      <c r="J10" s="4">
        <f t="shared" si="1"/>
        <v>101.13</v>
      </c>
      <c r="K10" s="4">
        <f t="shared" si="2"/>
        <v>2123.8200000000002</v>
      </c>
      <c r="L10" s="2" t="s">
        <v>10</v>
      </c>
    </row>
    <row r="11" spans="1:14" x14ac:dyDescent="0.25">
      <c r="A11" s="2" t="s">
        <v>12</v>
      </c>
      <c r="B11" s="2" t="s">
        <v>11</v>
      </c>
      <c r="C11" s="2">
        <v>182</v>
      </c>
      <c r="D11" s="3">
        <v>43565</v>
      </c>
      <c r="E11" s="2" t="s">
        <v>12</v>
      </c>
      <c r="F11" s="2">
        <v>7003</v>
      </c>
      <c r="G11" s="3">
        <v>43921</v>
      </c>
      <c r="H11" s="4">
        <v>13345.5</v>
      </c>
      <c r="I11" s="4">
        <f t="shared" si="0"/>
        <v>917.36</v>
      </c>
      <c r="J11" s="4">
        <f t="shared" si="1"/>
        <v>45.87</v>
      </c>
      <c r="K11" s="4">
        <f t="shared" si="2"/>
        <v>963.23</v>
      </c>
      <c r="L11" s="2" t="s">
        <v>10</v>
      </c>
    </row>
    <row r="12" spans="1:14" x14ac:dyDescent="0.25">
      <c r="A12" s="2" t="s">
        <v>12</v>
      </c>
      <c r="B12" s="2" t="s">
        <v>11</v>
      </c>
      <c r="C12" s="2">
        <v>183</v>
      </c>
      <c r="D12" s="3">
        <v>43565</v>
      </c>
      <c r="E12" s="2" t="s">
        <v>12</v>
      </c>
      <c r="F12" s="2">
        <v>7004</v>
      </c>
      <c r="G12" s="3">
        <v>43921</v>
      </c>
      <c r="H12" s="4">
        <v>13331.5</v>
      </c>
      <c r="I12" s="4">
        <f t="shared" si="0"/>
        <v>916.4</v>
      </c>
      <c r="J12" s="4">
        <f t="shared" si="1"/>
        <v>45.82</v>
      </c>
      <c r="K12" s="4">
        <f t="shared" si="2"/>
        <v>962.22</v>
      </c>
      <c r="L12" s="2" t="s">
        <v>10</v>
      </c>
    </row>
    <row r="13" spans="1:14" x14ac:dyDescent="0.25">
      <c r="A13" s="2" t="s">
        <v>12</v>
      </c>
      <c r="B13" s="2" t="s">
        <v>11</v>
      </c>
      <c r="C13" s="2">
        <v>659</v>
      </c>
      <c r="D13" s="3">
        <v>43567</v>
      </c>
      <c r="E13" s="2" t="s">
        <v>12</v>
      </c>
      <c r="F13" s="2">
        <v>7005</v>
      </c>
      <c r="G13" s="3">
        <v>43921</v>
      </c>
      <c r="H13" s="4">
        <v>11545.5</v>
      </c>
      <c r="I13" s="4">
        <f t="shared" si="0"/>
        <v>793.63</v>
      </c>
      <c r="J13" s="4">
        <f t="shared" si="1"/>
        <v>39.68</v>
      </c>
      <c r="K13" s="4">
        <f t="shared" si="2"/>
        <v>833.31</v>
      </c>
      <c r="L13" s="2" t="s">
        <v>10</v>
      </c>
    </row>
    <row r="14" spans="1:14" x14ac:dyDescent="0.25">
      <c r="A14" s="2" t="s">
        <v>12</v>
      </c>
      <c r="B14" s="2" t="s">
        <v>11</v>
      </c>
      <c r="C14" s="2">
        <v>696</v>
      </c>
      <c r="D14" s="3">
        <v>43572</v>
      </c>
      <c r="E14" s="2" t="s">
        <v>12</v>
      </c>
      <c r="F14" s="2">
        <v>7006</v>
      </c>
      <c r="G14" s="3">
        <v>43921</v>
      </c>
      <c r="H14" s="4">
        <v>19825.5</v>
      </c>
      <c r="I14" s="4">
        <f t="shared" si="0"/>
        <v>1362.8</v>
      </c>
      <c r="J14" s="4">
        <f t="shared" si="1"/>
        <v>68.14</v>
      </c>
      <c r="K14" s="4">
        <f t="shared" si="2"/>
        <v>1430.94</v>
      </c>
      <c r="L14" s="2" t="s">
        <v>10</v>
      </c>
    </row>
    <row r="15" spans="1:14" x14ac:dyDescent="0.25">
      <c r="A15" s="2" t="s">
        <v>12</v>
      </c>
      <c r="B15" s="2" t="s">
        <v>11</v>
      </c>
      <c r="C15" s="2">
        <v>948</v>
      </c>
      <c r="D15" s="3">
        <v>43573</v>
      </c>
      <c r="E15" s="2" t="s">
        <v>12</v>
      </c>
      <c r="F15" s="2">
        <v>7007</v>
      </c>
      <c r="G15" s="3">
        <v>43921</v>
      </c>
      <c r="H15" s="4">
        <v>12090.5</v>
      </c>
      <c r="I15" s="4">
        <f t="shared" si="0"/>
        <v>831.1</v>
      </c>
      <c r="J15" s="4">
        <f t="shared" si="1"/>
        <v>41.56</v>
      </c>
      <c r="K15" s="4">
        <f t="shared" si="2"/>
        <v>872.66</v>
      </c>
      <c r="L15" s="2" t="s">
        <v>10</v>
      </c>
    </row>
    <row r="16" spans="1:14" x14ac:dyDescent="0.25">
      <c r="A16" s="2" t="s">
        <v>12</v>
      </c>
      <c r="B16" s="2" t="s">
        <v>11</v>
      </c>
      <c r="C16" s="2">
        <v>789</v>
      </c>
      <c r="D16" s="3">
        <v>43574</v>
      </c>
      <c r="E16" s="2" t="s">
        <v>12</v>
      </c>
      <c r="F16" s="2">
        <v>7008</v>
      </c>
      <c r="G16" s="3">
        <v>43921</v>
      </c>
      <c r="H16" s="4">
        <v>21030.5</v>
      </c>
      <c r="I16" s="4">
        <f t="shared" si="0"/>
        <v>1445.63</v>
      </c>
      <c r="J16" s="4">
        <f t="shared" si="1"/>
        <v>72.28</v>
      </c>
      <c r="K16" s="4">
        <f t="shared" si="2"/>
        <v>1517.91</v>
      </c>
      <c r="L16" s="2" t="s">
        <v>10</v>
      </c>
    </row>
    <row r="17" spans="1:12" x14ac:dyDescent="0.25">
      <c r="A17" s="2" t="s">
        <v>12</v>
      </c>
      <c r="B17" s="2" t="s">
        <v>11</v>
      </c>
      <c r="C17" s="2">
        <v>998</v>
      </c>
      <c r="D17" s="3">
        <v>43574</v>
      </c>
      <c r="E17" s="2" t="s">
        <v>12</v>
      </c>
      <c r="F17" s="2">
        <v>7009</v>
      </c>
      <c r="G17" s="3">
        <v>43921</v>
      </c>
      <c r="H17" s="4">
        <v>33382</v>
      </c>
      <c r="I17" s="4">
        <f t="shared" si="0"/>
        <v>2294.66</v>
      </c>
      <c r="J17" s="4">
        <f t="shared" si="1"/>
        <v>114.73</v>
      </c>
      <c r="K17" s="4">
        <f t="shared" si="2"/>
        <v>2409.39</v>
      </c>
      <c r="L17" s="2" t="s">
        <v>10</v>
      </c>
    </row>
    <row r="18" spans="1:12" x14ac:dyDescent="0.25">
      <c r="A18" s="2" t="s">
        <v>12</v>
      </c>
      <c r="B18" s="2" t="s">
        <v>11</v>
      </c>
      <c r="C18" s="2">
        <v>1233</v>
      </c>
      <c r="D18" s="3">
        <v>43574</v>
      </c>
      <c r="E18" s="2" t="s">
        <v>12</v>
      </c>
      <c r="F18" s="2">
        <v>7010</v>
      </c>
      <c r="G18" s="3">
        <v>43921</v>
      </c>
      <c r="H18" s="4">
        <v>13710.5</v>
      </c>
      <c r="I18" s="4">
        <f t="shared" si="0"/>
        <v>942.45</v>
      </c>
      <c r="J18" s="4">
        <f t="shared" si="1"/>
        <v>47.12</v>
      </c>
      <c r="K18" s="4">
        <f t="shared" si="2"/>
        <v>989.57</v>
      </c>
      <c r="L18" s="2" t="s">
        <v>10</v>
      </c>
    </row>
    <row r="19" spans="1:12" x14ac:dyDescent="0.25">
      <c r="A19" s="2" t="s">
        <v>12</v>
      </c>
      <c r="B19" s="2" t="s">
        <v>11</v>
      </c>
      <c r="C19" s="2">
        <v>869</v>
      </c>
      <c r="D19" s="3">
        <v>43575</v>
      </c>
      <c r="E19" s="2" t="s">
        <v>12</v>
      </c>
      <c r="F19" s="2">
        <v>7011</v>
      </c>
      <c r="G19" s="3">
        <v>43921</v>
      </c>
      <c r="H19" s="4">
        <v>14718.5</v>
      </c>
      <c r="I19" s="4">
        <f t="shared" si="0"/>
        <v>1011.74</v>
      </c>
      <c r="J19" s="4">
        <f t="shared" si="1"/>
        <v>50.59</v>
      </c>
      <c r="K19" s="4">
        <f t="shared" si="2"/>
        <v>1062.33</v>
      </c>
      <c r="L19" s="2" t="s">
        <v>10</v>
      </c>
    </row>
    <row r="20" spans="1:12" x14ac:dyDescent="0.25">
      <c r="A20" s="2" t="s">
        <v>12</v>
      </c>
      <c r="B20" s="2" t="s">
        <v>11</v>
      </c>
      <c r="C20" s="2">
        <v>1092</v>
      </c>
      <c r="D20" s="3">
        <v>43575</v>
      </c>
      <c r="E20" s="2" t="s">
        <v>12</v>
      </c>
      <c r="F20" s="2">
        <v>7012</v>
      </c>
      <c r="G20" s="3">
        <v>43921</v>
      </c>
      <c r="H20" s="4">
        <v>22489.5</v>
      </c>
      <c r="I20" s="4">
        <f t="shared" si="0"/>
        <v>1545.92</v>
      </c>
      <c r="J20" s="4">
        <f t="shared" si="1"/>
        <v>77.3</v>
      </c>
      <c r="K20" s="4">
        <f t="shared" si="2"/>
        <v>1623.22</v>
      </c>
      <c r="L20" s="2" t="s">
        <v>10</v>
      </c>
    </row>
    <row r="21" spans="1:12" x14ac:dyDescent="0.25">
      <c r="A21" s="2" t="s">
        <v>12</v>
      </c>
      <c r="B21" s="2" t="s">
        <v>11</v>
      </c>
      <c r="C21" s="2">
        <v>1515</v>
      </c>
      <c r="D21" s="3">
        <v>43575</v>
      </c>
      <c r="E21" s="2" t="s">
        <v>12</v>
      </c>
      <c r="F21" s="2">
        <v>7013</v>
      </c>
      <c r="G21" s="3">
        <v>43921</v>
      </c>
      <c r="H21" s="4">
        <v>18449.099999999999</v>
      </c>
      <c r="I21" s="4">
        <f t="shared" si="0"/>
        <v>1268.18</v>
      </c>
      <c r="J21" s="4">
        <f t="shared" si="1"/>
        <v>63.41</v>
      </c>
      <c r="K21" s="4">
        <f t="shared" si="2"/>
        <v>1331.59</v>
      </c>
      <c r="L21" s="2" t="s">
        <v>10</v>
      </c>
    </row>
    <row r="22" spans="1:12" x14ac:dyDescent="0.25">
      <c r="A22" s="2" t="s">
        <v>12</v>
      </c>
      <c r="B22" s="2" t="s">
        <v>11</v>
      </c>
      <c r="C22" s="2">
        <v>1009</v>
      </c>
      <c r="D22" s="3">
        <v>43578</v>
      </c>
      <c r="E22" s="2" t="s">
        <v>12</v>
      </c>
      <c r="F22" s="2">
        <v>7014</v>
      </c>
      <c r="G22" s="3">
        <v>43921</v>
      </c>
      <c r="H22" s="4">
        <v>21011.5</v>
      </c>
      <c r="I22" s="4">
        <f t="shared" si="0"/>
        <v>1444.32</v>
      </c>
      <c r="J22" s="4">
        <f t="shared" si="1"/>
        <v>72.22</v>
      </c>
      <c r="K22" s="4">
        <f t="shared" si="2"/>
        <v>1516.54</v>
      </c>
      <c r="L22" s="2" t="s">
        <v>10</v>
      </c>
    </row>
    <row r="23" spans="1:12" x14ac:dyDescent="0.25">
      <c r="A23" s="2" t="s">
        <v>12</v>
      </c>
      <c r="B23" s="2" t="s">
        <v>11</v>
      </c>
      <c r="C23" s="2">
        <v>1010</v>
      </c>
      <c r="D23" s="3">
        <v>43578</v>
      </c>
      <c r="E23" s="2" t="s">
        <v>12</v>
      </c>
      <c r="F23" s="2">
        <v>7015</v>
      </c>
      <c r="G23" s="3">
        <v>43921</v>
      </c>
      <c r="H23" s="4">
        <v>30611.5</v>
      </c>
      <c r="I23" s="4">
        <f t="shared" si="0"/>
        <v>2104.2199999999998</v>
      </c>
      <c r="J23" s="4">
        <f t="shared" si="1"/>
        <v>105.21</v>
      </c>
      <c r="K23" s="4">
        <f t="shared" si="2"/>
        <v>2209.4299999999998</v>
      </c>
      <c r="L23" s="2" t="s">
        <v>10</v>
      </c>
    </row>
    <row r="24" spans="1:12" x14ac:dyDescent="0.25">
      <c r="A24" s="2" t="s">
        <v>12</v>
      </c>
      <c r="B24" s="2" t="s">
        <v>11</v>
      </c>
      <c r="C24" s="2">
        <v>1377</v>
      </c>
      <c r="D24" s="3">
        <v>43578</v>
      </c>
      <c r="E24" s="2" t="s">
        <v>12</v>
      </c>
      <c r="F24" s="2">
        <v>7016</v>
      </c>
      <c r="G24" s="3">
        <v>43921</v>
      </c>
      <c r="H24" s="4">
        <v>52359.3</v>
      </c>
      <c r="I24" s="4">
        <f t="shared" si="0"/>
        <v>3599.15</v>
      </c>
      <c r="J24" s="4">
        <f t="shared" si="1"/>
        <v>179.96</v>
      </c>
      <c r="K24" s="4">
        <f t="shared" si="2"/>
        <v>3779.11</v>
      </c>
      <c r="L24" s="2" t="s">
        <v>10</v>
      </c>
    </row>
    <row r="25" spans="1:12" x14ac:dyDescent="0.25">
      <c r="A25" s="2" t="s">
        <v>12</v>
      </c>
      <c r="B25" s="2" t="s">
        <v>11</v>
      </c>
      <c r="C25" s="2">
        <v>1440</v>
      </c>
      <c r="D25" s="3">
        <v>43580</v>
      </c>
      <c r="E25" s="2" t="s">
        <v>12</v>
      </c>
      <c r="F25" s="2">
        <v>7017</v>
      </c>
      <c r="G25" s="3">
        <v>43921</v>
      </c>
      <c r="H25" s="4">
        <v>23627.5</v>
      </c>
      <c r="I25" s="4">
        <f t="shared" si="0"/>
        <v>1624.14</v>
      </c>
      <c r="J25" s="4">
        <f t="shared" si="1"/>
        <v>81.209999999999994</v>
      </c>
      <c r="K25" s="4">
        <f t="shared" si="2"/>
        <v>1705.35</v>
      </c>
      <c r="L25" s="2" t="s">
        <v>10</v>
      </c>
    </row>
    <row r="26" spans="1:12" x14ac:dyDescent="0.25">
      <c r="A26" s="2" t="s">
        <v>12</v>
      </c>
      <c r="B26" s="2" t="s">
        <v>11</v>
      </c>
      <c r="C26" s="2">
        <v>1811</v>
      </c>
      <c r="D26" s="3">
        <v>43582</v>
      </c>
      <c r="E26" s="2" t="s">
        <v>12</v>
      </c>
      <c r="F26" s="2">
        <v>7018</v>
      </c>
      <c r="G26" s="3">
        <v>43921</v>
      </c>
      <c r="H26" s="4">
        <v>21409.3</v>
      </c>
      <c r="I26" s="4">
        <f t="shared" si="0"/>
        <v>1471.66</v>
      </c>
      <c r="J26" s="4">
        <f t="shared" si="1"/>
        <v>73.58</v>
      </c>
      <c r="K26" s="4">
        <f t="shared" si="2"/>
        <v>1545.24</v>
      </c>
      <c r="L26" s="2" t="s">
        <v>10</v>
      </c>
    </row>
    <row r="27" spans="1:12" x14ac:dyDescent="0.25">
      <c r="A27" s="2" t="s">
        <v>12</v>
      </c>
      <c r="B27" s="2" t="s">
        <v>11</v>
      </c>
      <c r="C27" s="2">
        <v>1408</v>
      </c>
      <c r="D27" s="3">
        <v>43584</v>
      </c>
      <c r="E27" s="2" t="s">
        <v>12</v>
      </c>
      <c r="F27" s="2">
        <v>7019</v>
      </c>
      <c r="G27" s="3">
        <v>43921</v>
      </c>
      <c r="H27" s="4">
        <v>11891.5</v>
      </c>
      <c r="I27" s="4">
        <f t="shared" si="0"/>
        <v>817.42</v>
      </c>
      <c r="J27" s="4">
        <f t="shared" si="1"/>
        <v>40.869999999999997</v>
      </c>
      <c r="K27" s="4">
        <f t="shared" si="2"/>
        <v>858.29</v>
      </c>
      <c r="L27" s="2" t="s">
        <v>10</v>
      </c>
    </row>
    <row r="28" spans="1:12" x14ac:dyDescent="0.25">
      <c r="A28" s="2" t="s">
        <v>12</v>
      </c>
      <c r="B28" s="2" t="s">
        <v>11</v>
      </c>
      <c r="C28" s="2">
        <v>1462</v>
      </c>
      <c r="D28" s="3">
        <v>43585</v>
      </c>
      <c r="E28" s="2" t="s">
        <v>12</v>
      </c>
      <c r="F28" s="2">
        <v>7020</v>
      </c>
      <c r="G28" s="3">
        <v>43921</v>
      </c>
      <c r="H28" s="4">
        <v>12750.5</v>
      </c>
      <c r="I28" s="4">
        <f t="shared" si="0"/>
        <v>876.46</v>
      </c>
      <c r="J28" s="4">
        <f t="shared" si="1"/>
        <v>43.82</v>
      </c>
      <c r="K28" s="4">
        <f t="shared" si="2"/>
        <v>920.28</v>
      </c>
      <c r="L28" s="2" t="s">
        <v>10</v>
      </c>
    </row>
    <row r="29" spans="1:12" x14ac:dyDescent="0.25">
      <c r="A29" s="2" t="s">
        <v>12</v>
      </c>
      <c r="B29" s="2" t="s">
        <v>11</v>
      </c>
      <c r="C29" s="2">
        <v>1483</v>
      </c>
      <c r="D29" s="3">
        <v>43585</v>
      </c>
      <c r="E29" s="2" t="s">
        <v>12</v>
      </c>
      <c r="F29" s="2">
        <v>7021</v>
      </c>
      <c r="G29" s="3">
        <v>43921</v>
      </c>
      <c r="H29" s="4">
        <v>13331.5</v>
      </c>
      <c r="I29" s="4">
        <f t="shared" si="0"/>
        <v>916.4</v>
      </c>
      <c r="J29" s="4">
        <f t="shared" si="1"/>
        <v>45.82</v>
      </c>
      <c r="K29" s="4">
        <f t="shared" si="2"/>
        <v>962.22</v>
      </c>
      <c r="L29" s="2" t="s">
        <v>10</v>
      </c>
    </row>
    <row r="30" spans="1:12" x14ac:dyDescent="0.25">
      <c r="A30" s="2" t="s">
        <v>12</v>
      </c>
      <c r="B30" s="2" t="s">
        <v>11</v>
      </c>
      <c r="C30" s="2">
        <v>1852</v>
      </c>
      <c r="D30" s="3">
        <v>43585</v>
      </c>
      <c r="E30" s="2" t="s">
        <v>12</v>
      </c>
      <c r="F30" s="2">
        <v>7022</v>
      </c>
      <c r="G30" s="3">
        <v>43921</v>
      </c>
      <c r="H30" s="4">
        <v>12390.5</v>
      </c>
      <c r="I30" s="4">
        <f t="shared" si="0"/>
        <v>851.72</v>
      </c>
      <c r="J30" s="4">
        <f t="shared" si="1"/>
        <v>42.59</v>
      </c>
      <c r="K30" s="4">
        <f t="shared" si="2"/>
        <v>894.31</v>
      </c>
      <c r="L30" s="2" t="s">
        <v>10</v>
      </c>
    </row>
    <row r="31" spans="1:12" x14ac:dyDescent="0.25">
      <c r="A31" s="2" t="s">
        <v>12</v>
      </c>
      <c r="B31" s="2" t="s">
        <v>11</v>
      </c>
      <c r="C31" s="2">
        <v>1855</v>
      </c>
      <c r="D31" s="3">
        <v>43585</v>
      </c>
      <c r="E31" s="2" t="s">
        <v>12</v>
      </c>
      <c r="F31" s="2">
        <v>7023</v>
      </c>
      <c r="G31" s="3">
        <v>43921</v>
      </c>
      <c r="H31" s="4">
        <v>12611.5</v>
      </c>
      <c r="I31" s="4">
        <f t="shared" si="0"/>
        <v>866.91</v>
      </c>
      <c r="J31" s="4">
        <f t="shared" si="1"/>
        <v>43.35</v>
      </c>
      <c r="K31" s="4">
        <f t="shared" si="2"/>
        <v>910.26</v>
      </c>
      <c r="L31" s="2" t="s">
        <v>10</v>
      </c>
    </row>
    <row r="32" spans="1:12" x14ac:dyDescent="0.25">
      <c r="A32" s="2" t="s">
        <v>12</v>
      </c>
      <c r="B32" s="2" t="s">
        <v>11</v>
      </c>
      <c r="C32" s="2">
        <v>264</v>
      </c>
      <c r="D32" s="3">
        <v>43586</v>
      </c>
      <c r="E32" s="2" t="s">
        <v>12</v>
      </c>
      <c r="F32" s="2">
        <v>7024</v>
      </c>
      <c r="G32" s="3">
        <v>43921</v>
      </c>
      <c r="H32" s="4">
        <v>18820.28</v>
      </c>
      <c r="I32" s="4">
        <f t="shared" si="0"/>
        <v>1293.7</v>
      </c>
      <c r="J32" s="4">
        <f t="shared" si="1"/>
        <v>64.69</v>
      </c>
      <c r="K32" s="4">
        <f t="shared" si="2"/>
        <v>1358.39</v>
      </c>
      <c r="L32" s="2" t="s">
        <v>10</v>
      </c>
    </row>
    <row r="33" spans="1:12" x14ac:dyDescent="0.25">
      <c r="A33" s="2" t="s">
        <v>12</v>
      </c>
      <c r="B33" s="2" t="s">
        <v>11</v>
      </c>
      <c r="C33" s="2">
        <v>292</v>
      </c>
      <c r="D33" s="3">
        <v>43586</v>
      </c>
      <c r="E33" s="2" t="s">
        <v>12</v>
      </c>
      <c r="F33" s="2">
        <v>7025</v>
      </c>
      <c r="G33" s="3">
        <v>43921</v>
      </c>
      <c r="H33" s="4">
        <v>20438.98</v>
      </c>
      <c r="I33" s="4">
        <f t="shared" si="0"/>
        <v>1404.97</v>
      </c>
      <c r="J33" s="4">
        <f t="shared" si="1"/>
        <v>70.25</v>
      </c>
      <c r="K33" s="4">
        <f t="shared" si="2"/>
        <v>1475.22</v>
      </c>
      <c r="L33" s="2" t="s">
        <v>10</v>
      </c>
    </row>
    <row r="34" spans="1:12" x14ac:dyDescent="0.25">
      <c r="A34" s="2" t="s">
        <v>12</v>
      </c>
      <c r="B34" s="2" t="s">
        <v>11</v>
      </c>
      <c r="C34" s="2">
        <v>75</v>
      </c>
      <c r="D34" s="3">
        <v>43587</v>
      </c>
      <c r="E34" s="2" t="s">
        <v>12</v>
      </c>
      <c r="F34" s="2">
        <v>7026</v>
      </c>
      <c r="G34" s="3">
        <v>43921</v>
      </c>
      <c r="H34" s="4">
        <v>33396</v>
      </c>
      <c r="I34" s="4">
        <f t="shared" si="0"/>
        <v>2295.62</v>
      </c>
      <c r="J34" s="4">
        <f t="shared" si="1"/>
        <v>114.78</v>
      </c>
      <c r="K34" s="4">
        <f t="shared" si="2"/>
        <v>2410.4</v>
      </c>
      <c r="L34" s="2" t="s">
        <v>10</v>
      </c>
    </row>
    <row r="35" spans="1:12" x14ac:dyDescent="0.25">
      <c r="A35" s="2" t="s">
        <v>12</v>
      </c>
      <c r="B35" s="2" t="s">
        <v>11</v>
      </c>
      <c r="C35" s="2">
        <v>1207</v>
      </c>
      <c r="D35" s="3">
        <v>43587</v>
      </c>
      <c r="E35" s="2" t="s">
        <v>12</v>
      </c>
      <c r="F35" s="2">
        <v>7027</v>
      </c>
      <c r="G35" s="3">
        <v>43921</v>
      </c>
      <c r="H35" s="4">
        <v>35684.5</v>
      </c>
      <c r="I35" s="4">
        <f t="shared" si="0"/>
        <v>2452.94</v>
      </c>
      <c r="J35" s="4">
        <f t="shared" si="1"/>
        <v>122.65</v>
      </c>
      <c r="K35" s="4">
        <f t="shared" si="2"/>
        <v>2575.59</v>
      </c>
      <c r="L35" s="2" t="s">
        <v>10</v>
      </c>
    </row>
    <row r="36" spans="1:12" x14ac:dyDescent="0.25">
      <c r="A36" s="2" t="s">
        <v>12</v>
      </c>
      <c r="B36" s="2" t="s">
        <v>11</v>
      </c>
      <c r="C36" s="2">
        <v>1312</v>
      </c>
      <c r="D36" s="3">
        <v>43587</v>
      </c>
      <c r="E36" s="2" t="s">
        <v>12</v>
      </c>
      <c r="F36" s="2">
        <v>7028</v>
      </c>
      <c r="G36" s="3">
        <v>43921</v>
      </c>
      <c r="H36" s="4">
        <v>25551.5</v>
      </c>
      <c r="I36" s="4">
        <f t="shared" si="0"/>
        <v>1756.4</v>
      </c>
      <c r="J36" s="4">
        <f t="shared" si="1"/>
        <v>87.82</v>
      </c>
      <c r="K36" s="4">
        <f t="shared" si="2"/>
        <v>1844.22</v>
      </c>
      <c r="L36" s="2" t="s">
        <v>10</v>
      </c>
    </row>
    <row r="37" spans="1:12" x14ac:dyDescent="0.25">
      <c r="A37" s="2" t="s">
        <v>12</v>
      </c>
      <c r="B37" s="2" t="s">
        <v>11</v>
      </c>
      <c r="C37" s="2">
        <v>44</v>
      </c>
      <c r="D37" s="3">
        <v>43588</v>
      </c>
      <c r="E37" s="2" t="s">
        <v>12</v>
      </c>
      <c r="F37" s="2">
        <v>7029</v>
      </c>
      <c r="G37" s="3">
        <v>43921</v>
      </c>
      <c r="H37" s="4">
        <v>16254.5</v>
      </c>
      <c r="I37" s="4">
        <f t="shared" si="0"/>
        <v>1117.33</v>
      </c>
      <c r="J37" s="4">
        <f t="shared" si="1"/>
        <v>55.87</v>
      </c>
      <c r="K37" s="4">
        <f t="shared" si="2"/>
        <v>1173.2</v>
      </c>
      <c r="L37" s="2" t="s">
        <v>10</v>
      </c>
    </row>
    <row r="38" spans="1:12" x14ac:dyDescent="0.25">
      <c r="A38" s="2" t="s">
        <v>12</v>
      </c>
      <c r="B38" s="2" t="s">
        <v>11</v>
      </c>
      <c r="C38" s="2">
        <v>467</v>
      </c>
      <c r="D38" s="3">
        <v>43592</v>
      </c>
      <c r="E38" s="2" t="s">
        <v>12</v>
      </c>
      <c r="F38" s="2">
        <v>7030</v>
      </c>
      <c r="G38" s="3">
        <v>43921</v>
      </c>
      <c r="H38" s="4">
        <v>11370.5</v>
      </c>
      <c r="I38" s="4">
        <f t="shared" si="0"/>
        <v>781.6</v>
      </c>
      <c r="J38" s="4">
        <f t="shared" si="1"/>
        <v>39.08</v>
      </c>
      <c r="K38" s="4">
        <f t="shared" si="2"/>
        <v>820.68</v>
      </c>
      <c r="L38" s="2" t="s">
        <v>10</v>
      </c>
    </row>
    <row r="39" spans="1:12" x14ac:dyDescent="0.25">
      <c r="A39" s="2" t="s">
        <v>12</v>
      </c>
      <c r="B39" s="2" t="s">
        <v>11</v>
      </c>
      <c r="C39" s="2">
        <v>475</v>
      </c>
      <c r="D39" s="3">
        <v>43592</v>
      </c>
      <c r="E39" s="2" t="s">
        <v>12</v>
      </c>
      <c r="F39" s="2">
        <v>7031</v>
      </c>
      <c r="G39" s="3">
        <v>43921</v>
      </c>
      <c r="H39" s="4">
        <v>12851.5</v>
      </c>
      <c r="I39" s="4">
        <f t="shared" si="0"/>
        <v>883.41</v>
      </c>
      <c r="J39" s="4">
        <f t="shared" si="1"/>
        <v>44.17</v>
      </c>
      <c r="K39" s="4">
        <f t="shared" si="2"/>
        <v>927.58</v>
      </c>
      <c r="L39" s="2" t="s">
        <v>10</v>
      </c>
    </row>
    <row r="40" spans="1:12" x14ac:dyDescent="0.25">
      <c r="A40" s="2" t="s">
        <v>12</v>
      </c>
      <c r="B40" s="2" t="s">
        <v>11</v>
      </c>
      <c r="C40" s="2">
        <v>1321</v>
      </c>
      <c r="D40" s="3">
        <v>43593</v>
      </c>
      <c r="E40" s="2" t="s">
        <v>12</v>
      </c>
      <c r="F40" s="2">
        <v>7032</v>
      </c>
      <c r="G40" s="3">
        <v>43921</v>
      </c>
      <c r="H40" s="4">
        <v>15030.5</v>
      </c>
      <c r="I40" s="4">
        <f t="shared" si="0"/>
        <v>1033.19</v>
      </c>
      <c r="J40" s="4">
        <f t="shared" si="1"/>
        <v>51.66</v>
      </c>
      <c r="K40" s="4">
        <f t="shared" si="2"/>
        <v>1084.8499999999999</v>
      </c>
      <c r="L40" s="2" t="s">
        <v>10</v>
      </c>
    </row>
    <row r="41" spans="1:12" x14ac:dyDescent="0.25">
      <c r="A41" s="2" t="s">
        <v>12</v>
      </c>
      <c r="B41" s="2" t="s">
        <v>11</v>
      </c>
      <c r="C41" s="2">
        <v>940</v>
      </c>
      <c r="D41" s="3">
        <v>43594</v>
      </c>
      <c r="E41" s="2" t="s">
        <v>12</v>
      </c>
      <c r="F41" s="2">
        <v>7033</v>
      </c>
      <c r="G41" s="3">
        <v>43921</v>
      </c>
      <c r="H41" s="4">
        <v>32457</v>
      </c>
      <c r="I41" s="4">
        <f t="shared" si="0"/>
        <v>2231.08</v>
      </c>
      <c r="J41" s="4">
        <f t="shared" si="1"/>
        <v>111.55</v>
      </c>
      <c r="K41" s="4">
        <f t="shared" si="2"/>
        <v>2342.63</v>
      </c>
      <c r="L41" s="2" t="s">
        <v>10</v>
      </c>
    </row>
    <row r="42" spans="1:12" x14ac:dyDescent="0.25">
      <c r="A42" s="2" t="s">
        <v>12</v>
      </c>
      <c r="B42" s="2" t="s">
        <v>11</v>
      </c>
      <c r="C42" s="2">
        <v>655</v>
      </c>
      <c r="D42" s="3">
        <v>43598</v>
      </c>
      <c r="E42" s="2" t="s">
        <v>12</v>
      </c>
      <c r="F42" s="2">
        <v>7034</v>
      </c>
      <c r="G42" s="3">
        <v>43921</v>
      </c>
      <c r="H42" s="4">
        <v>16243.9</v>
      </c>
      <c r="I42" s="4">
        <f t="shared" si="0"/>
        <v>1116.5999999999999</v>
      </c>
      <c r="J42" s="4">
        <f t="shared" si="1"/>
        <v>55.83</v>
      </c>
      <c r="K42" s="4">
        <f t="shared" si="2"/>
        <v>1172.43</v>
      </c>
      <c r="L42" s="2" t="s">
        <v>10</v>
      </c>
    </row>
    <row r="43" spans="1:12" x14ac:dyDescent="0.25">
      <c r="A43" s="2" t="s">
        <v>12</v>
      </c>
      <c r="B43" s="2" t="s">
        <v>11</v>
      </c>
      <c r="C43" s="2">
        <v>770</v>
      </c>
      <c r="D43" s="3">
        <v>43600</v>
      </c>
      <c r="E43" s="2" t="s">
        <v>12</v>
      </c>
      <c r="F43" s="2">
        <v>7035</v>
      </c>
      <c r="G43" s="3">
        <v>43921</v>
      </c>
      <c r="H43" s="4">
        <v>15663.5</v>
      </c>
      <c r="I43" s="4">
        <f t="shared" si="0"/>
        <v>1076.7</v>
      </c>
      <c r="J43" s="4">
        <f t="shared" si="1"/>
        <v>53.84</v>
      </c>
      <c r="K43" s="4">
        <f t="shared" si="2"/>
        <v>1130.54</v>
      </c>
      <c r="L43" s="2" t="s">
        <v>10</v>
      </c>
    </row>
    <row r="44" spans="1:12" x14ac:dyDescent="0.25">
      <c r="A44" s="2" t="s">
        <v>12</v>
      </c>
      <c r="B44" s="2" t="s">
        <v>11</v>
      </c>
      <c r="C44" s="2">
        <v>773</v>
      </c>
      <c r="D44" s="3">
        <v>43600</v>
      </c>
      <c r="E44" s="2" t="s">
        <v>12</v>
      </c>
      <c r="F44" s="2">
        <v>7036</v>
      </c>
      <c r="G44" s="3">
        <v>43921</v>
      </c>
      <c r="H44" s="4">
        <v>15347.5</v>
      </c>
      <c r="I44" s="4">
        <f t="shared" si="0"/>
        <v>1054.98</v>
      </c>
      <c r="J44" s="4">
        <f t="shared" si="1"/>
        <v>52.75</v>
      </c>
      <c r="K44" s="4">
        <f t="shared" si="2"/>
        <v>1107.73</v>
      </c>
      <c r="L44" s="2" t="s">
        <v>10</v>
      </c>
    </row>
    <row r="45" spans="1:12" x14ac:dyDescent="0.25">
      <c r="A45" s="2" t="s">
        <v>12</v>
      </c>
      <c r="B45" s="2" t="s">
        <v>11</v>
      </c>
      <c r="C45" s="2">
        <v>1130</v>
      </c>
      <c r="D45" s="3">
        <v>43600</v>
      </c>
      <c r="E45" s="2" t="s">
        <v>12</v>
      </c>
      <c r="F45" s="2">
        <v>7037</v>
      </c>
      <c r="G45" s="3">
        <v>43921</v>
      </c>
      <c r="H45" s="4">
        <v>22840.1</v>
      </c>
      <c r="I45" s="4">
        <f t="shared" si="0"/>
        <v>1570.02</v>
      </c>
      <c r="J45" s="4">
        <f t="shared" si="1"/>
        <v>78.5</v>
      </c>
      <c r="K45" s="4">
        <f t="shared" si="2"/>
        <v>1648.52</v>
      </c>
      <c r="L45" s="2" t="s">
        <v>10</v>
      </c>
    </row>
    <row r="46" spans="1:12" x14ac:dyDescent="0.25">
      <c r="A46" s="2" t="s">
        <v>12</v>
      </c>
      <c r="B46" s="2" t="s">
        <v>11</v>
      </c>
      <c r="C46" s="2">
        <v>1377</v>
      </c>
      <c r="D46" s="3">
        <v>43605</v>
      </c>
      <c r="E46" s="2" t="s">
        <v>12</v>
      </c>
      <c r="F46" s="2">
        <v>7038</v>
      </c>
      <c r="G46" s="3">
        <v>43921</v>
      </c>
      <c r="H46" s="4">
        <v>16013.53</v>
      </c>
      <c r="I46" s="4">
        <f t="shared" si="0"/>
        <v>1100.76</v>
      </c>
      <c r="J46" s="4">
        <f t="shared" si="1"/>
        <v>55.04</v>
      </c>
      <c r="K46" s="4">
        <f t="shared" si="2"/>
        <v>1155.8</v>
      </c>
      <c r="L46" s="2" t="s">
        <v>10</v>
      </c>
    </row>
    <row r="47" spans="1:12" x14ac:dyDescent="0.25">
      <c r="A47" s="2" t="s">
        <v>12</v>
      </c>
      <c r="B47" s="2" t="s">
        <v>11</v>
      </c>
      <c r="C47" s="2">
        <v>1474</v>
      </c>
      <c r="D47" s="3">
        <v>43606</v>
      </c>
      <c r="E47" s="2" t="s">
        <v>12</v>
      </c>
      <c r="F47" s="2">
        <v>7039</v>
      </c>
      <c r="G47" s="3">
        <v>43921</v>
      </c>
      <c r="H47" s="4">
        <v>14759.13</v>
      </c>
      <c r="I47" s="4">
        <f t="shared" si="0"/>
        <v>1014.54</v>
      </c>
      <c r="J47" s="4">
        <f t="shared" si="1"/>
        <v>50.73</v>
      </c>
      <c r="K47" s="4">
        <f t="shared" si="2"/>
        <v>1065.27</v>
      </c>
      <c r="L47" s="2" t="s">
        <v>10</v>
      </c>
    </row>
    <row r="48" spans="1:12" x14ac:dyDescent="0.25">
      <c r="A48" s="2" t="s">
        <v>12</v>
      </c>
      <c r="B48" s="2" t="s">
        <v>11</v>
      </c>
      <c r="C48" s="2">
        <v>1629</v>
      </c>
      <c r="D48" s="3">
        <v>43608</v>
      </c>
      <c r="E48" s="2" t="s">
        <v>12</v>
      </c>
      <c r="F48" s="2">
        <v>7040</v>
      </c>
      <c r="G48" s="3">
        <v>43921</v>
      </c>
      <c r="H48" s="4">
        <v>36294.5</v>
      </c>
      <c r="I48" s="4">
        <f t="shared" si="0"/>
        <v>2494.87</v>
      </c>
      <c r="J48" s="4">
        <f t="shared" si="1"/>
        <v>124.74</v>
      </c>
      <c r="K48" s="4">
        <f t="shared" si="2"/>
        <v>2619.61</v>
      </c>
      <c r="L48" s="2" t="s">
        <v>10</v>
      </c>
    </row>
    <row r="49" spans="1:12" x14ac:dyDescent="0.25">
      <c r="A49" s="2" t="s">
        <v>12</v>
      </c>
      <c r="B49" s="2" t="s">
        <v>11</v>
      </c>
      <c r="C49" s="2">
        <v>1720</v>
      </c>
      <c r="D49" s="3">
        <v>43614</v>
      </c>
      <c r="E49" s="2" t="s">
        <v>12</v>
      </c>
      <c r="F49" s="2">
        <v>7041</v>
      </c>
      <c r="G49" s="3">
        <v>43921</v>
      </c>
      <c r="H49" s="4">
        <v>10722.5</v>
      </c>
      <c r="I49" s="4">
        <f t="shared" si="0"/>
        <v>737.06</v>
      </c>
      <c r="J49" s="4">
        <f t="shared" si="1"/>
        <v>36.85</v>
      </c>
      <c r="K49" s="4">
        <f t="shared" si="2"/>
        <v>773.91</v>
      </c>
      <c r="L49" s="2" t="s">
        <v>10</v>
      </c>
    </row>
    <row r="50" spans="1:12" x14ac:dyDescent="0.25">
      <c r="A50" s="2" t="s">
        <v>12</v>
      </c>
      <c r="B50" s="2" t="s">
        <v>11</v>
      </c>
      <c r="C50" s="2">
        <v>677</v>
      </c>
      <c r="D50" s="3">
        <v>43731</v>
      </c>
      <c r="E50" s="2" t="s">
        <v>12</v>
      </c>
      <c r="F50" s="2">
        <v>7042</v>
      </c>
      <c r="G50" s="3">
        <v>43921</v>
      </c>
      <c r="H50" s="4">
        <v>29062.400000000001</v>
      </c>
      <c r="I50" s="4">
        <f t="shared" si="0"/>
        <v>1997.74</v>
      </c>
      <c r="J50" s="4">
        <f t="shared" si="1"/>
        <v>99.89</v>
      </c>
      <c r="K50" s="4">
        <f t="shared" si="2"/>
        <v>2097.63</v>
      </c>
      <c r="L50" s="2" t="s">
        <v>10</v>
      </c>
    </row>
    <row r="51" spans="1:12" x14ac:dyDescent="0.25">
      <c r="A51" s="2" t="s">
        <v>12</v>
      </c>
      <c r="B51" s="2" t="s">
        <v>11</v>
      </c>
      <c r="C51" s="2">
        <v>376</v>
      </c>
      <c r="D51" s="3">
        <v>43754</v>
      </c>
      <c r="E51" s="2" t="s">
        <v>12</v>
      </c>
      <c r="F51" s="2">
        <v>7043</v>
      </c>
      <c r="G51" s="3">
        <v>43921</v>
      </c>
      <c r="H51" s="4">
        <v>27117</v>
      </c>
      <c r="I51" s="4">
        <f t="shared" si="0"/>
        <v>1864.01</v>
      </c>
      <c r="J51" s="4">
        <f t="shared" si="1"/>
        <v>93.2</v>
      </c>
      <c r="K51" s="4">
        <f t="shared" si="2"/>
        <v>1957.21</v>
      </c>
      <c r="L51" s="2" t="s">
        <v>10</v>
      </c>
    </row>
    <row r="52" spans="1:12" x14ac:dyDescent="0.25">
      <c r="A52" s="2" t="s">
        <v>12</v>
      </c>
      <c r="B52" s="2" t="s">
        <v>11</v>
      </c>
      <c r="C52" s="2">
        <v>411</v>
      </c>
      <c r="D52" s="3">
        <v>43782</v>
      </c>
      <c r="E52" s="2" t="s">
        <v>12</v>
      </c>
      <c r="F52" s="2">
        <v>7044</v>
      </c>
      <c r="G52" s="3">
        <v>43921</v>
      </c>
      <c r="H52" s="4">
        <v>29726.5</v>
      </c>
      <c r="I52" s="4">
        <f t="shared" si="0"/>
        <v>2043.39</v>
      </c>
      <c r="J52" s="4">
        <f t="shared" si="1"/>
        <v>102.17</v>
      </c>
      <c r="K52" s="4">
        <f t="shared" si="2"/>
        <v>2145.56</v>
      </c>
      <c r="L52" s="2" t="s">
        <v>10</v>
      </c>
    </row>
    <row r="53" spans="1:12" x14ac:dyDescent="0.25">
      <c r="A53" s="2" t="s">
        <v>12</v>
      </c>
      <c r="B53" s="2" t="s">
        <v>11</v>
      </c>
      <c r="C53" s="2">
        <v>909</v>
      </c>
      <c r="D53" s="3">
        <v>43797</v>
      </c>
      <c r="E53" s="2" t="s">
        <v>12</v>
      </c>
      <c r="F53" s="2">
        <v>7045</v>
      </c>
      <c r="G53" s="3">
        <v>43921</v>
      </c>
      <c r="H53" s="4">
        <v>18295.18</v>
      </c>
      <c r="I53" s="4">
        <f t="shared" si="0"/>
        <v>1257.5999999999999</v>
      </c>
      <c r="J53" s="4">
        <f t="shared" si="1"/>
        <v>62.88</v>
      </c>
      <c r="K53" s="4">
        <f t="shared" si="2"/>
        <v>1320.48</v>
      </c>
      <c r="L53" s="2" t="s">
        <v>10</v>
      </c>
    </row>
    <row r="54" spans="1:12" x14ac:dyDescent="0.25">
      <c r="A54" s="2" t="s">
        <v>12</v>
      </c>
      <c r="B54" s="2" t="s">
        <v>11</v>
      </c>
      <c r="C54" s="2">
        <v>910</v>
      </c>
      <c r="D54" s="3">
        <v>43797</v>
      </c>
      <c r="E54" s="2" t="s">
        <v>12</v>
      </c>
      <c r="F54" s="2">
        <v>7046</v>
      </c>
      <c r="G54" s="3">
        <v>43921</v>
      </c>
      <c r="H54" s="4">
        <v>24802.46</v>
      </c>
      <c r="I54" s="4">
        <f t="shared" si="0"/>
        <v>1704.91</v>
      </c>
      <c r="J54" s="4">
        <f t="shared" si="1"/>
        <v>85.25</v>
      </c>
      <c r="K54" s="4">
        <f t="shared" si="2"/>
        <v>1790.16</v>
      </c>
      <c r="L54" s="2" t="s">
        <v>10</v>
      </c>
    </row>
    <row r="55" spans="1:12" x14ac:dyDescent="0.25">
      <c r="A55" s="2" t="s">
        <v>12</v>
      </c>
      <c r="B55" s="2" t="s">
        <v>11</v>
      </c>
      <c r="C55" s="2">
        <v>911</v>
      </c>
      <c r="D55" s="3">
        <v>43797</v>
      </c>
      <c r="E55" s="2" t="s">
        <v>12</v>
      </c>
      <c r="F55" s="2">
        <v>7047</v>
      </c>
      <c r="G55" s="3">
        <v>43921</v>
      </c>
      <c r="H55" s="4">
        <v>20258.57</v>
      </c>
      <c r="I55" s="4">
        <f t="shared" si="0"/>
        <v>1392.56</v>
      </c>
      <c r="J55" s="4">
        <f t="shared" si="1"/>
        <v>69.63</v>
      </c>
      <c r="K55" s="4">
        <f t="shared" si="2"/>
        <v>1462.19</v>
      </c>
      <c r="L55" s="2" t="s">
        <v>10</v>
      </c>
    </row>
    <row r="56" spans="1:12" x14ac:dyDescent="0.25">
      <c r="A56" s="2" t="s">
        <v>12</v>
      </c>
      <c r="B56" s="2" t="s">
        <v>11</v>
      </c>
      <c r="C56" s="2">
        <v>1029</v>
      </c>
      <c r="D56" s="3">
        <v>43829</v>
      </c>
      <c r="E56" s="2" t="s">
        <v>12</v>
      </c>
      <c r="F56" s="2">
        <v>7048</v>
      </c>
      <c r="G56" s="3">
        <v>43921</v>
      </c>
      <c r="H56" s="4">
        <v>15452.9</v>
      </c>
      <c r="I56" s="4">
        <f t="shared" si="0"/>
        <v>1062.22</v>
      </c>
      <c r="J56" s="4">
        <f t="shared" si="1"/>
        <v>53.11</v>
      </c>
      <c r="K56" s="4">
        <f t="shared" si="2"/>
        <v>1115.33</v>
      </c>
      <c r="L56" s="2" t="s">
        <v>10</v>
      </c>
    </row>
    <row r="57" spans="1:12" x14ac:dyDescent="0.25">
      <c r="A57" s="2" t="s">
        <v>12</v>
      </c>
      <c r="B57" s="2" t="s">
        <v>11</v>
      </c>
      <c r="C57" s="2">
        <v>1400</v>
      </c>
      <c r="D57" s="3">
        <v>43888</v>
      </c>
      <c r="E57" s="2" t="s">
        <v>12</v>
      </c>
      <c r="F57" s="2">
        <v>7049</v>
      </c>
      <c r="G57" s="3">
        <v>43921</v>
      </c>
      <c r="H57" s="4">
        <v>3976.27</v>
      </c>
      <c r="I57" s="4">
        <f t="shared" si="0"/>
        <v>273.33</v>
      </c>
      <c r="J57" s="4">
        <f t="shared" si="1"/>
        <v>13.67</v>
      </c>
      <c r="K57" s="4">
        <f t="shared" si="2"/>
        <v>287</v>
      </c>
      <c r="L57" s="2" t="s">
        <v>10</v>
      </c>
    </row>
    <row r="58" spans="1:12" x14ac:dyDescent="0.25">
      <c r="A58" s="2" t="s">
        <v>12</v>
      </c>
      <c r="B58" s="2" t="s">
        <v>11</v>
      </c>
      <c r="C58" s="2">
        <v>1405</v>
      </c>
      <c r="D58" s="3">
        <v>43888</v>
      </c>
      <c r="E58" s="2" t="s">
        <v>12</v>
      </c>
      <c r="F58" s="2">
        <v>7050</v>
      </c>
      <c r="G58" s="3">
        <v>43921</v>
      </c>
      <c r="H58" s="4">
        <v>42001.43</v>
      </c>
      <c r="I58" s="4">
        <f t="shared" si="0"/>
        <v>2887.16</v>
      </c>
      <c r="J58" s="4">
        <f t="shared" si="1"/>
        <v>144.36000000000001</v>
      </c>
      <c r="K58" s="4">
        <f t="shared" si="2"/>
        <v>3031.52</v>
      </c>
      <c r="L58" s="2" t="s">
        <v>10</v>
      </c>
    </row>
    <row r="59" spans="1:12" x14ac:dyDescent="0.25">
      <c r="A59" s="2" t="s">
        <v>12</v>
      </c>
      <c r="B59" s="2" t="s">
        <v>11</v>
      </c>
      <c r="C59" s="2">
        <v>15</v>
      </c>
      <c r="D59" s="3">
        <v>43894</v>
      </c>
      <c r="E59" s="2" t="s">
        <v>12</v>
      </c>
      <c r="F59" s="2">
        <v>7051</v>
      </c>
      <c r="G59" s="3">
        <v>43921</v>
      </c>
      <c r="H59" s="4">
        <v>18530.5</v>
      </c>
      <c r="I59" s="4">
        <f t="shared" si="0"/>
        <v>1273.78</v>
      </c>
      <c r="J59" s="4">
        <f t="shared" si="1"/>
        <v>63.69</v>
      </c>
      <c r="K59" s="4">
        <f t="shared" si="2"/>
        <v>1337.47</v>
      </c>
      <c r="L59" s="2" t="s">
        <v>10</v>
      </c>
    </row>
    <row r="60" spans="1:12" x14ac:dyDescent="0.25">
      <c r="A60" s="2" t="s">
        <v>12</v>
      </c>
      <c r="B60" s="2" t="s">
        <v>11</v>
      </c>
      <c r="C60" s="2">
        <v>126</v>
      </c>
      <c r="D60" s="3">
        <v>43906</v>
      </c>
      <c r="E60" s="2" t="s">
        <v>12</v>
      </c>
      <c r="F60" s="2">
        <v>7052</v>
      </c>
      <c r="G60" s="3">
        <v>43921</v>
      </c>
      <c r="H60" s="4">
        <v>26536.560000000001</v>
      </c>
      <c r="I60" s="4">
        <f>ROUND((93386/1358549.09)*H60,2)</f>
        <v>1824.11</v>
      </c>
      <c r="J60" s="4">
        <f>ROUND(I60*5%,2)</f>
        <v>91.21</v>
      </c>
      <c r="K60" s="4">
        <f>ROUND(I60+J60,2)</f>
        <v>1915.32</v>
      </c>
      <c r="L60" s="2" t="s">
        <v>10</v>
      </c>
    </row>
    <row r="61" spans="1:12" x14ac:dyDescent="0.25">
      <c r="H61">
        <f>SUM(H8:H60)</f>
        <v>1358549.0899999999</v>
      </c>
      <c r="I61" s="16">
        <f>SUM(I8:I60)</f>
        <v>93386.030000000013</v>
      </c>
      <c r="J61" s="16">
        <f>ROUND(I61*5%,2)</f>
        <v>4669.3</v>
      </c>
      <c r="K61" s="16">
        <f>ROUND(I61+J61,2)</f>
        <v>98055.33</v>
      </c>
    </row>
    <row r="63" spans="1:12" x14ac:dyDescent="0.25">
      <c r="G63" s="15">
        <v>93386</v>
      </c>
    </row>
    <row r="64" spans="1:12" x14ac:dyDescent="0.25">
      <c r="G64" s="15">
        <v>4669.3</v>
      </c>
    </row>
    <row r="65" spans="7:7" x14ac:dyDescent="0.25">
      <c r="G65" s="15">
        <v>98055</v>
      </c>
    </row>
  </sheetData>
  <mergeCells count="4">
    <mergeCell ref="A2:L2"/>
    <mergeCell ref="A3:L3"/>
    <mergeCell ref="A4:L4"/>
    <mergeCell ref="A5: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2020-09-26T06:57:08Z</dcterms:created>
  <dcterms:modified xsi:type="dcterms:W3CDTF">2020-10-26T19:14:13Z</dcterms:modified>
</cp:coreProperties>
</file>