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231" i="2" l="1"/>
  <c r="J231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J27" i="2"/>
  <c r="K27" i="2" s="1"/>
  <c r="I28" i="2"/>
  <c r="J28" i="2" s="1"/>
  <c r="I29" i="2"/>
  <c r="K29" i="2" s="1"/>
  <c r="J29" i="2"/>
  <c r="I30" i="2"/>
  <c r="J30" i="2" s="1"/>
  <c r="K30" i="2" s="1"/>
  <c r="I31" i="2"/>
  <c r="J31" i="2"/>
  <c r="K31" i="2" s="1"/>
  <c r="I32" i="2"/>
  <c r="J32" i="2" s="1"/>
  <c r="I33" i="2"/>
  <c r="K33" i="2" s="1"/>
  <c r="J33" i="2"/>
  <c r="I34" i="2"/>
  <c r="J34" i="2" s="1"/>
  <c r="K34" i="2" s="1"/>
  <c r="I35" i="2"/>
  <c r="J35" i="2"/>
  <c r="K35" i="2" s="1"/>
  <c r="I36" i="2"/>
  <c r="J36" i="2" s="1"/>
  <c r="I37" i="2"/>
  <c r="K37" i="2" s="1"/>
  <c r="J37" i="2"/>
  <c r="I38" i="2"/>
  <c r="J38" i="2" s="1"/>
  <c r="K38" i="2" s="1"/>
  <c r="I39" i="2"/>
  <c r="J39" i="2"/>
  <c r="K39" i="2" s="1"/>
  <c r="I40" i="2"/>
  <c r="J40" i="2" s="1"/>
  <c r="K40" i="2" s="1"/>
  <c r="I41" i="2"/>
  <c r="K41" i="2" s="1"/>
  <c r="J41" i="2"/>
  <c r="I42" i="2"/>
  <c r="I43" i="2"/>
  <c r="J43" i="2"/>
  <c r="K43" i="2" s="1"/>
  <c r="I44" i="2"/>
  <c r="J44" i="2" s="1"/>
  <c r="K44" i="2" s="1"/>
  <c r="I45" i="2"/>
  <c r="K45" i="2" s="1"/>
  <c r="J45" i="2"/>
  <c r="I46" i="2"/>
  <c r="I47" i="2"/>
  <c r="J47" i="2"/>
  <c r="K47" i="2" s="1"/>
  <c r="I48" i="2"/>
  <c r="J48" i="2" s="1"/>
  <c r="K48" i="2" s="1"/>
  <c r="I49" i="2"/>
  <c r="K49" i="2" s="1"/>
  <c r="J49" i="2"/>
  <c r="I50" i="2"/>
  <c r="I51" i="2"/>
  <c r="K51" i="2" s="1"/>
  <c r="J51" i="2"/>
  <c r="I52" i="2"/>
  <c r="J52" i="2" s="1"/>
  <c r="K52" i="2" s="1"/>
  <c r="I53" i="2"/>
  <c r="K53" i="2" s="1"/>
  <c r="J53" i="2"/>
  <c r="I54" i="2"/>
  <c r="I55" i="2"/>
  <c r="K55" i="2" s="1"/>
  <c r="J55" i="2"/>
  <c r="I56" i="2"/>
  <c r="J56" i="2" s="1"/>
  <c r="K56" i="2" s="1"/>
  <c r="I57" i="2"/>
  <c r="K57" i="2" s="1"/>
  <c r="J57" i="2"/>
  <c r="I58" i="2"/>
  <c r="I59" i="2"/>
  <c r="K59" i="2" s="1"/>
  <c r="J59" i="2"/>
  <c r="I60" i="2"/>
  <c r="J60" i="2" s="1"/>
  <c r="K60" i="2" s="1"/>
  <c r="I61" i="2"/>
  <c r="K61" i="2" s="1"/>
  <c r="J61" i="2"/>
  <c r="I62" i="2"/>
  <c r="I63" i="2"/>
  <c r="K63" i="2" s="1"/>
  <c r="J63" i="2"/>
  <c r="I64" i="2"/>
  <c r="J64" i="2" s="1"/>
  <c r="K64" i="2" s="1"/>
  <c r="I65" i="2"/>
  <c r="K65" i="2" s="1"/>
  <c r="J65" i="2"/>
  <c r="I66" i="2"/>
  <c r="I67" i="2"/>
  <c r="K67" i="2" s="1"/>
  <c r="J67" i="2"/>
  <c r="I68" i="2"/>
  <c r="J68" i="2" s="1"/>
  <c r="K68" i="2" s="1"/>
  <c r="I69" i="2"/>
  <c r="K69" i="2" s="1"/>
  <c r="J69" i="2"/>
  <c r="I70" i="2"/>
  <c r="I71" i="2"/>
  <c r="K71" i="2" s="1"/>
  <c r="J71" i="2"/>
  <c r="I72" i="2"/>
  <c r="J72" i="2" s="1"/>
  <c r="K72" i="2" s="1"/>
  <c r="I73" i="2"/>
  <c r="K73" i="2" s="1"/>
  <c r="J73" i="2"/>
  <c r="I74" i="2"/>
  <c r="I75" i="2"/>
  <c r="K75" i="2" s="1"/>
  <c r="J75" i="2"/>
  <c r="I76" i="2"/>
  <c r="J76" i="2" s="1"/>
  <c r="K76" i="2" s="1"/>
  <c r="I77" i="2"/>
  <c r="K77" i="2" s="1"/>
  <c r="J77" i="2"/>
  <c r="I78" i="2"/>
  <c r="I79" i="2"/>
  <c r="J79" i="2"/>
  <c r="K79" i="2" s="1"/>
  <c r="I80" i="2"/>
  <c r="J80" i="2" s="1"/>
  <c r="K80" i="2" s="1"/>
  <c r="I81" i="2"/>
  <c r="K81" i="2" s="1"/>
  <c r="J81" i="2"/>
  <c r="I82" i="2"/>
  <c r="I83" i="2"/>
  <c r="J83" i="2"/>
  <c r="K83" i="2" s="1"/>
  <c r="I84" i="2"/>
  <c r="J84" i="2" s="1"/>
  <c r="K84" i="2" s="1"/>
  <c r="I85" i="2"/>
  <c r="K85" i="2" s="1"/>
  <c r="J85" i="2"/>
  <c r="I86" i="2"/>
  <c r="I87" i="2"/>
  <c r="J87" i="2"/>
  <c r="K87" i="2" s="1"/>
  <c r="I88" i="2"/>
  <c r="J88" i="2" s="1"/>
  <c r="K88" i="2"/>
  <c r="I89" i="2"/>
  <c r="K89" i="2" s="1"/>
  <c r="J89" i="2"/>
  <c r="I90" i="2"/>
  <c r="J90" i="2" s="1"/>
  <c r="K90" i="2"/>
  <c r="I91" i="2"/>
  <c r="J91" i="2"/>
  <c r="I92" i="2"/>
  <c r="J92" i="2" s="1"/>
  <c r="K92" i="2"/>
  <c r="I93" i="2"/>
  <c r="J93" i="2"/>
  <c r="K93" i="2" s="1"/>
  <c r="I94" i="2"/>
  <c r="J94" i="2" s="1"/>
  <c r="K94" i="2"/>
  <c r="I95" i="2"/>
  <c r="J95" i="2"/>
  <c r="I96" i="2"/>
  <c r="J96" i="2" s="1"/>
  <c r="K96" i="2"/>
  <c r="I97" i="2"/>
  <c r="J97" i="2"/>
  <c r="K97" i="2" s="1"/>
  <c r="I98" i="2"/>
  <c r="J98" i="2" s="1"/>
  <c r="K98" i="2"/>
  <c r="I99" i="2"/>
  <c r="J99" i="2"/>
  <c r="I100" i="2"/>
  <c r="J100" i="2" s="1"/>
  <c r="K100" i="2" s="1"/>
  <c r="I101" i="2"/>
  <c r="J101" i="2"/>
  <c r="K101" i="2" s="1"/>
  <c r="I102" i="2"/>
  <c r="J102" i="2" s="1"/>
  <c r="I103" i="2"/>
  <c r="J103" i="2"/>
  <c r="I104" i="2"/>
  <c r="J104" i="2" s="1"/>
  <c r="I105" i="2"/>
  <c r="J105" i="2"/>
  <c r="K105" i="2" s="1"/>
  <c r="I106" i="2"/>
  <c r="J106" i="2" s="1"/>
  <c r="I107" i="2"/>
  <c r="J107" i="2"/>
  <c r="I108" i="2"/>
  <c r="J108" i="2" s="1"/>
  <c r="I109" i="2"/>
  <c r="J109" i="2"/>
  <c r="K109" i="2" s="1"/>
  <c r="I110" i="2"/>
  <c r="J110" i="2" s="1"/>
  <c r="I111" i="2"/>
  <c r="J111" i="2"/>
  <c r="I112" i="2"/>
  <c r="J112" i="2" s="1"/>
  <c r="I113" i="2"/>
  <c r="J113" i="2"/>
  <c r="K113" i="2" s="1"/>
  <c r="I114" i="2"/>
  <c r="J114" i="2" s="1"/>
  <c r="I115" i="2"/>
  <c r="J115" i="2"/>
  <c r="I116" i="2"/>
  <c r="J116" i="2" s="1"/>
  <c r="I117" i="2"/>
  <c r="J117" i="2"/>
  <c r="K117" i="2" s="1"/>
  <c r="I118" i="2"/>
  <c r="J118" i="2" s="1"/>
  <c r="I119" i="2"/>
  <c r="J119" i="2"/>
  <c r="I120" i="2"/>
  <c r="J120" i="2" s="1"/>
  <c r="I121" i="2"/>
  <c r="J121" i="2"/>
  <c r="K121" i="2" s="1"/>
  <c r="I122" i="2"/>
  <c r="J122" i="2" s="1"/>
  <c r="I123" i="2"/>
  <c r="J123" i="2"/>
  <c r="I124" i="2"/>
  <c r="J124" i="2" s="1"/>
  <c r="I125" i="2"/>
  <c r="J125" i="2"/>
  <c r="K125" i="2" s="1"/>
  <c r="I126" i="2"/>
  <c r="J126" i="2" s="1"/>
  <c r="I127" i="2"/>
  <c r="J127" i="2"/>
  <c r="I128" i="2"/>
  <c r="J128" i="2" s="1"/>
  <c r="I129" i="2"/>
  <c r="J129" i="2"/>
  <c r="K129" i="2" s="1"/>
  <c r="I130" i="2"/>
  <c r="J130" i="2" s="1"/>
  <c r="I131" i="2"/>
  <c r="J131" i="2"/>
  <c r="I132" i="2"/>
  <c r="J132" i="2" s="1"/>
  <c r="I133" i="2"/>
  <c r="J133" i="2"/>
  <c r="K133" i="2" s="1"/>
  <c r="I134" i="2"/>
  <c r="J134" i="2" s="1"/>
  <c r="I135" i="2"/>
  <c r="J135" i="2"/>
  <c r="I136" i="2"/>
  <c r="J136" i="2" s="1"/>
  <c r="I137" i="2"/>
  <c r="J137" i="2"/>
  <c r="K137" i="2" s="1"/>
  <c r="I138" i="2"/>
  <c r="J138" i="2" s="1"/>
  <c r="I139" i="2"/>
  <c r="J139" i="2"/>
  <c r="I140" i="2"/>
  <c r="J140" i="2" s="1"/>
  <c r="I141" i="2"/>
  <c r="J141" i="2"/>
  <c r="K141" i="2" s="1"/>
  <c r="I142" i="2"/>
  <c r="J142" i="2" s="1"/>
  <c r="I143" i="2"/>
  <c r="J143" i="2"/>
  <c r="I144" i="2"/>
  <c r="J144" i="2" s="1"/>
  <c r="I145" i="2"/>
  <c r="J145" i="2"/>
  <c r="K145" i="2" s="1"/>
  <c r="I146" i="2"/>
  <c r="J146" i="2" s="1"/>
  <c r="I147" i="2"/>
  <c r="J147" i="2"/>
  <c r="I148" i="2"/>
  <c r="J148" i="2" s="1"/>
  <c r="I149" i="2"/>
  <c r="J149" i="2"/>
  <c r="K149" i="2" s="1"/>
  <c r="I150" i="2"/>
  <c r="J150" i="2" s="1"/>
  <c r="I151" i="2"/>
  <c r="J151" i="2"/>
  <c r="I152" i="2"/>
  <c r="J152" i="2" s="1"/>
  <c r="I153" i="2"/>
  <c r="J153" i="2"/>
  <c r="K153" i="2" s="1"/>
  <c r="I154" i="2"/>
  <c r="J154" i="2" s="1"/>
  <c r="I155" i="2"/>
  <c r="J155" i="2"/>
  <c r="I156" i="2"/>
  <c r="J156" i="2" s="1"/>
  <c r="I157" i="2"/>
  <c r="J157" i="2"/>
  <c r="K157" i="2" s="1"/>
  <c r="I158" i="2"/>
  <c r="J158" i="2" s="1"/>
  <c r="I159" i="2"/>
  <c r="J159" i="2"/>
  <c r="I160" i="2"/>
  <c r="J160" i="2" s="1"/>
  <c r="I161" i="2"/>
  <c r="J161" i="2"/>
  <c r="K161" i="2" s="1"/>
  <c r="I162" i="2"/>
  <c r="J162" i="2" s="1"/>
  <c r="K162" i="2"/>
  <c r="I163" i="2"/>
  <c r="J163" i="2" s="1"/>
  <c r="I164" i="2"/>
  <c r="J164" i="2"/>
  <c r="K164" i="2"/>
  <c r="I165" i="2"/>
  <c r="J165" i="2"/>
  <c r="K165" i="2"/>
  <c r="I166" i="2"/>
  <c r="J166" i="2" s="1"/>
  <c r="I167" i="2"/>
  <c r="J167" i="2"/>
  <c r="I168" i="2"/>
  <c r="J168" i="2" s="1"/>
  <c r="I169" i="2"/>
  <c r="J169" i="2"/>
  <c r="K169" i="2" s="1"/>
  <c r="I170" i="2"/>
  <c r="J170" i="2" s="1"/>
  <c r="K170" i="2"/>
  <c r="I171" i="2"/>
  <c r="J171" i="2" s="1"/>
  <c r="I172" i="2"/>
  <c r="J172" i="2"/>
  <c r="K172" i="2"/>
  <c r="I173" i="2"/>
  <c r="J173" i="2"/>
  <c r="K173" i="2"/>
  <c r="I174" i="2"/>
  <c r="J174" i="2" s="1"/>
  <c r="I175" i="2"/>
  <c r="J175" i="2"/>
  <c r="I176" i="2"/>
  <c r="J176" i="2" s="1"/>
  <c r="I177" i="2"/>
  <c r="J177" i="2"/>
  <c r="K177" i="2" s="1"/>
  <c r="I178" i="2"/>
  <c r="J178" i="2" s="1"/>
  <c r="K178" i="2"/>
  <c r="I179" i="2"/>
  <c r="J179" i="2" s="1"/>
  <c r="I180" i="2"/>
  <c r="K180" i="2" s="1"/>
  <c r="J180" i="2"/>
  <c r="I181" i="2"/>
  <c r="J181" i="2"/>
  <c r="K181" i="2"/>
  <c r="I182" i="2"/>
  <c r="J182" i="2"/>
  <c r="K182" i="2"/>
  <c r="I183" i="2"/>
  <c r="J183" i="2" s="1"/>
  <c r="I184" i="2"/>
  <c r="K184" i="2" s="1"/>
  <c r="J184" i="2"/>
  <c r="I185" i="2"/>
  <c r="J185" i="2"/>
  <c r="K185" i="2"/>
  <c r="I186" i="2"/>
  <c r="J186" i="2"/>
  <c r="K186" i="2"/>
  <c r="I187" i="2"/>
  <c r="J187" i="2" s="1"/>
  <c r="I188" i="2"/>
  <c r="K188" i="2" s="1"/>
  <c r="J188" i="2"/>
  <c r="I189" i="2"/>
  <c r="J189" i="2"/>
  <c r="K189" i="2"/>
  <c r="I190" i="2"/>
  <c r="J190" i="2"/>
  <c r="K190" i="2"/>
  <c r="I191" i="2"/>
  <c r="J191" i="2" s="1"/>
  <c r="I192" i="2"/>
  <c r="K192" i="2" s="1"/>
  <c r="J192" i="2"/>
  <c r="I193" i="2"/>
  <c r="J193" i="2"/>
  <c r="K193" i="2"/>
  <c r="I194" i="2"/>
  <c r="J194" i="2"/>
  <c r="K194" i="2"/>
  <c r="I195" i="2"/>
  <c r="J195" i="2" s="1"/>
  <c r="I196" i="2"/>
  <c r="K196" i="2" s="1"/>
  <c r="J196" i="2"/>
  <c r="I197" i="2"/>
  <c r="J197" i="2"/>
  <c r="K197" i="2"/>
  <c r="I198" i="2"/>
  <c r="J198" i="2"/>
  <c r="K198" i="2"/>
  <c r="I199" i="2"/>
  <c r="J199" i="2" s="1"/>
  <c r="I200" i="2"/>
  <c r="K200" i="2" s="1"/>
  <c r="J200" i="2"/>
  <c r="I201" i="2"/>
  <c r="J201" i="2"/>
  <c r="K201" i="2"/>
  <c r="I202" i="2"/>
  <c r="J202" i="2"/>
  <c r="K202" i="2"/>
  <c r="I203" i="2"/>
  <c r="J203" i="2" s="1"/>
  <c r="I204" i="2"/>
  <c r="K204" i="2" s="1"/>
  <c r="J204" i="2"/>
  <c r="I205" i="2"/>
  <c r="J205" i="2"/>
  <c r="K205" i="2"/>
  <c r="I206" i="2"/>
  <c r="J206" i="2"/>
  <c r="K206" i="2"/>
  <c r="I207" i="2"/>
  <c r="J207" i="2" s="1"/>
  <c r="I208" i="2"/>
  <c r="K208" i="2" s="1"/>
  <c r="J208" i="2"/>
  <c r="I209" i="2"/>
  <c r="J209" i="2"/>
  <c r="K209" i="2"/>
  <c r="I210" i="2"/>
  <c r="J210" i="2"/>
  <c r="K210" i="2"/>
  <c r="I211" i="2"/>
  <c r="J211" i="2" s="1"/>
  <c r="I212" i="2"/>
  <c r="K212" i="2" s="1"/>
  <c r="J212" i="2"/>
  <c r="I213" i="2"/>
  <c r="J213" i="2"/>
  <c r="K213" i="2"/>
  <c r="I214" i="2"/>
  <c r="J214" i="2"/>
  <c r="K214" i="2"/>
  <c r="I215" i="2"/>
  <c r="J215" i="2" s="1"/>
  <c r="I216" i="2"/>
  <c r="K216" i="2" s="1"/>
  <c r="J216" i="2"/>
  <c r="I217" i="2"/>
  <c r="J217" i="2"/>
  <c r="K217" i="2"/>
  <c r="I218" i="2"/>
  <c r="J218" i="2"/>
  <c r="K218" i="2"/>
  <c r="I219" i="2"/>
  <c r="J219" i="2" s="1"/>
  <c r="I220" i="2"/>
  <c r="K220" i="2" s="1"/>
  <c r="J220" i="2"/>
  <c r="I221" i="2"/>
  <c r="J221" i="2"/>
  <c r="K221" i="2"/>
  <c r="I222" i="2"/>
  <c r="J222" i="2"/>
  <c r="K222" i="2"/>
  <c r="I223" i="2"/>
  <c r="J223" i="2" s="1"/>
  <c r="I224" i="2"/>
  <c r="K224" i="2" s="1"/>
  <c r="J224" i="2"/>
  <c r="I225" i="2"/>
  <c r="J225" i="2"/>
  <c r="K225" i="2"/>
  <c r="I226" i="2"/>
  <c r="J226" i="2"/>
  <c r="K226" i="2"/>
  <c r="I227" i="2"/>
  <c r="J227" i="2" s="1"/>
  <c r="I228" i="2"/>
  <c r="K228" i="2" s="1"/>
  <c r="J228" i="2"/>
  <c r="I229" i="2"/>
  <c r="J229" i="2"/>
  <c r="K229" i="2"/>
  <c r="K230" i="2"/>
  <c r="J230" i="2"/>
  <c r="I230" i="2"/>
  <c r="H231" i="2"/>
  <c r="K231" i="2" l="1"/>
  <c r="K219" i="2"/>
  <c r="K215" i="2"/>
  <c r="K211" i="2"/>
  <c r="K207" i="2"/>
  <c r="K203" i="2"/>
  <c r="K199" i="2"/>
  <c r="K195" i="2"/>
  <c r="K191" i="2"/>
  <c r="K187" i="2"/>
  <c r="K183" i="2"/>
  <c r="K179" i="2"/>
  <c r="K176" i="2"/>
  <c r="K175" i="2"/>
  <c r="K168" i="2"/>
  <c r="K167" i="2"/>
  <c r="K160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227" i="2"/>
  <c r="K223" i="2"/>
  <c r="K174" i="2"/>
  <c r="K166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78" i="2"/>
  <c r="K62" i="2"/>
  <c r="K46" i="2"/>
  <c r="K171" i="2"/>
  <c r="K163" i="2"/>
  <c r="J86" i="2"/>
  <c r="K86" i="2" s="1"/>
  <c r="J82" i="2"/>
  <c r="K82" i="2" s="1"/>
  <c r="J78" i="2"/>
  <c r="J74" i="2"/>
  <c r="K74" i="2" s="1"/>
  <c r="J70" i="2"/>
  <c r="K70" i="2" s="1"/>
  <c r="J66" i="2"/>
  <c r="K66" i="2" s="1"/>
  <c r="J62" i="2"/>
  <c r="J58" i="2"/>
  <c r="K58" i="2" s="1"/>
  <c r="J54" i="2"/>
  <c r="K54" i="2" s="1"/>
  <c r="J50" i="2"/>
  <c r="K50" i="2" s="1"/>
  <c r="J46" i="2"/>
  <c r="J42" i="2"/>
  <c r="K42" i="2" s="1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<sst xmlns="http://schemas.openxmlformats.org/spreadsheetml/2006/main" count="908" uniqueCount="18">
  <si>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</si>
  <si>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</si>
  <si>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</si>
  <si>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</si>
  <si>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</si>
  <si>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</si>
  <si>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</si>
  <si>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</si>
  <si>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</si>
  <si>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</si>
  <si>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</si>
  <si>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RAMABHADRA CLOTH TRADERS</t>
  </si>
  <si>
    <t>37AEPPK8077A1Z8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</si>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</sst>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topLeftCell="A6" workbookViewId="0">
      <selection activeCell="L231" sqref="A8:L231"/>
    </sheetView>
  </sheetViews>
  <sheetFormatPr defaultRowHeight="15" x14ac:dyDescent="0.25"/>
  <cols>
    <col min="1" max="1" width="15.875" bestFit="1" customWidth="1"/>
    <col min="2" max="2" width="24.875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281</v>
      </c>
      <c r="D8" s="3">
        <v>43564</v>
      </c>
      <c r="E8" s="2" t="s">
        <v>12</v>
      </c>
      <c r="F8" s="2">
        <v>191</v>
      </c>
      <c r="G8" s="3">
        <v>43921</v>
      </c>
      <c r="H8" s="4">
        <v>12491.5</v>
      </c>
      <c r="I8" s="4">
        <f t="shared" ref="I8:I71" si="0">ROUND((25000/4666164.34)*H8,2)</f>
        <v>66.930000000000007</v>
      </c>
      <c r="J8" s="4">
        <f t="shared" ref="J8:J71" si="1">ROUND(I8*5%,2)</f>
        <v>3.35</v>
      </c>
      <c r="K8" s="4">
        <f t="shared" ref="K8:K71" si="2">ROUND(I8+J8,2)</f>
        <v>70.28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253</v>
      </c>
      <c r="D9" s="3">
        <v>43566</v>
      </c>
      <c r="E9" s="2" t="s">
        <v>12</v>
      </c>
      <c r="F9" s="2">
        <v>7308</v>
      </c>
      <c r="G9" s="3">
        <v>43921</v>
      </c>
      <c r="H9" s="4">
        <v>34596</v>
      </c>
      <c r="I9" s="4">
        <f t="shared" si="0"/>
        <v>185.36</v>
      </c>
      <c r="J9" s="4">
        <f t="shared" si="1"/>
        <v>9.27</v>
      </c>
      <c r="K9" s="4">
        <f t="shared" si="2"/>
        <v>194.63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381</v>
      </c>
      <c r="D10" s="3">
        <v>43568</v>
      </c>
      <c r="E10" s="2" t="s">
        <v>12</v>
      </c>
      <c r="F10" s="2">
        <v>7309</v>
      </c>
      <c r="G10" s="3">
        <v>43921</v>
      </c>
      <c r="H10" s="4">
        <v>17225.5</v>
      </c>
      <c r="I10" s="4">
        <f t="shared" si="0"/>
        <v>92.29</v>
      </c>
      <c r="J10" s="4">
        <f t="shared" si="1"/>
        <v>4.6100000000000003</v>
      </c>
      <c r="K10" s="4">
        <f t="shared" si="2"/>
        <v>96.9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382</v>
      </c>
      <c r="D11" s="3">
        <v>43568</v>
      </c>
      <c r="E11" s="2" t="s">
        <v>12</v>
      </c>
      <c r="F11" s="2">
        <v>7310</v>
      </c>
      <c r="G11" s="3">
        <v>43921</v>
      </c>
      <c r="H11" s="4">
        <v>17211.5</v>
      </c>
      <c r="I11" s="4">
        <f t="shared" si="0"/>
        <v>92.21</v>
      </c>
      <c r="J11" s="4">
        <f t="shared" si="1"/>
        <v>4.6100000000000003</v>
      </c>
      <c r="K11" s="4">
        <f t="shared" si="2"/>
        <v>96.82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383</v>
      </c>
      <c r="D12" s="3">
        <v>43568</v>
      </c>
      <c r="E12" s="2" t="s">
        <v>12</v>
      </c>
      <c r="F12" s="2">
        <v>7311</v>
      </c>
      <c r="G12" s="3">
        <v>43921</v>
      </c>
      <c r="H12" s="4">
        <v>17211.5</v>
      </c>
      <c r="I12" s="4">
        <f t="shared" si="0"/>
        <v>92.21</v>
      </c>
      <c r="J12" s="4">
        <f t="shared" si="1"/>
        <v>4.6100000000000003</v>
      </c>
      <c r="K12" s="4">
        <f t="shared" si="2"/>
        <v>96.82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710</v>
      </c>
      <c r="D13" s="3">
        <v>43568</v>
      </c>
      <c r="E13" s="2" t="s">
        <v>12</v>
      </c>
      <c r="F13" s="2">
        <v>7312</v>
      </c>
      <c r="G13" s="3">
        <v>43921</v>
      </c>
      <c r="H13" s="4">
        <v>24996</v>
      </c>
      <c r="I13" s="4">
        <f t="shared" si="0"/>
        <v>133.91999999999999</v>
      </c>
      <c r="J13" s="4">
        <f t="shared" si="1"/>
        <v>6.7</v>
      </c>
      <c r="K13" s="4">
        <f t="shared" si="2"/>
        <v>140.62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747</v>
      </c>
      <c r="D14" s="3">
        <v>43568</v>
      </c>
      <c r="E14" s="2" t="s">
        <v>12</v>
      </c>
      <c r="F14" s="2">
        <v>7313</v>
      </c>
      <c r="G14" s="3">
        <v>43921</v>
      </c>
      <c r="H14" s="4">
        <v>12505.5</v>
      </c>
      <c r="I14" s="4">
        <f t="shared" si="0"/>
        <v>67</v>
      </c>
      <c r="J14" s="4">
        <f t="shared" si="1"/>
        <v>3.35</v>
      </c>
      <c r="K14" s="4">
        <f t="shared" si="2"/>
        <v>70.349999999999994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781</v>
      </c>
      <c r="D15" s="3">
        <v>43574</v>
      </c>
      <c r="E15" s="2" t="s">
        <v>12</v>
      </c>
      <c r="F15" s="2">
        <v>7314</v>
      </c>
      <c r="G15" s="3">
        <v>43921</v>
      </c>
      <c r="H15" s="4">
        <v>21011.5</v>
      </c>
      <c r="I15" s="4">
        <f t="shared" si="0"/>
        <v>112.57</v>
      </c>
      <c r="J15" s="4">
        <f t="shared" si="1"/>
        <v>5.63</v>
      </c>
      <c r="K15" s="4">
        <f t="shared" si="2"/>
        <v>118.2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973</v>
      </c>
      <c r="D16" s="3">
        <v>43578</v>
      </c>
      <c r="E16" s="2" t="s">
        <v>12</v>
      </c>
      <c r="F16" s="2">
        <v>7315</v>
      </c>
      <c r="G16" s="3">
        <v>43921</v>
      </c>
      <c r="H16" s="4">
        <v>21025.5</v>
      </c>
      <c r="I16" s="4">
        <f t="shared" si="0"/>
        <v>112.65</v>
      </c>
      <c r="J16" s="4">
        <f t="shared" si="1"/>
        <v>5.63</v>
      </c>
      <c r="K16" s="4">
        <f t="shared" si="2"/>
        <v>118.28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1366</v>
      </c>
      <c r="D17" s="3">
        <v>43578</v>
      </c>
      <c r="E17" s="2" t="s">
        <v>12</v>
      </c>
      <c r="F17" s="2">
        <v>7316</v>
      </c>
      <c r="G17" s="3">
        <v>43921</v>
      </c>
      <c r="H17" s="4">
        <v>23785.5</v>
      </c>
      <c r="I17" s="4">
        <f t="shared" si="0"/>
        <v>127.44</v>
      </c>
      <c r="J17" s="4">
        <f t="shared" si="1"/>
        <v>6.37</v>
      </c>
      <c r="K17" s="4">
        <f t="shared" si="2"/>
        <v>133.81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1158</v>
      </c>
      <c r="D18" s="3">
        <v>43581</v>
      </c>
      <c r="E18" s="2" t="s">
        <v>12</v>
      </c>
      <c r="F18" s="2">
        <v>7317</v>
      </c>
      <c r="G18" s="3">
        <v>43921</v>
      </c>
      <c r="H18" s="4">
        <v>19465.5</v>
      </c>
      <c r="I18" s="4">
        <f t="shared" si="0"/>
        <v>104.29</v>
      </c>
      <c r="J18" s="4">
        <f t="shared" si="1"/>
        <v>5.21</v>
      </c>
      <c r="K18" s="4">
        <f t="shared" si="2"/>
        <v>109.5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1414</v>
      </c>
      <c r="D19" s="3">
        <v>43584</v>
      </c>
      <c r="E19" s="2" t="s">
        <v>12</v>
      </c>
      <c r="F19" s="2">
        <v>7318</v>
      </c>
      <c r="G19" s="3">
        <v>43921</v>
      </c>
      <c r="H19" s="4">
        <v>11891.5</v>
      </c>
      <c r="I19" s="4">
        <f t="shared" si="0"/>
        <v>63.71</v>
      </c>
      <c r="J19" s="4">
        <f t="shared" si="1"/>
        <v>3.19</v>
      </c>
      <c r="K19" s="4">
        <f t="shared" si="2"/>
        <v>66.900000000000006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1457</v>
      </c>
      <c r="D20" s="3">
        <v>43585</v>
      </c>
      <c r="E20" s="2" t="s">
        <v>12</v>
      </c>
      <c r="F20" s="2">
        <v>7319</v>
      </c>
      <c r="G20" s="3">
        <v>43921</v>
      </c>
      <c r="H20" s="4">
        <v>17225.5</v>
      </c>
      <c r="I20" s="4">
        <f t="shared" si="0"/>
        <v>92.29</v>
      </c>
      <c r="J20" s="4">
        <f t="shared" si="1"/>
        <v>4.6100000000000003</v>
      </c>
      <c r="K20" s="4">
        <f t="shared" si="2"/>
        <v>96.9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1458</v>
      </c>
      <c r="D21" s="3">
        <v>43585</v>
      </c>
      <c r="E21" s="2" t="s">
        <v>12</v>
      </c>
      <c r="F21" s="2">
        <v>7320</v>
      </c>
      <c r="G21" s="3">
        <v>43921</v>
      </c>
      <c r="H21" s="4">
        <v>17211.5</v>
      </c>
      <c r="I21" s="4">
        <f t="shared" si="0"/>
        <v>92.21</v>
      </c>
      <c r="J21" s="4">
        <f t="shared" si="1"/>
        <v>4.6100000000000003</v>
      </c>
      <c r="K21" s="4">
        <f t="shared" si="2"/>
        <v>96.82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1459</v>
      </c>
      <c r="D22" s="3">
        <v>43585</v>
      </c>
      <c r="E22" s="2" t="s">
        <v>12</v>
      </c>
      <c r="F22" s="2">
        <v>7321</v>
      </c>
      <c r="G22" s="3">
        <v>43921</v>
      </c>
      <c r="H22" s="4">
        <v>17211.5</v>
      </c>
      <c r="I22" s="4">
        <f t="shared" si="0"/>
        <v>92.21</v>
      </c>
      <c r="J22" s="4">
        <f t="shared" si="1"/>
        <v>4.6100000000000003</v>
      </c>
      <c r="K22" s="4">
        <f t="shared" si="2"/>
        <v>96.82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1746</v>
      </c>
      <c r="D23" s="3">
        <v>43585</v>
      </c>
      <c r="E23" s="2" t="s">
        <v>12</v>
      </c>
      <c r="F23" s="2">
        <v>7322</v>
      </c>
      <c r="G23" s="3">
        <v>43921</v>
      </c>
      <c r="H23" s="4">
        <v>12505.5</v>
      </c>
      <c r="I23" s="4">
        <f t="shared" si="0"/>
        <v>67</v>
      </c>
      <c r="J23" s="4">
        <f t="shared" si="1"/>
        <v>3.35</v>
      </c>
      <c r="K23" s="4">
        <f t="shared" si="2"/>
        <v>70.349999999999994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1760</v>
      </c>
      <c r="D24" s="3">
        <v>43585</v>
      </c>
      <c r="E24" s="2" t="s">
        <v>12</v>
      </c>
      <c r="F24" s="2">
        <v>7323</v>
      </c>
      <c r="G24" s="3">
        <v>43921</v>
      </c>
      <c r="H24" s="4">
        <v>14531.5</v>
      </c>
      <c r="I24" s="4">
        <f t="shared" si="0"/>
        <v>77.86</v>
      </c>
      <c r="J24" s="4">
        <f t="shared" si="1"/>
        <v>3.89</v>
      </c>
      <c r="K24" s="4">
        <f t="shared" si="2"/>
        <v>81.75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50</v>
      </c>
      <c r="D25" s="3">
        <v>43588</v>
      </c>
      <c r="E25" s="2" t="s">
        <v>12</v>
      </c>
      <c r="F25" s="2">
        <v>7324</v>
      </c>
      <c r="G25" s="3">
        <v>43921</v>
      </c>
      <c r="H25" s="4">
        <v>52441.5</v>
      </c>
      <c r="I25" s="4">
        <f t="shared" si="0"/>
        <v>280.97000000000003</v>
      </c>
      <c r="J25" s="4">
        <f t="shared" si="1"/>
        <v>14.05</v>
      </c>
      <c r="K25" s="4">
        <f t="shared" si="2"/>
        <v>295.02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125</v>
      </c>
      <c r="D26" s="3">
        <v>43591</v>
      </c>
      <c r="E26" s="2" t="s">
        <v>12</v>
      </c>
      <c r="F26" s="2">
        <v>7325</v>
      </c>
      <c r="G26" s="3">
        <v>43921</v>
      </c>
      <c r="H26" s="4">
        <v>23425.5</v>
      </c>
      <c r="I26" s="4">
        <f t="shared" si="0"/>
        <v>125.51</v>
      </c>
      <c r="J26" s="4">
        <f t="shared" si="1"/>
        <v>6.28</v>
      </c>
      <c r="K26" s="4">
        <f t="shared" si="2"/>
        <v>131.79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564</v>
      </c>
      <c r="D27" s="3">
        <v>43592</v>
      </c>
      <c r="E27" s="2" t="s">
        <v>12</v>
      </c>
      <c r="F27" s="2">
        <v>7326</v>
      </c>
      <c r="G27" s="3">
        <v>43921</v>
      </c>
      <c r="H27" s="4">
        <v>25222</v>
      </c>
      <c r="I27" s="4">
        <f t="shared" si="0"/>
        <v>135.13</v>
      </c>
      <c r="J27" s="4">
        <f t="shared" si="1"/>
        <v>6.76</v>
      </c>
      <c r="K27" s="4">
        <f t="shared" si="2"/>
        <v>141.88999999999999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553</v>
      </c>
      <c r="D28" s="3">
        <v>43596</v>
      </c>
      <c r="E28" s="2" t="s">
        <v>12</v>
      </c>
      <c r="F28" s="2">
        <v>7327</v>
      </c>
      <c r="G28" s="3">
        <v>43921</v>
      </c>
      <c r="H28" s="4">
        <v>17025.5</v>
      </c>
      <c r="I28" s="4">
        <f t="shared" si="0"/>
        <v>91.22</v>
      </c>
      <c r="J28" s="4">
        <f t="shared" si="1"/>
        <v>4.5599999999999996</v>
      </c>
      <c r="K28" s="4">
        <f t="shared" si="2"/>
        <v>95.78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1058</v>
      </c>
      <c r="D29" s="3">
        <v>43596</v>
      </c>
      <c r="E29" s="2" t="s">
        <v>12</v>
      </c>
      <c r="F29" s="2">
        <v>7328</v>
      </c>
      <c r="G29" s="3">
        <v>43921</v>
      </c>
      <c r="H29" s="4">
        <v>11025.5</v>
      </c>
      <c r="I29" s="4">
        <f t="shared" si="0"/>
        <v>59.07</v>
      </c>
      <c r="J29" s="4">
        <f t="shared" si="1"/>
        <v>2.95</v>
      </c>
      <c r="K29" s="4">
        <f t="shared" si="2"/>
        <v>62.02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847</v>
      </c>
      <c r="D30" s="3">
        <v>43599</v>
      </c>
      <c r="E30" s="2" t="s">
        <v>12</v>
      </c>
      <c r="F30" s="2">
        <v>7329</v>
      </c>
      <c r="G30" s="3">
        <v>43921</v>
      </c>
      <c r="H30" s="4">
        <v>34836</v>
      </c>
      <c r="I30" s="4">
        <f t="shared" si="0"/>
        <v>186.64</v>
      </c>
      <c r="J30" s="4">
        <f t="shared" si="1"/>
        <v>9.33</v>
      </c>
      <c r="K30" s="4">
        <f t="shared" si="2"/>
        <v>195.97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1099</v>
      </c>
      <c r="D31" s="3">
        <v>43599</v>
      </c>
      <c r="E31" s="2" t="s">
        <v>12</v>
      </c>
      <c r="F31" s="2">
        <v>7330</v>
      </c>
      <c r="G31" s="3">
        <v>43921</v>
      </c>
      <c r="H31" s="4">
        <v>32981.5</v>
      </c>
      <c r="I31" s="4">
        <f t="shared" si="0"/>
        <v>176.71</v>
      </c>
      <c r="J31" s="4">
        <f t="shared" si="1"/>
        <v>8.84</v>
      </c>
      <c r="K31" s="4">
        <f t="shared" si="2"/>
        <v>185.55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1143</v>
      </c>
      <c r="D32" s="3">
        <v>43602</v>
      </c>
      <c r="E32" s="2" t="s">
        <v>12</v>
      </c>
      <c r="F32" s="2">
        <v>7331</v>
      </c>
      <c r="G32" s="3">
        <v>43921</v>
      </c>
      <c r="H32" s="4">
        <v>37846.5</v>
      </c>
      <c r="I32" s="4">
        <f t="shared" si="0"/>
        <v>202.77</v>
      </c>
      <c r="J32" s="4">
        <f t="shared" si="1"/>
        <v>10.14</v>
      </c>
      <c r="K32" s="4">
        <f t="shared" si="2"/>
        <v>212.91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1458</v>
      </c>
      <c r="D33" s="3">
        <v>43607</v>
      </c>
      <c r="E33" s="2" t="s">
        <v>12</v>
      </c>
      <c r="F33" s="2">
        <v>7332</v>
      </c>
      <c r="G33" s="3">
        <v>43921</v>
      </c>
      <c r="H33" s="4">
        <v>16825.5</v>
      </c>
      <c r="I33" s="4">
        <f t="shared" si="0"/>
        <v>90.15</v>
      </c>
      <c r="J33" s="4">
        <f t="shared" si="1"/>
        <v>4.51</v>
      </c>
      <c r="K33" s="4">
        <f t="shared" si="2"/>
        <v>94.66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1501</v>
      </c>
      <c r="D34" s="3">
        <v>43610</v>
      </c>
      <c r="E34" s="2" t="s">
        <v>12</v>
      </c>
      <c r="F34" s="2">
        <v>7333</v>
      </c>
      <c r="G34" s="3">
        <v>43921</v>
      </c>
      <c r="H34" s="4">
        <v>13465.5</v>
      </c>
      <c r="I34" s="4">
        <f t="shared" si="0"/>
        <v>72.14</v>
      </c>
      <c r="J34" s="4">
        <f t="shared" si="1"/>
        <v>3.61</v>
      </c>
      <c r="K34" s="4">
        <f t="shared" si="2"/>
        <v>75.75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1786</v>
      </c>
      <c r="D35" s="3">
        <v>43613</v>
      </c>
      <c r="E35" s="2" t="s">
        <v>12</v>
      </c>
      <c r="F35" s="2">
        <v>7334</v>
      </c>
      <c r="G35" s="3">
        <v>43921</v>
      </c>
      <c r="H35" s="4">
        <v>17341.5</v>
      </c>
      <c r="I35" s="4">
        <f t="shared" si="0"/>
        <v>92.91</v>
      </c>
      <c r="J35" s="4">
        <f t="shared" si="1"/>
        <v>4.6500000000000004</v>
      </c>
      <c r="K35" s="4">
        <f t="shared" si="2"/>
        <v>97.56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101</v>
      </c>
      <c r="D36" s="3">
        <v>43619</v>
      </c>
      <c r="E36" s="2" t="s">
        <v>12</v>
      </c>
      <c r="F36" s="2">
        <v>7335</v>
      </c>
      <c r="G36" s="3">
        <v>43921</v>
      </c>
      <c r="H36" s="4">
        <v>13337.5</v>
      </c>
      <c r="I36" s="4">
        <f t="shared" si="0"/>
        <v>71.459999999999994</v>
      </c>
      <c r="J36" s="4">
        <f t="shared" si="1"/>
        <v>3.57</v>
      </c>
      <c r="K36" s="4">
        <f t="shared" si="2"/>
        <v>75.03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71</v>
      </c>
      <c r="D37" s="3">
        <v>43622</v>
      </c>
      <c r="E37" s="2" t="s">
        <v>12</v>
      </c>
      <c r="F37" s="2">
        <v>7336</v>
      </c>
      <c r="G37" s="3">
        <v>43921</v>
      </c>
      <c r="H37" s="4">
        <v>21025.5</v>
      </c>
      <c r="I37" s="4">
        <f t="shared" si="0"/>
        <v>112.65</v>
      </c>
      <c r="J37" s="4">
        <f t="shared" si="1"/>
        <v>5.63</v>
      </c>
      <c r="K37" s="4">
        <f t="shared" si="2"/>
        <v>118.28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72</v>
      </c>
      <c r="D38" s="3">
        <v>43622</v>
      </c>
      <c r="E38" s="2" t="s">
        <v>12</v>
      </c>
      <c r="F38" s="2">
        <v>7337</v>
      </c>
      <c r="G38" s="3">
        <v>43921</v>
      </c>
      <c r="H38" s="4">
        <v>21011.5</v>
      </c>
      <c r="I38" s="4">
        <f t="shared" si="0"/>
        <v>112.57</v>
      </c>
      <c r="J38" s="4">
        <f t="shared" si="1"/>
        <v>5.63</v>
      </c>
      <c r="K38" s="4">
        <f t="shared" si="2"/>
        <v>118.2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196</v>
      </c>
      <c r="D39" s="3">
        <v>43624</v>
      </c>
      <c r="E39" s="2" t="s">
        <v>12</v>
      </c>
      <c r="F39" s="2">
        <v>7338</v>
      </c>
      <c r="G39" s="3">
        <v>43921</v>
      </c>
      <c r="H39" s="4">
        <v>34836</v>
      </c>
      <c r="I39" s="4">
        <f t="shared" si="0"/>
        <v>186.64</v>
      </c>
      <c r="J39" s="4">
        <f t="shared" si="1"/>
        <v>9.33</v>
      </c>
      <c r="K39" s="4">
        <f t="shared" si="2"/>
        <v>195.97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187</v>
      </c>
      <c r="D40" s="3">
        <v>43626</v>
      </c>
      <c r="E40" s="2" t="s">
        <v>12</v>
      </c>
      <c r="F40" s="2">
        <v>7339</v>
      </c>
      <c r="G40" s="3">
        <v>43921</v>
      </c>
      <c r="H40" s="4">
        <v>35935.5</v>
      </c>
      <c r="I40" s="4">
        <f t="shared" si="0"/>
        <v>192.53</v>
      </c>
      <c r="J40" s="4">
        <f t="shared" si="1"/>
        <v>9.6300000000000008</v>
      </c>
      <c r="K40" s="4">
        <f t="shared" si="2"/>
        <v>202.16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799</v>
      </c>
      <c r="D41" s="3">
        <v>43641</v>
      </c>
      <c r="E41" s="2" t="s">
        <v>12</v>
      </c>
      <c r="F41" s="2">
        <v>7340</v>
      </c>
      <c r="G41" s="3">
        <v>43921</v>
      </c>
      <c r="H41" s="4">
        <v>25236</v>
      </c>
      <c r="I41" s="4">
        <f t="shared" si="0"/>
        <v>135.21</v>
      </c>
      <c r="J41" s="4">
        <f t="shared" si="1"/>
        <v>6.76</v>
      </c>
      <c r="K41" s="4">
        <f t="shared" si="2"/>
        <v>141.97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809</v>
      </c>
      <c r="D42" s="3">
        <v>43641</v>
      </c>
      <c r="E42" s="2" t="s">
        <v>12</v>
      </c>
      <c r="F42" s="2">
        <v>7341</v>
      </c>
      <c r="G42" s="3">
        <v>43921</v>
      </c>
      <c r="H42" s="4">
        <v>31822</v>
      </c>
      <c r="I42" s="4">
        <f t="shared" si="0"/>
        <v>170.49</v>
      </c>
      <c r="J42" s="4">
        <f t="shared" si="1"/>
        <v>8.52</v>
      </c>
      <c r="K42" s="4">
        <f t="shared" si="2"/>
        <v>179.01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953</v>
      </c>
      <c r="D43" s="3">
        <v>43645</v>
      </c>
      <c r="E43" s="2" t="s">
        <v>12</v>
      </c>
      <c r="F43" s="2">
        <v>7342</v>
      </c>
      <c r="G43" s="3">
        <v>43921</v>
      </c>
      <c r="H43" s="4">
        <v>17425.5</v>
      </c>
      <c r="I43" s="4">
        <f t="shared" si="0"/>
        <v>93.36</v>
      </c>
      <c r="J43" s="4">
        <f t="shared" si="1"/>
        <v>4.67</v>
      </c>
      <c r="K43" s="4">
        <f t="shared" si="2"/>
        <v>98.03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152</v>
      </c>
      <c r="D44" s="3">
        <v>43649</v>
      </c>
      <c r="E44" s="2" t="s">
        <v>12</v>
      </c>
      <c r="F44" s="2">
        <v>7343</v>
      </c>
      <c r="G44" s="3">
        <v>43921</v>
      </c>
      <c r="H44" s="4">
        <v>12025.5</v>
      </c>
      <c r="I44" s="4">
        <f t="shared" si="0"/>
        <v>64.430000000000007</v>
      </c>
      <c r="J44" s="4">
        <f t="shared" si="1"/>
        <v>3.22</v>
      </c>
      <c r="K44" s="4">
        <f t="shared" si="2"/>
        <v>67.650000000000006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24</v>
      </c>
      <c r="D45" s="3">
        <v>43650</v>
      </c>
      <c r="E45" s="2" t="s">
        <v>12</v>
      </c>
      <c r="F45" s="2">
        <v>7344</v>
      </c>
      <c r="G45" s="3">
        <v>43921</v>
      </c>
      <c r="H45" s="4">
        <v>13345.5</v>
      </c>
      <c r="I45" s="4">
        <f t="shared" si="0"/>
        <v>71.5</v>
      </c>
      <c r="J45" s="4">
        <f t="shared" si="1"/>
        <v>3.58</v>
      </c>
      <c r="K45" s="4">
        <f t="shared" si="2"/>
        <v>75.08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32</v>
      </c>
      <c r="D46" s="3">
        <v>43650</v>
      </c>
      <c r="E46" s="2" t="s">
        <v>12</v>
      </c>
      <c r="F46" s="2">
        <v>7345</v>
      </c>
      <c r="G46" s="3">
        <v>43921</v>
      </c>
      <c r="H46" s="4">
        <v>26411.5</v>
      </c>
      <c r="I46" s="4">
        <f t="shared" si="0"/>
        <v>141.51</v>
      </c>
      <c r="J46" s="4">
        <f t="shared" si="1"/>
        <v>7.08</v>
      </c>
      <c r="K46" s="4">
        <f t="shared" si="2"/>
        <v>148.59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233</v>
      </c>
      <c r="D47" s="3">
        <v>43651</v>
      </c>
      <c r="E47" s="2" t="s">
        <v>12</v>
      </c>
      <c r="F47" s="2">
        <v>7346</v>
      </c>
      <c r="G47" s="3">
        <v>43921</v>
      </c>
      <c r="H47" s="4">
        <v>12697.5</v>
      </c>
      <c r="I47" s="4">
        <f t="shared" si="0"/>
        <v>68.03</v>
      </c>
      <c r="J47" s="4">
        <f t="shared" si="1"/>
        <v>3.4</v>
      </c>
      <c r="K47" s="4">
        <f t="shared" si="2"/>
        <v>71.430000000000007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91</v>
      </c>
      <c r="D48" s="3">
        <v>43652</v>
      </c>
      <c r="E48" s="2" t="s">
        <v>12</v>
      </c>
      <c r="F48" s="2">
        <v>7347</v>
      </c>
      <c r="G48" s="3">
        <v>43921</v>
      </c>
      <c r="H48" s="4">
        <v>18025.5</v>
      </c>
      <c r="I48" s="4">
        <f t="shared" si="0"/>
        <v>96.58</v>
      </c>
      <c r="J48" s="4">
        <f t="shared" si="1"/>
        <v>4.83</v>
      </c>
      <c r="K48" s="4">
        <f t="shared" si="2"/>
        <v>101.41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94</v>
      </c>
      <c r="D49" s="3">
        <v>43652</v>
      </c>
      <c r="E49" s="2" t="s">
        <v>12</v>
      </c>
      <c r="F49" s="2">
        <v>7348</v>
      </c>
      <c r="G49" s="3">
        <v>43921</v>
      </c>
      <c r="H49" s="4">
        <v>16261.5</v>
      </c>
      <c r="I49" s="4">
        <f t="shared" si="0"/>
        <v>87.12</v>
      </c>
      <c r="J49" s="4">
        <f t="shared" si="1"/>
        <v>4.3600000000000003</v>
      </c>
      <c r="K49" s="4">
        <f t="shared" si="2"/>
        <v>91.48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261</v>
      </c>
      <c r="D50" s="3">
        <v>43652</v>
      </c>
      <c r="E50" s="2" t="s">
        <v>12</v>
      </c>
      <c r="F50" s="2">
        <v>7349</v>
      </c>
      <c r="G50" s="3">
        <v>43921</v>
      </c>
      <c r="H50" s="4">
        <v>14281.5</v>
      </c>
      <c r="I50" s="4">
        <f t="shared" si="0"/>
        <v>76.52</v>
      </c>
      <c r="J50" s="4">
        <f t="shared" si="1"/>
        <v>3.83</v>
      </c>
      <c r="K50" s="4">
        <f t="shared" si="2"/>
        <v>80.349999999999994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109</v>
      </c>
      <c r="D51" s="3">
        <v>43654</v>
      </c>
      <c r="E51" s="2" t="s">
        <v>12</v>
      </c>
      <c r="F51" s="2">
        <v>7350</v>
      </c>
      <c r="G51" s="3">
        <v>43921</v>
      </c>
      <c r="H51" s="4">
        <v>14461.3</v>
      </c>
      <c r="I51" s="4">
        <f t="shared" si="0"/>
        <v>77.48</v>
      </c>
      <c r="J51" s="4">
        <f t="shared" si="1"/>
        <v>3.87</v>
      </c>
      <c r="K51" s="4">
        <f t="shared" si="2"/>
        <v>81.349999999999994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308</v>
      </c>
      <c r="D52" s="3">
        <v>43654</v>
      </c>
      <c r="E52" s="2" t="s">
        <v>12</v>
      </c>
      <c r="F52" s="2">
        <v>7351</v>
      </c>
      <c r="G52" s="3">
        <v>43921</v>
      </c>
      <c r="H52" s="4">
        <v>17411.5</v>
      </c>
      <c r="I52" s="4">
        <f t="shared" si="0"/>
        <v>93.29</v>
      </c>
      <c r="J52" s="4">
        <f t="shared" si="1"/>
        <v>4.66</v>
      </c>
      <c r="K52" s="4">
        <f t="shared" si="2"/>
        <v>97.95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380</v>
      </c>
      <c r="D53" s="3">
        <v>43657</v>
      </c>
      <c r="E53" s="2" t="s">
        <v>12</v>
      </c>
      <c r="F53" s="2">
        <v>7352</v>
      </c>
      <c r="G53" s="3">
        <v>43921</v>
      </c>
      <c r="H53" s="4">
        <v>28836</v>
      </c>
      <c r="I53" s="4">
        <f t="shared" si="0"/>
        <v>154.5</v>
      </c>
      <c r="J53" s="4">
        <f t="shared" si="1"/>
        <v>7.73</v>
      </c>
      <c r="K53" s="4">
        <f t="shared" si="2"/>
        <v>162.22999999999999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397</v>
      </c>
      <c r="D54" s="3">
        <v>43661</v>
      </c>
      <c r="E54" s="2" t="s">
        <v>12</v>
      </c>
      <c r="F54" s="2">
        <v>7353</v>
      </c>
      <c r="G54" s="3">
        <v>43921</v>
      </c>
      <c r="H54" s="4">
        <v>16331.5</v>
      </c>
      <c r="I54" s="4">
        <f t="shared" si="0"/>
        <v>87.5</v>
      </c>
      <c r="J54" s="4">
        <f t="shared" si="1"/>
        <v>4.38</v>
      </c>
      <c r="K54" s="4">
        <f t="shared" si="2"/>
        <v>91.88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614</v>
      </c>
      <c r="D55" s="3">
        <v>43663</v>
      </c>
      <c r="E55" s="2" t="s">
        <v>12</v>
      </c>
      <c r="F55" s="2">
        <v>7354</v>
      </c>
      <c r="G55" s="3">
        <v>43921</v>
      </c>
      <c r="H55" s="4">
        <v>14425.5</v>
      </c>
      <c r="I55" s="4">
        <f t="shared" si="0"/>
        <v>77.290000000000006</v>
      </c>
      <c r="J55" s="4">
        <f t="shared" si="1"/>
        <v>3.86</v>
      </c>
      <c r="K55" s="4">
        <f t="shared" si="2"/>
        <v>81.150000000000006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907</v>
      </c>
      <c r="D56" s="3">
        <v>43672</v>
      </c>
      <c r="E56" s="2" t="s">
        <v>12</v>
      </c>
      <c r="F56" s="2">
        <v>7355</v>
      </c>
      <c r="G56" s="3">
        <v>43921</v>
      </c>
      <c r="H56" s="4">
        <v>12825.5</v>
      </c>
      <c r="I56" s="4">
        <f t="shared" si="0"/>
        <v>68.72</v>
      </c>
      <c r="J56" s="4">
        <f t="shared" si="1"/>
        <v>3.44</v>
      </c>
      <c r="K56" s="4">
        <f t="shared" si="2"/>
        <v>72.16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908</v>
      </c>
      <c r="D57" s="3">
        <v>43672</v>
      </c>
      <c r="E57" s="2" t="s">
        <v>12</v>
      </c>
      <c r="F57" s="2">
        <v>7356</v>
      </c>
      <c r="G57" s="3">
        <v>43921</v>
      </c>
      <c r="H57" s="4">
        <v>12811.5</v>
      </c>
      <c r="I57" s="4">
        <f t="shared" si="0"/>
        <v>68.64</v>
      </c>
      <c r="J57" s="4">
        <f t="shared" si="1"/>
        <v>3.43</v>
      </c>
      <c r="K57" s="4">
        <f t="shared" si="2"/>
        <v>72.069999999999993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885</v>
      </c>
      <c r="D58" s="3">
        <v>43675</v>
      </c>
      <c r="E58" s="2" t="s">
        <v>12</v>
      </c>
      <c r="F58" s="2">
        <v>7357</v>
      </c>
      <c r="G58" s="3">
        <v>43921</v>
      </c>
      <c r="H58" s="4">
        <v>32425.5</v>
      </c>
      <c r="I58" s="4">
        <f t="shared" si="0"/>
        <v>173.73</v>
      </c>
      <c r="J58" s="4">
        <f t="shared" si="1"/>
        <v>8.69</v>
      </c>
      <c r="K58" s="4">
        <f t="shared" si="2"/>
        <v>182.42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446</v>
      </c>
      <c r="D59" s="3">
        <v>43694</v>
      </c>
      <c r="E59" s="2" t="s">
        <v>12</v>
      </c>
      <c r="F59" s="2">
        <v>7358</v>
      </c>
      <c r="G59" s="3">
        <v>43921</v>
      </c>
      <c r="H59" s="4">
        <v>23785.5</v>
      </c>
      <c r="I59" s="4">
        <f t="shared" si="0"/>
        <v>127.44</v>
      </c>
      <c r="J59" s="4">
        <f t="shared" si="1"/>
        <v>6.37</v>
      </c>
      <c r="K59" s="4">
        <f t="shared" si="2"/>
        <v>133.81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528</v>
      </c>
      <c r="D60" s="3">
        <v>43697</v>
      </c>
      <c r="E60" s="2" t="s">
        <v>12</v>
      </c>
      <c r="F60" s="2">
        <v>7359</v>
      </c>
      <c r="G60" s="3">
        <v>43921</v>
      </c>
      <c r="H60" s="4">
        <v>17425.5</v>
      </c>
      <c r="I60" s="4">
        <f t="shared" si="0"/>
        <v>93.36</v>
      </c>
      <c r="J60" s="4">
        <f t="shared" si="1"/>
        <v>4.67</v>
      </c>
      <c r="K60" s="4">
        <f t="shared" si="2"/>
        <v>98.03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567</v>
      </c>
      <c r="D61" s="3">
        <v>43703</v>
      </c>
      <c r="E61" s="2" t="s">
        <v>12</v>
      </c>
      <c r="F61" s="2">
        <v>7360</v>
      </c>
      <c r="G61" s="3">
        <v>43921</v>
      </c>
      <c r="H61" s="4">
        <v>15025.5</v>
      </c>
      <c r="I61" s="4">
        <f t="shared" si="0"/>
        <v>80.5</v>
      </c>
      <c r="J61" s="4">
        <f t="shared" si="1"/>
        <v>4.03</v>
      </c>
      <c r="K61" s="4">
        <f t="shared" si="2"/>
        <v>84.53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702</v>
      </c>
      <c r="D62" s="3">
        <v>43704</v>
      </c>
      <c r="E62" s="2" t="s">
        <v>12</v>
      </c>
      <c r="F62" s="2">
        <v>7361</v>
      </c>
      <c r="G62" s="3">
        <v>43921</v>
      </c>
      <c r="H62" s="4">
        <v>12625.5</v>
      </c>
      <c r="I62" s="4">
        <f t="shared" si="0"/>
        <v>67.64</v>
      </c>
      <c r="J62" s="4">
        <f t="shared" si="1"/>
        <v>3.38</v>
      </c>
      <c r="K62" s="4">
        <f t="shared" si="2"/>
        <v>71.02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</v>
      </c>
      <c r="D63" s="3">
        <v>43711</v>
      </c>
      <c r="E63" s="2" t="s">
        <v>12</v>
      </c>
      <c r="F63" s="2">
        <v>7362</v>
      </c>
      <c r="G63" s="3">
        <v>43921</v>
      </c>
      <c r="H63" s="4">
        <v>18025.5</v>
      </c>
      <c r="I63" s="4">
        <f t="shared" si="0"/>
        <v>96.58</v>
      </c>
      <c r="J63" s="4">
        <f t="shared" si="1"/>
        <v>4.83</v>
      </c>
      <c r="K63" s="4">
        <f t="shared" si="2"/>
        <v>101.41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33</v>
      </c>
      <c r="D64" s="3">
        <v>43711</v>
      </c>
      <c r="E64" s="2" t="s">
        <v>12</v>
      </c>
      <c r="F64" s="2">
        <v>7363</v>
      </c>
      <c r="G64" s="3">
        <v>43921</v>
      </c>
      <c r="H64" s="4">
        <v>17425.5</v>
      </c>
      <c r="I64" s="4">
        <f t="shared" si="0"/>
        <v>93.36</v>
      </c>
      <c r="J64" s="4">
        <f t="shared" si="1"/>
        <v>4.67</v>
      </c>
      <c r="K64" s="4">
        <f t="shared" si="2"/>
        <v>98.03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121</v>
      </c>
      <c r="D65" s="3">
        <v>43718</v>
      </c>
      <c r="E65" s="2" t="s">
        <v>12</v>
      </c>
      <c r="F65" s="2">
        <v>7364</v>
      </c>
      <c r="G65" s="3">
        <v>43921</v>
      </c>
      <c r="H65" s="4">
        <v>17718.3</v>
      </c>
      <c r="I65" s="4">
        <f t="shared" si="0"/>
        <v>94.93</v>
      </c>
      <c r="J65" s="4">
        <f t="shared" si="1"/>
        <v>4.75</v>
      </c>
      <c r="K65" s="4">
        <f t="shared" si="2"/>
        <v>99.68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471</v>
      </c>
      <c r="D66" s="3">
        <v>43722</v>
      </c>
      <c r="E66" s="2" t="s">
        <v>12</v>
      </c>
      <c r="F66" s="2">
        <v>7365</v>
      </c>
      <c r="G66" s="3">
        <v>43921</v>
      </c>
      <c r="H66" s="4">
        <v>15025.5</v>
      </c>
      <c r="I66" s="4">
        <f t="shared" si="0"/>
        <v>80.5</v>
      </c>
      <c r="J66" s="4">
        <f t="shared" si="1"/>
        <v>4.03</v>
      </c>
      <c r="K66" s="4">
        <f t="shared" si="2"/>
        <v>84.53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250</v>
      </c>
      <c r="D67" s="3">
        <v>43724</v>
      </c>
      <c r="E67" s="2" t="s">
        <v>12</v>
      </c>
      <c r="F67" s="2">
        <v>7366</v>
      </c>
      <c r="G67" s="3">
        <v>43921</v>
      </c>
      <c r="H67" s="4">
        <v>12385.5</v>
      </c>
      <c r="I67" s="4">
        <f t="shared" si="0"/>
        <v>66.36</v>
      </c>
      <c r="J67" s="4">
        <f t="shared" si="1"/>
        <v>3.32</v>
      </c>
      <c r="K67" s="4">
        <f t="shared" si="2"/>
        <v>69.680000000000007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284</v>
      </c>
      <c r="D68" s="3">
        <v>43724</v>
      </c>
      <c r="E68" s="2" t="s">
        <v>12</v>
      </c>
      <c r="F68" s="2">
        <v>7367</v>
      </c>
      <c r="G68" s="3">
        <v>43921</v>
      </c>
      <c r="H68" s="4">
        <v>12011.5</v>
      </c>
      <c r="I68" s="4">
        <f t="shared" si="0"/>
        <v>64.349999999999994</v>
      </c>
      <c r="J68" s="4">
        <f t="shared" si="1"/>
        <v>3.22</v>
      </c>
      <c r="K68" s="4">
        <f t="shared" si="2"/>
        <v>67.569999999999993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333</v>
      </c>
      <c r="D69" s="3">
        <v>43725</v>
      </c>
      <c r="E69" s="2" t="s">
        <v>12</v>
      </c>
      <c r="F69" s="2">
        <v>7368</v>
      </c>
      <c r="G69" s="3">
        <v>43921</v>
      </c>
      <c r="H69" s="4">
        <v>15550.5</v>
      </c>
      <c r="I69" s="4">
        <f t="shared" si="0"/>
        <v>83.32</v>
      </c>
      <c r="J69" s="4">
        <f t="shared" si="1"/>
        <v>4.17</v>
      </c>
      <c r="K69" s="4">
        <f t="shared" si="2"/>
        <v>87.49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566</v>
      </c>
      <c r="D70" s="3">
        <v>43726</v>
      </c>
      <c r="E70" s="2" t="s">
        <v>12</v>
      </c>
      <c r="F70" s="2">
        <v>7369</v>
      </c>
      <c r="G70" s="3">
        <v>43921</v>
      </c>
      <c r="H70" s="4">
        <v>17809.5</v>
      </c>
      <c r="I70" s="4">
        <f t="shared" si="0"/>
        <v>95.42</v>
      </c>
      <c r="J70" s="4">
        <f t="shared" si="1"/>
        <v>4.7699999999999996</v>
      </c>
      <c r="K70" s="4">
        <f t="shared" si="2"/>
        <v>100.19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569</v>
      </c>
      <c r="D71" s="3">
        <v>43726</v>
      </c>
      <c r="E71" s="2" t="s">
        <v>12</v>
      </c>
      <c r="F71" s="2">
        <v>7370</v>
      </c>
      <c r="G71" s="3">
        <v>43921</v>
      </c>
      <c r="H71" s="4">
        <v>14411.5</v>
      </c>
      <c r="I71" s="4">
        <f t="shared" si="0"/>
        <v>77.209999999999994</v>
      </c>
      <c r="J71" s="4">
        <f t="shared" si="1"/>
        <v>3.86</v>
      </c>
      <c r="K71" s="4">
        <f t="shared" si="2"/>
        <v>81.069999999999993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575</v>
      </c>
      <c r="D72" s="3">
        <v>43726</v>
      </c>
      <c r="E72" s="2" t="s">
        <v>12</v>
      </c>
      <c r="F72" s="2">
        <v>7371</v>
      </c>
      <c r="G72" s="3">
        <v>43921</v>
      </c>
      <c r="H72" s="4">
        <v>25462</v>
      </c>
      <c r="I72" s="4">
        <f t="shared" ref="I72:I135" si="3">ROUND((25000/4666164.34)*H72,2)</f>
        <v>136.41999999999999</v>
      </c>
      <c r="J72" s="4">
        <f t="shared" ref="J72:J135" si="4">ROUND(I72*5%,2)</f>
        <v>6.82</v>
      </c>
      <c r="K72" s="4">
        <f t="shared" ref="K72:K135" si="5">ROUND(I72+J72,2)</f>
        <v>143.24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422</v>
      </c>
      <c r="D73" s="3">
        <v>43727</v>
      </c>
      <c r="E73" s="2" t="s">
        <v>12</v>
      </c>
      <c r="F73" s="2">
        <v>7372</v>
      </c>
      <c r="G73" s="3">
        <v>43921</v>
      </c>
      <c r="H73" s="4">
        <v>31014.720000000001</v>
      </c>
      <c r="I73" s="4">
        <f t="shared" si="3"/>
        <v>166.17</v>
      </c>
      <c r="J73" s="4">
        <f t="shared" si="4"/>
        <v>8.31</v>
      </c>
      <c r="K73" s="4">
        <f t="shared" si="5"/>
        <v>174.48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522</v>
      </c>
      <c r="D74" s="3">
        <v>43729</v>
      </c>
      <c r="E74" s="2" t="s">
        <v>12</v>
      </c>
      <c r="F74" s="2">
        <v>7373</v>
      </c>
      <c r="G74" s="3">
        <v>43921</v>
      </c>
      <c r="H74" s="4">
        <v>23605.5</v>
      </c>
      <c r="I74" s="4">
        <f t="shared" si="3"/>
        <v>126.47</v>
      </c>
      <c r="J74" s="4">
        <f t="shared" si="4"/>
        <v>6.32</v>
      </c>
      <c r="K74" s="4">
        <f t="shared" si="5"/>
        <v>132.79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622</v>
      </c>
      <c r="D75" s="3">
        <v>43729</v>
      </c>
      <c r="E75" s="2" t="s">
        <v>12</v>
      </c>
      <c r="F75" s="2">
        <v>7374</v>
      </c>
      <c r="G75" s="3">
        <v>43921</v>
      </c>
      <c r="H75" s="4">
        <v>12625.5</v>
      </c>
      <c r="I75" s="4">
        <f t="shared" si="3"/>
        <v>67.64</v>
      </c>
      <c r="J75" s="4">
        <f t="shared" si="4"/>
        <v>3.38</v>
      </c>
      <c r="K75" s="4">
        <f t="shared" si="5"/>
        <v>71.02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657</v>
      </c>
      <c r="D76" s="3">
        <v>43732</v>
      </c>
      <c r="E76" s="2" t="s">
        <v>12</v>
      </c>
      <c r="F76" s="2">
        <v>7375</v>
      </c>
      <c r="G76" s="3">
        <v>43921</v>
      </c>
      <c r="H76" s="4">
        <v>31705.5</v>
      </c>
      <c r="I76" s="4">
        <f t="shared" si="3"/>
        <v>169.87</v>
      </c>
      <c r="J76" s="4">
        <f t="shared" si="4"/>
        <v>8.49</v>
      </c>
      <c r="K76" s="4">
        <f t="shared" si="5"/>
        <v>178.36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745</v>
      </c>
      <c r="D77" s="3">
        <v>43732</v>
      </c>
      <c r="E77" s="2" t="s">
        <v>12</v>
      </c>
      <c r="F77" s="2">
        <v>7376</v>
      </c>
      <c r="G77" s="3">
        <v>43921</v>
      </c>
      <c r="H77" s="4">
        <v>17411.5</v>
      </c>
      <c r="I77" s="4">
        <f t="shared" si="3"/>
        <v>93.29</v>
      </c>
      <c r="J77" s="4">
        <f t="shared" si="4"/>
        <v>4.66</v>
      </c>
      <c r="K77" s="4">
        <f t="shared" si="5"/>
        <v>97.95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731</v>
      </c>
      <c r="D78" s="3">
        <v>43736</v>
      </c>
      <c r="E78" s="2" t="s">
        <v>12</v>
      </c>
      <c r="F78" s="2">
        <v>7377</v>
      </c>
      <c r="G78" s="3">
        <v>43921</v>
      </c>
      <c r="H78" s="4">
        <v>15825.5</v>
      </c>
      <c r="I78" s="4">
        <f t="shared" si="3"/>
        <v>84.79</v>
      </c>
      <c r="J78" s="4">
        <f t="shared" si="4"/>
        <v>4.24</v>
      </c>
      <c r="K78" s="4">
        <f t="shared" si="5"/>
        <v>89.03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37</v>
      </c>
      <c r="D79" s="3">
        <v>43739</v>
      </c>
      <c r="E79" s="2" t="s">
        <v>12</v>
      </c>
      <c r="F79" s="2">
        <v>7378</v>
      </c>
      <c r="G79" s="3">
        <v>43921</v>
      </c>
      <c r="H79" s="4">
        <v>21025.5</v>
      </c>
      <c r="I79" s="4">
        <f t="shared" si="3"/>
        <v>112.65</v>
      </c>
      <c r="J79" s="4">
        <f t="shared" si="4"/>
        <v>5.63</v>
      </c>
      <c r="K79" s="4">
        <f t="shared" si="5"/>
        <v>118.28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70</v>
      </c>
      <c r="D80" s="3">
        <v>43741</v>
      </c>
      <c r="E80" s="2" t="s">
        <v>12</v>
      </c>
      <c r="F80" s="2">
        <v>7379</v>
      </c>
      <c r="G80" s="3">
        <v>43921</v>
      </c>
      <c r="H80" s="4">
        <v>25236</v>
      </c>
      <c r="I80" s="4">
        <f t="shared" si="3"/>
        <v>135.21</v>
      </c>
      <c r="J80" s="4">
        <f t="shared" si="4"/>
        <v>6.76</v>
      </c>
      <c r="K80" s="4">
        <f t="shared" si="5"/>
        <v>141.97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268</v>
      </c>
      <c r="D81" s="3">
        <v>43747</v>
      </c>
      <c r="E81" s="2" t="s">
        <v>12</v>
      </c>
      <c r="F81" s="2">
        <v>7380</v>
      </c>
      <c r="G81" s="3">
        <v>43921</v>
      </c>
      <c r="H81" s="4">
        <v>34836</v>
      </c>
      <c r="I81" s="4">
        <f t="shared" si="3"/>
        <v>186.64</v>
      </c>
      <c r="J81" s="4">
        <f t="shared" si="4"/>
        <v>9.33</v>
      </c>
      <c r="K81" s="4">
        <f t="shared" si="5"/>
        <v>195.97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127</v>
      </c>
      <c r="D82" s="3">
        <v>43748</v>
      </c>
      <c r="E82" s="2" t="s">
        <v>12</v>
      </c>
      <c r="F82" s="2">
        <v>7381</v>
      </c>
      <c r="G82" s="3">
        <v>43921</v>
      </c>
      <c r="H82" s="4">
        <v>15030.75</v>
      </c>
      <c r="I82" s="4">
        <f t="shared" si="3"/>
        <v>80.53</v>
      </c>
      <c r="J82" s="4">
        <f t="shared" si="4"/>
        <v>4.03</v>
      </c>
      <c r="K82" s="4">
        <f t="shared" si="5"/>
        <v>84.56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154</v>
      </c>
      <c r="D83" s="3">
        <v>43748</v>
      </c>
      <c r="E83" s="2" t="s">
        <v>12</v>
      </c>
      <c r="F83" s="2">
        <v>7382</v>
      </c>
      <c r="G83" s="3">
        <v>43921</v>
      </c>
      <c r="H83" s="4">
        <v>9711.5</v>
      </c>
      <c r="I83" s="4">
        <f t="shared" si="3"/>
        <v>52.03</v>
      </c>
      <c r="J83" s="4">
        <f t="shared" si="4"/>
        <v>2.6</v>
      </c>
      <c r="K83" s="4">
        <f t="shared" si="5"/>
        <v>54.63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182</v>
      </c>
      <c r="D84" s="3">
        <v>43748</v>
      </c>
      <c r="E84" s="2" t="s">
        <v>12</v>
      </c>
      <c r="F84" s="2">
        <v>7383</v>
      </c>
      <c r="G84" s="3">
        <v>43921</v>
      </c>
      <c r="H84" s="4">
        <v>14185.5</v>
      </c>
      <c r="I84" s="4">
        <f t="shared" si="3"/>
        <v>76</v>
      </c>
      <c r="J84" s="4">
        <f t="shared" si="4"/>
        <v>3.8</v>
      </c>
      <c r="K84" s="4">
        <f t="shared" si="5"/>
        <v>79.8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200</v>
      </c>
      <c r="D85" s="3">
        <v>43749</v>
      </c>
      <c r="E85" s="2" t="s">
        <v>12</v>
      </c>
      <c r="F85" s="2">
        <v>7384</v>
      </c>
      <c r="G85" s="3">
        <v>43921</v>
      </c>
      <c r="H85" s="4">
        <v>21025.5</v>
      </c>
      <c r="I85" s="4">
        <f t="shared" si="3"/>
        <v>112.65</v>
      </c>
      <c r="J85" s="4">
        <f t="shared" si="4"/>
        <v>5.63</v>
      </c>
      <c r="K85" s="4">
        <f t="shared" si="5"/>
        <v>118.28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526</v>
      </c>
      <c r="D86" s="3">
        <v>43757</v>
      </c>
      <c r="E86" s="2" t="s">
        <v>12</v>
      </c>
      <c r="F86" s="2">
        <v>7385</v>
      </c>
      <c r="G86" s="3">
        <v>43921</v>
      </c>
      <c r="H86" s="4">
        <v>15025.5</v>
      </c>
      <c r="I86" s="4">
        <f t="shared" si="3"/>
        <v>80.5</v>
      </c>
      <c r="J86" s="4">
        <f t="shared" si="4"/>
        <v>4.03</v>
      </c>
      <c r="K86" s="4">
        <f t="shared" si="5"/>
        <v>84.53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751</v>
      </c>
      <c r="D87" s="3">
        <v>43757</v>
      </c>
      <c r="E87" s="2" t="s">
        <v>12</v>
      </c>
      <c r="F87" s="2">
        <v>7386</v>
      </c>
      <c r="G87" s="3">
        <v>43921</v>
      </c>
      <c r="H87" s="4">
        <v>12827.5</v>
      </c>
      <c r="I87" s="4">
        <f t="shared" si="3"/>
        <v>68.73</v>
      </c>
      <c r="J87" s="4">
        <f t="shared" si="4"/>
        <v>3.44</v>
      </c>
      <c r="K87" s="4">
        <f t="shared" si="5"/>
        <v>72.17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848</v>
      </c>
      <c r="D88" s="3">
        <v>43760</v>
      </c>
      <c r="E88" s="2" t="s">
        <v>12</v>
      </c>
      <c r="F88" s="2">
        <v>7387</v>
      </c>
      <c r="G88" s="3">
        <v>43921</v>
      </c>
      <c r="H88" s="4">
        <v>11211.5</v>
      </c>
      <c r="I88" s="4">
        <f t="shared" si="3"/>
        <v>60.07</v>
      </c>
      <c r="J88" s="4">
        <f t="shared" si="4"/>
        <v>3</v>
      </c>
      <c r="K88" s="4">
        <f t="shared" si="5"/>
        <v>63.07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565</v>
      </c>
      <c r="D89" s="3">
        <v>43761</v>
      </c>
      <c r="E89" s="2" t="s">
        <v>12</v>
      </c>
      <c r="F89" s="2">
        <v>7388</v>
      </c>
      <c r="G89" s="3">
        <v>43921</v>
      </c>
      <c r="H89" s="4">
        <v>18611.5</v>
      </c>
      <c r="I89" s="4">
        <f t="shared" si="3"/>
        <v>99.72</v>
      </c>
      <c r="J89" s="4">
        <f t="shared" si="4"/>
        <v>4.99</v>
      </c>
      <c r="K89" s="4">
        <f t="shared" si="5"/>
        <v>104.71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568</v>
      </c>
      <c r="D90" s="3">
        <v>43761</v>
      </c>
      <c r="E90" s="2" t="s">
        <v>12</v>
      </c>
      <c r="F90" s="2">
        <v>7389</v>
      </c>
      <c r="G90" s="3">
        <v>43921</v>
      </c>
      <c r="H90" s="4">
        <v>38282.5</v>
      </c>
      <c r="I90" s="4">
        <f t="shared" si="3"/>
        <v>205.11</v>
      </c>
      <c r="J90" s="4">
        <f t="shared" si="4"/>
        <v>10.26</v>
      </c>
      <c r="K90" s="4">
        <f t="shared" si="5"/>
        <v>215.37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569</v>
      </c>
      <c r="D91" s="3">
        <v>43761</v>
      </c>
      <c r="E91" s="2" t="s">
        <v>12</v>
      </c>
      <c r="F91" s="2">
        <v>7390</v>
      </c>
      <c r="G91" s="3">
        <v>43921</v>
      </c>
      <c r="H91" s="4">
        <v>37780</v>
      </c>
      <c r="I91" s="4">
        <f t="shared" si="3"/>
        <v>202.41</v>
      </c>
      <c r="J91" s="4">
        <f t="shared" si="4"/>
        <v>10.119999999999999</v>
      </c>
      <c r="K91" s="4">
        <f t="shared" si="5"/>
        <v>212.53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583</v>
      </c>
      <c r="D92" s="3">
        <v>43761</v>
      </c>
      <c r="E92" s="2" t="s">
        <v>12</v>
      </c>
      <c r="F92" s="2">
        <v>7391</v>
      </c>
      <c r="G92" s="3">
        <v>43921</v>
      </c>
      <c r="H92" s="4">
        <v>13934.5</v>
      </c>
      <c r="I92" s="4">
        <f t="shared" si="3"/>
        <v>74.66</v>
      </c>
      <c r="J92" s="4">
        <f t="shared" si="4"/>
        <v>3.73</v>
      </c>
      <c r="K92" s="4">
        <f t="shared" si="5"/>
        <v>78.39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675</v>
      </c>
      <c r="D93" s="3">
        <v>43761</v>
      </c>
      <c r="E93" s="2" t="s">
        <v>12</v>
      </c>
      <c r="F93" s="2">
        <v>7392</v>
      </c>
      <c r="G93" s="3">
        <v>43921</v>
      </c>
      <c r="H93" s="4">
        <v>21011.5</v>
      </c>
      <c r="I93" s="4">
        <f t="shared" si="3"/>
        <v>112.57</v>
      </c>
      <c r="J93" s="4">
        <f t="shared" si="4"/>
        <v>5.63</v>
      </c>
      <c r="K93" s="4">
        <f t="shared" si="5"/>
        <v>118.2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621</v>
      </c>
      <c r="D94" s="3">
        <v>43762</v>
      </c>
      <c r="E94" s="2" t="s">
        <v>12</v>
      </c>
      <c r="F94" s="2">
        <v>7393</v>
      </c>
      <c r="G94" s="3">
        <v>43921</v>
      </c>
      <c r="H94" s="4">
        <v>18505.5</v>
      </c>
      <c r="I94" s="4">
        <f t="shared" si="3"/>
        <v>99.15</v>
      </c>
      <c r="J94" s="4">
        <f t="shared" si="4"/>
        <v>4.96</v>
      </c>
      <c r="K94" s="4">
        <f t="shared" si="5"/>
        <v>104.11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763</v>
      </c>
      <c r="D95" s="3">
        <v>43762</v>
      </c>
      <c r="E95" s="2" t="s">
        <v>12</v>
      </c>
      <c r="F95" s="2">
        <v>7394</v>
      </c>
      <c r="G95" s="3">
        <v>43921</v>
      </c>
      <c r="H95" s="4">
        <v>72047.5</v>
      </c>
      <c r="I95" s="4">
        <f t="shared" si="3"/>
        <v>386.01</v>
      </c>
      <c r="J95" s="4">
        <f t="shared" si="4"/>
        <v>19.3</v>
      </c>
      <c r="K95" s="4">
        <f t="shared" si="5"/>
        <v>405.31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765</v>
      </c>
      <c r="D96" s="3">
        <v>43762</v>
      </c>
      <c r="E96" s="2" t="s">
        <v>12</v>
      </c>
      <c r="F96" s="2">
        <v>7395</v>
      </c>
      <c r="G96" s="3">
        <v>43921</v>
      </c>
      <c r="H96" s="4">
        <v>63053.5</v>
      </c>
      <c r="I96" s="4">
        <f t="shared" si="3"/>
        <v>337.82</v>
      </c>
      <c r="J96" s="4">
        <f t="shared" si="4"/>
        <v>16.89</v>
      </c>
      <c r="K96" s="4">
        <f t="shared" si="5"/>
        <v>354.71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801</v>
      </c>
      <c r="D97" s="3">
        <v>43762</v>
      </c>
      <c r="E97" s="2" t="s">
        <v>12</v>
      </c>
      <c r="F97" s="2">
        <v>7396</v>
      </c>
      <c r="G97" s="3">
        <v>43921</v>
      </c>
      <c r="H97" s="4">
        <v>12811.5</v>
      </c>
      <c r="I97" s="4">
        <f t="shared" si="3"/>
        <v>68.64</v>
      </c>
      <c r="J97" s="4">
        <f t="shared" si="4"/>
        <v>3.43</v>
      </c>
      <c r="K97" s="4">
        <f t="shared" si="5"/>
        <v>72.069999999999993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641</v>
      </c>
      <c r="D98" s="3">
        <v>43763</v>
      </c>
      <c r="E98" s="2" t="s">
        <v>12</v>
      </c>
      <c r="F98" s="2">
        <v>7397</v>
      </c>
      <c r="G98" s="3">
        <v>43921</v>
      </c>
      <c r="H98" s="4">
        <v>27085.5</v>
      </c>
      <c r="I98" s="4">
        <f t="shared" si="3"/>
        <v>145.12</v>
      </c>
      <c r="J98" s="4">
        <f t="shared" si="4"/>
        <v>7.26</v>
      </c>
      <c r="K98" s="4">
        <f t="shared" si="5"/>
        <v>152.38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681</v>
      </c>
      <c r="D99" s="3">
        <v>43763</v>
      </c>
      <c r="E99" s="2" t="s">
        <v>12</v>
      </c>
      <c r="F99" s="2">
        <v>7398</v>
      </c>
      <c r="G99" s="3">
        <v>43921</v>
      </c>
      <c r="H99" s="4">
        <v>35934.160000000003</v>
      </c>
      <c r="I99" s="4">
        <f t="shared" si="3"/>
        <v>192.53</v>
      </c>
      <c r="J99" s="4">
        <f t="shared" si="4"/>
        <v>9.6300000000000008</v>
      </c>
      <c r="K99" s="4">
        <f t="shared" si="5"/>
        <v>202.16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767</v>
      </c>
      <c r="D100" s="3">
        <v>43763</v>
      </c>
      <c r="E100" s="2" t="s">
        <v>12</v>
      </c>
      <c r="F100" s="2">
        <v>7399</v>
      </c>
      <c r="G100" s="3">
        <v>43921</v>
      </c>
      <c r="H100" s="4">
        <v>15811.5</v>
      </c>
      <c r="I100" s="4">
        <f t="shared" si="3"/>
        <v>84.71</v>
      </c>
      <c r="J100" s="4">
        <f t="shared" si="4"/>
        <v>4.24</v>
      </c>
      <c r="K100" s="4">
        <f t="shared" si="5"/>
        <v>88.95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769</v>
      </c>
      <c r="D101" s="3">
        <v>43763</v>
      </c>
      <c r="E101" s="2" t="s">
        <v>12</v>
      </c>
      <c r="F101" s="2">
        <v>7400</v>
      </c>
      <c r="G101" s="3">
        <v>43921</v>
      </c>
      <c r="H101" s="4">
        <v>15811.5</v>
      </c>
      <c r="I101" s="4">
        <f t="shared" si="3"/>
        <v>84.71</v>
      </c>
      <c r="J101" s="4">
        <f t="shared" si="4"/>
        <v>4.24</v>
      </c>
      <c r="K101" s="4">
        <f t="shared" si="5"/>
        <v>88.95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770</v>
      </c>
      <c r="D102" s="3">
        <v>43763</v>
      </c>
      <c r="E102" s="2" t="s">
        <v>12</v>
      </c>
      <c r="F102" s="2">
        <v>7401</v>
      </c>
      <c r="G102" s="3">
        <v>43921</v>
      </c>
      <c r="H102" s="4">
        <v>21011.5</v>
      </c>
      <c r="I102" s="4">
        <f t="shared" si="3"/>
        <v>112.57</v>
      </c>
      <c r="J102" s="4">
        <f t="shared" si="4"/>
        <v>5.63</v>
      </c>
      <c r="K102" s="4">
        <f t="shared" si="5"/>
        <v>118.2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772</v>
      </c>
      <c r="D103" s="3">
        <v>43763</v>
      </c>
      <c r="E103" s="2" t="s">
        <v>12</v>
      </c>
      <c r="F103" s="2">
        <v>7402</v>
      </c>
      <c r="G103" s="3">
        <v>43921</v>
      </c>
      <c r="H103" s="4">
        <v>21011.5</v>
      </c>
      <c r="I103" s="4">
        <f t="shared" si="3"/>
        <v>112.57</v>
      </c>
      <c r="J103" s="4">
        <f t="shared" si="4"/>
        <v>5.63</v>
      </c>
      <c r="K103" s="4">
        <f t="shared" si="5"/>
        <v>118.2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774</v>
      </c>
      <c r="D104" s="3">
        <v>43763</v>
      </c>
      <c r="E104" s="2" t="s">
        <v>12</v>
      </c>
      <c r="F104" s="2">
        <v>7403</v>
      </c>
      <c r="G104" s="3">
        <v>43921</v>
      </c>
      <c r="H104" s="4">
        <v>21011.5</v>
      </c>
      <c r="I104" s="4">
        <f t="shared" si="3"/>
        <v>112.57</v>
      </c>
      <c r="J104" s="4">
        <f t="shared" si="4"/>
        <v>5.63</v>
      </c>
      <c r="K104" s="4">
        <f t="shared" si="5"/>
        <v>118.2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839</v>
      </c>
      <c r="D105" s="3">
        <v>43763</v>
      </c>
      <c r="E105" s="2" t="s">
        <v>12</v>
      </c>
      <c r="F105" s="2">
        <v>7404</v>
      </c>
      <c r="G105" s="3">
        <v>43921</v>
      </c>
      <c r="H105" s="4">
        <v>15811.5</v>
      </c>
      <c r="I105" s="4">
        <f t="shared" si="3"/>
        <v>84.71</v>
      </c>
      <c r="J105" s="4">
        <f t="shared" si="4"/>
        <v>4.24</v>
      </c>
      <c r="K105" s="4">
        <f t="shared" si="5"/>
        <v>88.95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928</v>
      </c>
      <c r="D106" s="3">
        <v>43763</v>
      </c>
      <c r="E106" s="2" t="s">
        <v>12</v>
      </c>
      <c r="F106" s="2">
        <v>7405</v>
      </c>
      <c r="G106" s="3">
        <v>43921</v>
      </c>
      <c r="H106" s="4">
        <v>48625.5</v>
      </c>
      <c r="I106" s="4">
        <f t="shared" si="3"/>
        <v>260.52</v>
      </c>
      <c r="J106" s="4">
        <f t="shared" si="4"/>
        <v>13.03</v>
      </c>
      <c r="K106" s="4">
        <f t="shared" si="5"/>
        <v>273.55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930</v>
      </c>
      <c r="D107" s="3">
        <v>43763</v>
      </c>
      <c r="E107" s="2" t="s">
        <v>12</v>
      </c>
      <c r="F107" s="2">
        <v>7406</v>
      </c>
      <c r="G107" s="3">
        <v>43921</v>
      </c>
      <c r="H107" s="4">
        <v>48611.5</v>
      </c>
      <c r="I107" s="4">
        <f t="shared" si="3"/>
        <v>260.45</v>
      </c>
      <c r="J107" s="4">
        <f t="shared" si="4"/>
        <v>13.02</v>
      </c>
      <c r="K107" s="4">
        <f t="shared" si="5"/>
        <v>273.47000000000003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714</v>
      </c>
      <c r="D108" s="3">
        <v>43764</v>
      </c>
      <c r="E108" s="2" t="s">
        <v>12</v>
      </c>
      <c r="F108" s="2">
        <v>7407</v>
      </c>
      <c r="G108" s="3">
        <v>43921</v>
      </c>
      <c r="H108" s="4">
        <v>19436</v>
      </c>
      <c r="I108" s="4">
        <f t="shared" si="3"/>
        <v>104.13</v>
      </c>
      <c r="J108" s="4">
        <f t="shared" si="4"/>
        <v>5.21</v>
      </c>
      <c r="K108" s="4">
        <f t="shared" si="5"/>
        <v>109.34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756</v>
      </c>
      <c r="D109" s="3">
        <v>43764</v>
      </c>
      <c r="E109" s="2" t="s">
        <v>12</v>
      </c>
      <c r="F109" s="2">
        <v>7408</v>
      </c>
      <c r="G109" s="3">
        <v>43921</v>
      </c>
      <c r="H109" s="4">
        <v>27491.5</v>
      </c>
      <c r="I109" s="4">
        <f t="shared" si="3"/>
        <v>147.29</v>
      </c>
      <c r="J109" s="4">
        <f t="shared" si="4"/>
        <v>7.36</v>
      </c>
      <c r="K109" s="4">
        <f t="shared" si="5"/>
        <v>154.65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757</v>
      </c>
      <c r="D110" s="3">
        <v>43764</v>
      </c>
      <c r="E110" s="2" t="s">
        <v>12</v>
      </c>
      <c r="F110" s="2">
        <v>7409</v>
      </c>
      <c r="G110" s="3">
        <v>43921</v>
      </c>
      <c r="H110" s="4">
        <v>47182</v>
      </c>
      <c r="I110" s="4">
        <f t="shared" si="3"/>
        <v>252.79</v>
      </c>
      <c r="J110" s="4">
        <f t="shared" si="4"/>
        <v>12.64</v>
      </c>
      <c r="K110" s="4">
        <f t="shared" si="5"/>
        <v>265.43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954</v>
      </c>
      <c r="D111" s="3">
        <v>43764</v>
      </c>
      <c r="E111" s="2" t="s">
        <v>12</v>
      </c>
      <c r="F111" s="2">
        <v>7410</v>
      </c>
      <c r="G111" s="3">
        <v>43921</v>
      </c>
      <c r="H111" s="4">
        <v>30701.5</v>
      </c>
      <c r="I111" s="4">
        <f t="shared" si="3"/>
        <v>164.49</v>
      </c>
      <c r="J111" s="4">
        <f t="shared" si="4"/>
        <v>8.2200000000000006</v>
      </c>
      <c r="K111" s="4">
        <f t="shared" si="5"/>
        <v>172.71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860</v>
      </c>
      <c r="D112" s="3">
        <v>43768</v>
      </c>
      <c r="E112" s="2" t="s">
        <v>12</v>
      </c>
      <c r="F112" s="2">
        <v>7411</v>
      </c>
      <c r="G112" s="3">
        <v>43921</v>
      </c>
      <c r="H112" s="4">
        <v>13211.5</v>
      </c>
      <c r="I112" s="4">
        <f t="shared" si="3"/>
        <v>70.78</v>
      </c>
      <c r="J112" s="4">
        <f t="shared" si="4"/>
        <v>3.54</v>
      </c>
      <c r="K112" s="4">
        <f t="shared" si="5"/>
        <v>74.319999999999993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966</v>
      </c>
      <c r="D113" s="3">
        <v>43768</v>
      </c>
      <c r="E113" s="2" t="s">
        <v>12</v>
      </c>
      <c r="F113" s="2">
        <v>7412</v>
      </c>
      <c r="G113" s="3">
        <v>43921</v>
      </c>
      <c r="H113" s="4">
        <v>17225.5</v>
      </c>
      <c r="I113" s="4">
        <f t="shared" si="3"/>
        <v>92.29</v>
      </c>
      <c r="J113" s="4">
        <f t="shared" si="4"/>
        <v>4.6100000000000003</v>
      </c>
      <c r="K113" s="4">
        <f t="shared" si="5"/>
        <v>96.9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967</v>
      </c>
      <c r="D114" s="3">
        <v>43768</v>
      </c>
      <c r="E114" s="2" t="s">
        <v>12</v>
      </c>
      <c r="F114" s="2">
        <v>7413</v>
      </c>
      <c r="G114" s="3">
        <v>43921</v>
      </c>
      <c r="H114" s="4">
        <v>17211.5</v>
      </c>
      <c r="I114" s="4">
        <f t="shared" si="3"/>
        <v>92.21</v>
      </c>
      <c r="J114" s="4">
        <f t="shared" si="4"/>
        <v>4.6100000000000003</v>
      </c>
      <c r="K114" s="4">
        <f t="shared" si="5"/>
        <v>96.82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975</v>
      </c>
      <c r="D115" s="3">
        <v>43768</v>
      </c>
      <c r="E115" s="2" t="s">
        <v>12</v>
      </c>
      <c r="F115" s="2">
        <v>7414</v>
      </c>
      <c r="G115" s="3">
        <v>43921</v>
      </c>
      <c r="H115" s="4">
        <v>33152.5</v>
      </c>
      <c r="I115" s="4">
        <f t="shared" si="3"/>
        <v>177.62</v>
      </c>
      <c r="J115" s="4">
        <f t="shared" si="4"/>
        <v>8.8800000000000008</v>
      </c>
      <c r="K115" s="4">
        <f t="shared" si="5"/>
        <v>186.5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968</v>
      </c>
      <c r="D116" s="3">
        <v>43769</v>
      </c>
      <c r="E116" s="2" t="s">
        <v>12</v>
      </c>
      <c r="F116" s="2">
        <v>7415</v>
      </c>
      <c r="G116" s="3">
        <v>43921</v>
      </c>
      <c r="H116" s="4">
        <v>18131.5</v>
      </c>
      <c r="I116" s="4">
        <f t="shared" si="3"/>
        <v>97.14</v>
      </c>
      <c r="J116" s="4">
        <f t="shared" si="4"/>
        <v>4.8600000000000003</v>
      </c>
      <c r="K116" s="4">
        <f t="shared" si="5"/>
        <v>102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143</v>
      </c>
      <c r="D117" s="3">
        <v>43770</v>
      </c>
      <c r="E117" s="2" t="s">
        <v>12</v>
      </c>
      <c r="F117" s="2">
        <v>7416</v>
      </c>
      <c r="G117" s="3">
        <v>43921</v>
      </c>
      <c r="H117" s="4">
        <v>17245.5</v>
      </c>
      <c r="I117" s="4">
        <f t="shared" si="3"/>
        <v>92.4</v>
      </c>
      <c r="J117" s="4">
        <f t="shared" si="4"/>
        <v>4.62</v>
      </c>
      <c r="K117" s="4">
        <f t="shared" si="5"/>
        <v>97.02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68</v>
      </c>
      <c r="D118" s="3">
        <v>43774</v>
      </c>
      <c r="E118" s="2" t="s">
        <v>12</v>
      </c>
      <c r="F118" s="2">
        <v>7417</v>
      </c>
      <c r="G118" s="3">
        <v>43921</v>
      </c>
      <c r="H118" s="4">
        <v>39982</v>
      </c>
      <c r="I118" s="4">
        <f t="shared" si="3"/>
        <v>214.21</v>
      </c>
      <c r="J118" s="4">
        <f t="shared" si="4"/>
        <v>10.71</v>
      </c>
      <c r="K118" s="4">
        <f t="shared" si="5"/>
        <v>224.92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167</v>
      </c>
      <c r="D119" s="3">
        <v>43774</v>
      </c>
      <c r="E119" s="2" t="s">
        <v>12</v>
      </c>
      <c r="F119" s="2">
        <v>7418</v>
      </c>
      <c r="G119" s="3">
        <v>43921</v>
      </c>
      <c r="H119" s="4">
        <v>15625.5</v>
      </c>
      <c r="I119" s="4">
        <f t="shared" si="3"/>
        <v>83.72</v>
      </c>
      <c r="J119" s="4">
        <f t="shared" si="4"/>
        <v>4.1900000000000004</v>
      </c>
      <c r="K119" s="4">
        <f t="shared" si="5"/>
        <v>87.91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100</v>
      </c>
      <c r="D120" s="3">
        <v>43775</v>
      </c>
      <c r="E120" s="2" t="s">
        <v>12</v>
      </c>
      <c r="F120" s="2">
        <v>7419</v>
      </c>
      <c r="G120" s="3">
        <v>43921</v>
      </c>
      <c r="H120" s="4">
        <v>18025.5</v>
      </c>
      <c r="I120" s="4">
        <f t="shared" si="3"/>
        <v>96.58</v>
      </c>
      <c r="J120" s="4">
        <f t="shared" si="4"/>
        <v>4.83</v>
      </c>
      <c r="K120" s="4">
        <f t="shared" si="5"/>
        <v>101.41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108</v>
      </c>
      <c r="D121" s="3">
        <v>43775</v>
      </c>
      <c r="E121" s="2" t="s">
        <v>12</v>
      </c>
      <c r="F121" s="2">
        <v>7420</v>
      </c>
      <c r="G121" s="3">
        <v>43921</v>
      </c>
      <c r="H121" s="4">
        <v>27407.5</v>
      </c>
      <c r="I121" s="4">
        <f t="shared" si="3"/>
        <v>146.84</v>
      </c>
      <c r="J121" s="4">
        <f t="shared" si="4"/>
        <v>7.34</v>
      </c>
      <c r="K121" s="4">
        <f t="shared" si="5"/>
        <v>154.18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283</v>
      </c>
      <c r="D122" s="3">
        <v>43776</v>
      </c>
      <c r="E122" s="2" t="s">
        <v>12</v>
      </c>
      <c r="F122" s="2">
        <v>7421</v>
      </c>
      <c r="G122" s="3">
        <v>43921</v>
      </c>
      <c r="H122" s="4">
        <v>14411.5</v>
      </c>
      <c r="I122" s="4">
        <f t="shared" si="3"/>
        <v>77.209999999999994</v>
      </c>
      <c r="J122" s="4">
        <f t="shared" si="4"/>
        <v>3.86</v>
      </c>
      <c r="K122" s="4">
        <f t="shared" si="5"/>
        <v>81.069999999999993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320</v>
      </c>
      <c r="D123" s="3">
        <v>43776</v>
      </c>
      <c r="E123" s="2" t="s">
        <v>12</v>
      </c>
      <c r="F123" s="2">
        <v>7422</v>
      </c>
      <c r="G123" s="3">
        <v>43921</v>
      </c>
      <c r="H123" s="4">
        <v>22436</v>
      </c>
      <c r="I123" s="4">
        <f t="shared" si="3"/>
        <v>120.21</v>
      </c>
      <c r="J123" s="4">
        <f t="shared" si="4"/>
        <v>6.01</v>
      </c>
      <c r="K123" s="4">
        <f t="shared" si="5"/>
        <v>126.22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45</v>
      </c>
      <c r="D124" s="3">
        <v>43777</v>
      </c>
      <c r="E124" s="2" t="s">
        <v>12</v>
      </c>
      <c r="F124" s="2">
        <v>7423</v>
      </c>
      <c r="G124" s="3">
        <v>43921</v>
      </c>
      <c r="H124" s="4">
        <v>13849.5</v>
      </c>
      <c r="I124" s="4">
        <f t="shared" si="3"/>
        <v>74.2</v>
      </c>
      <c r="J124" s="4">
        <f t="shared" si="4"/>
        <v>3.71</v>
      </c>
      <c r="K124" s="4">
        <f t="shared" si="5"/>
        <v>77.91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396</v>
      </c>
      <c r="D125" s="3">
        <v>43778</v>
      </c>
      <c r="E125" s="2" t="s">
        <v>12</v>
      </c>
      <c r="F125" s="2">
        <v>7424</v>
      </c>
      <c r="G125" s="3">
        <v>43921</v>
      </c>
      <c r="H125" s="4">
        <v>15690.5</v>
      </c>
      <c r="I125" s="4">
        <f t="shared" si="3"/>
        <v>84.07</v>
      </c>
      <c r="J125" s="4">
        <f t="shared" si="4"/>
        <v>4.2</v>
      </c>
      <c r="K125" s="4">
        <f t="shared" si="5"/>
        <v>88.27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583</v>
      </c>
      <c r="D126" s="3">
        <v>43778</v>
      </c>
      <c r="E126" s="2" t="s">
        <v>12</v>
      </c>
      <c r="F126" s="2">
        <v>7425</v>
      </c>
      <c r="G126" s="3">
        <v>43921</v>
      </c>
      <c r="H126" s="4">
        <v>41425.5</v>
      </c>
      <c r="I126" s="4">
        <f t="shared" si="3"/>
        <v>221.95</v>
      </c>
      <c r="J126" s="4">
        <f t="shared" si="4"/>
        <v>11.1</v>
      </c>
      <c r="K126" s="4">
        <f t="shared" si="5"/>
        <v>233.05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274</v>
      </c>
      <c r="D127" s="3">
        <v>43780</v>
      </c>
      <c r="E127" s="2" t="s">
        <v>12</v>
      </c>
      <c r="F127" s="2">
        <v>7426</v>
      </c>
      <c r="G127" s="3">
        <v>43921</v>
      </c>
      <c r="H127" s="4">
        <v>19826.419999999998</v>
      </c>
      <c r="I127" s="4">
        <f t="shared" si="3"/>
        <v>106.22</v>
      </c>
      <c r="J127" s="4">
        <f t="shared" si="4"/>
        <v>5.31</v>
      </c>
      <c r="K127" s="4">
        <f t="shared" si="5"/>
        <v>111.53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307</v>
      </c>
      <c r="D128" s="3">
        <v>43780</v>
      </c>
      <c r="E128" s="2" t="s">
        <v>12</v>
      </c>
      <c r="F128" s="2">
        <v>7427</v>
      </c>
      <c r="G128" s="3">
        <v>43921</v>
      </c>
      <c r="H128" s="4">
        <v>17291.5</v>
      </c>
      <c r="I128" s="4">
        <f t="shared" si="3"/>
        <v>92.64</v>
      </c>
      <c r="J128" s="4">
        <f t="shared" si="4"/>
        <v>4.63</v>
      </c>
      <c r="K128" s="4">
        <f t="shared" si="5"/>
        <v>97.27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399</v>
      </c>
      <c r="D129" s="3">
        <v>43780</v>
      </c>
      <c r="E129" s="2" t="s">
        <v>12</v>
      </c>
      <c r="F129" s="2">
        <v>7428</v>
      </c>
      <c r="G129" s="3">
        <v>43921</v>
      </c>
      <c r="H129" s="4">
        <v>29785.5</v>
      </c>
      <c r="I129" s="4">
        <f t="shared" si="3"/>
        <v>159.58000000000001</v>
      </c>
      <c r="J129" s="4">
        <f t="shared" si="4"/>
        <v>7.98</v>
      </c>
      <c r="K129" s="4">
        <f t="shared" si="5"/>
        <v>167.56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485</v>
      </c>
      <c r="D130" s="3">
        <v>43780</v>
      </c>
      <c r="E130" s="2" t="s">
        <v>12</v>
      </c>
      <c r="F130" s="2">
        <v>7429</v>
      </c>
      <c r="G130" s="3">
        <v>43921</v>
      </c>
      <c r="H130" s="4">
        <v>23771.5</v>
      </c>
      <c r="I130" s="4">
        <f t="shared" si="3"/>
        <v>127.36</v>
      </c>
      <c r="J130" s="4">
        <f t="shared" si="4"/>
        <v>6.37</v>
      </c>
      <c r="K130" s="4">
        <f t="shared" si="5"/>
        <v>133.72999999999999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374</v>
      </c>
      <c r="D131" s="3">
        <v>43781</v>
      </c>
      <c r="E131" s="2" t="s">
        <v>12</v>
      </c>
      <c r="F131" s="2">
        <v>7430</v>
      </c>
      <c r="G131" s="3">
        <v>43921</v>
      </c>
      <c r="H131" s="4">
        <v>14171.5</v>
      </c>
      <c r="I131" s="4">
        <f t="shared" si="3"/>
        <v>75.930000000000007</v>
      </c>
      <c r="J131" s="4">
        <f t="shared" si="4"/>
        <v>3.8</v>
      </c>
      <c r="K131" s="4">
        <f t="shared" si="5"/>
        <v>79.73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539</v>
      </c>
      <c r="D132" s="3">
        <v>43785</v>
      </c>
      <c r="E132" s="2" t="s">
        <v>12</v>
      </c>
      <c r="F132" s="2">
        <v>7431</v>
      </c>
      <c r="G132" s="3">
        <v>43921</v>
      </c>
      <c r="H132" s="4">
        <v>15296.7</v>
      </c>
      <c r="I132" s="4">
        <f t="shared" si="3"/>
        <v>81.96</v>
      </c>
      <c r="J132" s="4">
        <f t="shared" si="4"/>
        <v>4.0999999999999996</v>
      </c>
      <c r="K132" s="4">
        <f t="shared" si="5"/>
        <v>86.06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553</v>
      </c>
      <c r="D133" s="3">
        <v>43785</v>
      </c>
      <c r="E133" s="2" t="s">
        <v>12</v>
      </c>
      <c r="F133" s="2">
        <v>7432</v>
      </c>
      <c r="G133" s="3">
        <v>43921</v>
      </c>
      <c r="H133" s="4">
        <v>15016.75</v>
      </c>
      <c r="I133" s="4">
        <f t="shared" si="3"/>
        <v>80.459999999999994</v>
      </c>
      <c r="J133" s="4">
        <f t="shared" si="4"/>
        <v>4.0199999999999996</v>
      </c>
      <c r="K133" s="4">
        <f t="shared" si="5"/>
        <v>84.48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561</v>
      </c>
      <c r="D134" s="3">
        <v>43785</v>
      </c>
      <c r="E134" s="2" t="s">
        <v>12</v>
      </c>
      <c r="F134" s="2">
        <v>7433</v>
      </c>
      <c r="G134" s="3">
        <v>43921</v>
      </c>
      <c r="H134" s="4">
        <v>14411.5</v>
      </c>
      <c r="I134" s="4">
        <f t="shared" si="3"/>
        <v>77.209999999999994</v>
      </c>
      <c r="J134" s="4">
        <f t="shared" si="4"/>
        <v>3.86</v>
      </c>
      <c r="K134" s="4">
        <f t="shared" si="5"/>
        <v>81.069999999999993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684</v>
      </c>
      <c r="D135" s="3">
        <v>43785</v>
      </c>
      <c r="E135" s="2" t="s">
        <v>12</v>
      </c>
      <c r="F135" s="2">
        <v>7434</v>
      </c>
      <c r="G135" s="3">
        <v>43921</v>
      </c>
      <c r="H135" s="4">
        <v>17425.5</v>
      </c>
      <c r="I135" s="4">
        <f t="shared" si="3"/>
        <v>93.36</v>
      </c>
      <c r="J135" s="4">
        <f t="shared" si="4"/>
        <v>4.67</v>
      </c>
      <c r="K135" s="4">
        <f t="shared" si="5"/>
        <v>98.03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729</v>
      </c>
      <c r="D136" s="3">
        <v>43785</v>
      </c>
      <c r="E136" s="2" t="s">
        <v>12</v>
      </c>
      <c r="F136" s="2">
        <v>7435</v>
      </c>
      <c r="G136" s="3">
        <v>43921</v>
      </c>
      <c r="H136" s="4">
        <v>12025.5</v>
      </c>
      <c r="I136" s="4">
        <f t="shared" ref="I136:I199" si="6">ROUND((25000/4666164.34)*H136,2)</f>
        <v>64.430000000000007</v>
      </c>
      <c r="J136" s="4">
        <f t="shared" ref="J136:J199" si="7">ROUND(I136*5%,2)</f>
        <v>3.22</v>
      </c>
      <c r="K136" s="4">
        <f t="shared" ref="K136:K199" si="8">ROUND(I136+J136,2)</f>
        <v>67.650000000000006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603</v>
      </c>
      <c r="D137" s="3">
        <v>43788</v>
      </c>
      <c r="E137" s="2" t="s">
        <v>12</v>
      </c>
      <c r="F137" s="2">
        <v>7436</v>
      </c>
      <c r="G137" s="3">
        <v>43921</v>
      </c>
      <c r="H137" s="4">
        <v>19385.5</v>
      </c>
      <c r="I137" s="4">
        <f t="shared" si="6"/>
        <v>103.86</v>
      </c>
      <c r="J137" s="4">
        <f t="shared" si="7"/>
        <v>5.19</v>
      </c>
      <c r="K137" s="4">
        <f t="shared" si="8"/>
        <v>109.05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643</v>
      </c>
      <c r="D138" s="3">
        <v>43788</v>
      </c>
      <c r="E138" s="2" t="s">
        <v>12</v>
      </c>
      <c r="F138" s="2">
        <v>7437</v>
      </c>
      <c r="G138" s="3">
        <v>43921</v>
      </c>
      <c r="H138" s="4">
        <v>12971.5</v>
      </c>
      <c r="I138" s="4">
        <f t="shared" si="6"/>
        <v>69.5</v>
      </c>
      <c r="J138" s="4">
        <f t="shared" si="7"/>
        <v>3.48</v>
      </c>
      <c r="K138" s="4">
        <f t="shared" si="8"/>
        <v>72.98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801</v>
      </c>
      <c r="D139" s="3">
        <v>43790</v>
      </c>
      <c r="E139" s="2" t="s">
        <v>12</v>
      </c>
      <c r="F139" s="2">
        <v>7438</v>
      </c>
      <c r="G139" s="3">
        <v>43921</v>
      </c>
      <c r="H139" s="4">
        <v>17425.5</v>
      </c>
      <c r="I139" s="4">
        <f t="shared" si="6"/>
        <v>93.36</v>
      </c>
      <c r="J139" s="4">
        <f t="shared" si="7"/>
        <v>4.67</v>
      </c>
      <c r="K139" s="4">
        <f t="shared" si="8"/>
        <v>98.03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900</v>
      </c>
      <c r="D140" s="3">
        <v>43790</v>
      </c>
      <c r="E140" s="2" t="s">
        <v>12</v>
      </c>
      <c r="F140" s="2">
        <v>7439</v>
      </c>
      <c r="G140" s="3">
        <v>43921</v>
      </c>
      <c r="H140" s="4">
        <v>23063.78</v>
      </c>
      <c r="I140" s="4">
        <f t="shared" si="6"/>
        <v>123.57</v>
      </c>
      <c r="J140" s="4">
        <f t="shared" si="7"/>
        <v>6.18</v>
      </c>
      <c r="K140" s="4">
        <f t="shared" si="8"/>
        <v>129.75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1065</v>
      </c>
      <c r="D141" s="3">
        <v>43795</v>
      </c>
      <c r="E141" s="2" t="s">
        <v>12</v>
      </c>
      <c r="F141" s="2">
        <v>7440</v>
      </c>
      <c r="G141" s="3">
        <v>43921</v>
      </c>
      <c r="H141" s="4">
        <v>15625.5</v>
      </c>
      <c r="I141" s="4">
        <f t="shared" si="6"/>
        <v>83.72</v>
      </c>
      <c r="J141" s="4">
        <f t="shared" si="7"/>
        <v>4.1900000000000004</v>
      </c>
      <c r="K141" s="4">
        <f t="shared" si="8"/>
        <v>87.91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968</v>
      </c>
      <c r="D142" s="3">
        <v>43798</v>
      </c>
      <c r="E142" s="2" t="s">
        <v>12</v>
      </c>
      <c r="F142" s="2">
        <v>7441</v>
      </c>
      <c r="G142" s="3">
        <v>43921</v>
      </c>
      <c r="H142" s="4">
        <v>13225.5</v>
      </c>
      <c r="I142" s="4">
        <f t="shared" si="6"/>
        <v>70.86</v>
      </c>
      <c r="J142" s="4">
        <f t="shared" si="7"/>
        <v>3.54</v>
      </c>
      <c r="K142" s="4">
        <f t="shared" si="8"/>
        <v>74.400000000000006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981</v>
      </c>
      <c r="D143" s="3">
        <v>43798</v>
      </c>
      <c r="E143" s="2" t="s">
        <v>12</v>
      </c>
      <c r="F143" s="2">
        <v>7442</v>
      </c>
      <c r="G143" s="3">
        <v>43921</v>
      </c>
      <c r="H143" s="4">
        <v>13211.5</v>
      </c>
      <c r="I143" s="4">
        <f t="shared" si="6"/>
        <v>70.78</v>
      </c>
      <c r="J143" s="4">
        <f t="shared" si="7"/>
        <v>3.54</v>
      </c>
      <c r="K143" s="4">
        <f t="shared" si="8"/>
        <v>74.319999999999993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1017</v>
      </c>
      <c r="D144" s="3">
        <v>43798</v>
      </c>
      <c r="E144" s="2" t="s">
        <v>12</v>
      </c>
      <c r="F144" s="2">
        <v>7443</v>
      </c>
      <c r="G144" s="3">
        <v>43921</v>
      </c>
      <c r="H144" s="4">
        <v>17561.5</v>
      </c>
      <c r="I144" s="4">
        <f t="shared" si="6"/>
        <v>94.09</v>
      </c>
      <c r="J144" s="4">
        <f t="shared" si="7"/>
        <v>4.7</v>
      </c>
      <c r="K144" s="4">
        <f t="shared" si="8"/>
        <v>98.79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1032</v>
      </c>
      <c r="D145" s="3">
        <v>43798</v>
      </c>
      <c r="E145" s="2" t="s">
        <v>12</v>
      </c>
      <c r="F145" s="2">
        <v>7444</v>
      </c>
      <c r="G145" s="3">
        <v>43921</v>
      </c>
      <c r="H145" s="4">
        <v>17269</v>
      </c>
      <c r="I145" s="4">
        <f t="shared" si="6"/>
        <v>92.52</v>
      </c>
      <c r="J145" s="4">
        <f t="shared" si="7"/>
        <v>4.63</v>
      </c>
      <c r="K145" s="4">
        <f t="shared" si="8"/>
        <v>97.15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1069</v>
      </c>
      <c r="D146" s="3">
        <v>43799</v>
      </c>
      <c r="E146" s="2" t="s">
        <v>12</v>
      </c>
      <c r="F146" s="2">
        <v>7445</v>
      </c>
      <c r="G146" s="3">
        <v>43921</v>
      </c>
      <c r="H146" s="4">
        <v>14411.5</v>
      </c>
      <c r="I146" s="4">
        <f t="shared" si="6"/>
        <v>77.209999999999994</v>
      </c>
      <c r="J146" s="4">
        <f t="shared" si="7"/>
        <v>3.86</v>
      </c>
      <c r="K146" s="4">
        <f t="shared" si="8"/>
        <v>81.069999999999993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12</v>
      </c>
      <c r="D147" s="3">
        <v>43801</v>
      </c>
      <c r="E147" s="2" t="s">
        <v>12</v>
      </c>
      <c r="F147" s="2">
        <v>7446</v>
      </c>
      <c r="G147" s="3">
        <v>43921</v>
      </c>
      <c r="H147" s="4">
        <v>21011.5</v>
      </c>
      <c r="I147" s="4">
        <f t="shared" si="6"/>
        <v>112.57</v>
      </c>
      <c r="J147" s="4">
        <f t="shared" si="7"/>
        <v>5.63</v>
      </c>
      <c r="K147" s="4">
        <f t="shared" si="8"/>
        <v>118.2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140</v>
      </c>
      <c r="D148" s="3">
        <v>43802</v>
      </c>
      <c r="E148" s="2" t="s">
        <v>12</v>
      </c>
      <c r="F148" s="2">
        <v>7447</v>
      </c>
      <c r="G148" s="3">
        <v>43921</v>
      </c>
      <c r="H148" s="4">
        <v>12011.5</v>
      </c>
      <c r="I148" s="4">
        <f t="shared" si="6"/>
        <v>64.349999999999994</v>
      </c>
      <c r="J148" s="4">
        <f t="shared" si="7"/>
        <v>3.22</v>
      </c>
      <c r="K148" s="4">
        <f t="shared" si="8"/>
        <v>67.569999999999993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41</v>
      </c>
      <c r="D149" s="3">
        <v>43804</v>
      </c>
      <c r="E149" s="2" t="s">
        <v>12</v>
      </c>
      <c r="F149" s="2">
        <v>7448</v>
      </c>
      <c r="G149" s="3">
        <v>43921</v>
      </c>
      <c r="H149" s="4">
        <v>15794.5</v>
      </c>
      <c r="I149" s="4">
        <f t="shared" si="6"/>
        <v>84.62</v>
      </c>
      <c r="J149" s="4">
        <f t="shared" si="7"/>
        <v>4.2300000000000004</v>
      </c>
      <c r="K149" s="4">
        <f t="shared" si="8"/>
        <v>88.85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122</v>
      </c>
      <c r="D150" s="3">
        <v>43804</v>
      </c>
      <c r="E150" s="2" t="s">
        <v>12</v>
      </c>
      <c r="F150" s="2">
        <v>7449</v>
      </c>
      <c r="G150" s="3">
        <v>43921</v>
      </c>
      <c r="H150" s="4">
        <v>42632.5</v>
      </c>
      <c r="I150" s="4">
        <f t="shared" si="6"/>
        <v>228.41</v>
      </c>
      <c r="J150" s="4">
        <f t="shared" si="7"/>
        <v>11.42</v>
      </c>
      <c r="K150" s="4">
        <f t="shared" si="8"/>
        <v>239.83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156</v>
      </c>
      <c r="D151" s="3">
        <v>43804</v>
      </c>
      <c r="E151" s="2" t="s">
        <v>12</v>
      </c>
      <c r="F151" s="2">
        <v>7450</v>
      </c>
      <c r="G151" s="3">
        <v>43921</v>
      </c>
      <c r="H151" s="4">
        <v>23771.5</v>
      </c>
      <c r="I151" s="4">
        <f t="shared" si="6"/>
        <v>127.36</v>
      </c>
      <c r="J151" s="4">
        <f t="shared" si="7"/>
        <v>6.37</v>
      </c>
      <c r="K151" s="4">
        <f t="shared" si="8"/>
        <v>133.72999999999999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73</v>
      </c>
      <c r="D152" s="3">
        <v>43805</v>
      </c>
      <c r="E152" s="2" t="s">
        <v>12</v>
      </c>
      <c r="F152" s="2">
        <v>7451</v>
      </c>
      <c r="G152" s="3">
        <v>43921</v>
      </c>
      <c r="H152" s="4">
        <v>15530.5</v>
      </c>
      <c r="I152" s="4">
        <f t="shared" si="6"/>
        <v>83.21</v>
      </c>
      <c r="J152" s="4">
        <f t="shared" si="7"/>
        <v>4.16</v>
      </c>
      <c r="K152" s="4">
        <f t="shared" si="8"/>
        <v>87.37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103</v>
      </c>
      <c r="D153" s="3">
        <v>43806</v>
      </c>
      <c r="E153" s="2" t="s">
        <v>12</v>
      </c>
      <c r="F153" s="2">
        <v>7452</v>
      </c>
      <c r="G153" s="3">
        <v>43921</v>
      </c>
      <c r="H153" s="4">
        <v>22225.5</v>
      </c>
      <c r="I153" s="4">
        <f t="shared" si="6"/>
        <v>119.08</v>
      </c>
      <c r="J153" s="4">
        <f t="shared" si="7"/>
        <v>5.95</v>
      </c>
      <c r="K153" s="4">
        <f t="shared" si="8"/>
        <v>125.03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192</v>
      </c>
      <c r="D154" s="3">
        <v>43806</v>
      </c>
      <c r="E154" s="2" t="s">
        <v>12</v>
      </c>
      <c r="F154" s="2">
        <v>7453</v>
      </c>
      <c r="G154" s="3">
        <v>43921</v>
      </c>
      <c r="H154" s="4">
        <v>14450.5</v>
      </c>
      <c r="I154" s="4">
        <f t="shared" si="6"/>
        <v>77.42</v>
      </c>
      <c r="J154" s="4">
        <f t="shared" si="7"/>
        <v>3.87</v>
      </c>
      <c r="K154" s="4">
        <f t="shared" si="8"/>
        <v>81.290000000000006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130</v>
      </c>
      <c r="D155" s="3">
        <v>43808</v>
      </c>
      <c r="E155" s="2" t="s">
        <v>12</v>
      </c>
      <c r="F155" s="2">
        <v>7454</v>
      </c>
      <c r="G155" s="3">
        <v>43921</v>
      </c>
      <c r="H155" s="4">
        <v>16825.5</v>
      </c>
      <c r="I155" s="4">
        <f t="shared" si="6"/>
        <v>90.15</v>
      </c>
      <c r="J155" s="4">
        <f t="shared" si="7"/>
        <v>4.51</v>
      </c>
      <c r="K155" s="4">
        <f t="shared" si="8"/>
        <v>94.66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54</v>
      </c>
      <c r="D156" s="3">
        <v>43810</v>
      </c>
      <c r="E156" s="2" t="s">
        <v>12</v>
      </c>
      <c r="F156" s="2">
        <v>7455</v>
      </c>
      <c r="G156" s="3">
        <v>43921</v>
      </c>
      <c r="H156" s="4">
        <v>15030.75</v>
      </c>
      <c r="I156" s="4">
        <f t="shared" si="6"/>
        <v>80.53</v>
      </c>
      <c r="J156" s="4">
        <f t="shared" si="7"/>
        <v>4.03</v>
      </c>
      <c r="K156" s="4">
        <f t="shared" si="8"/>
        <v>84.56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55</v>
      </c>
      <c r="D157" s="3">
        <v>43810</v>
      </c>
      <c r="E157" s="2" t="s">
        <v>12</v>
      </c>
      <c r="F157" s="2">
        <v>7456</v>
      </c>
      <c r="G157" s="3">
        <v>43921</v>
      </c>
      <c r="H157" s="4">
        <v>13934.5</v>
      </c>
      <c r="I157" s="4">
        <f t="shared" si="6"/>
        <v>74.66</v>
      </c>
      <c r="J157" s="4">
        <f t="shared" si="7"/>
        <v>3.73</v>
      </c>
      <c r="K157" s="4">
        <f t="shared" si="8"/>
        <v>78.39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218</v>
      </c>
      <c r="D158" s="3">
        <v>43810</v>
      </c>
      <c r="E158" s="2" t="s">
        <v>12</v>
      </c>
      <c r="F158" s="2">
        <v>7457</v>
      </c>
      <c r="G158" s="3">
        <v>43921</v>
      </c>
      <c r="H158" s="4">
        <v>42032.5</v>
      </c>
      <c r="I158" s="4">
        <f t="shared" si="6"/>
        <v>225.2</v>
      </c>
      <c r="J158" s="4">
        <f t="shared" si="7"/>
        <v>11.26</v>
      </c>
      <c r="K158" s="4">
        <f t="shared" si="8"/>
        <v>236.46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280</v>
      </c>
      <c r="D159" s="3">
        <v>43811</v>
      </c>
      <c r="E159" s="2" t="s">
        <v>12</v>
      </c>
      <c r="F159" s="2">
        <v>7458</v>
      </c>
      <c r="G159" s="3">
        <v>43921</v>
      </c>
      <c r="H159" s="4">
        <v>18505.5</v>
      </c>
      <c r="I159" s="4">
        <f t="shared" si="6"/>
        <v>99.15</v>
      </c>
      <c r="J159" s="4">
        <f t="shared" si="7"/>
        <v>4.96</v>
      </c>
      <c r="K159" s="4">
        <f t="shared" si="8"/>
        <v>104.11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284</v>
      </c>
      <c r="D160" s="3">
        <v>43811</v>
      </c>
      <c r="E160" s="2" t="s">
        <v>12</v>
      </c>
      <c r="F160" s="2">
        <v>7459</v>
      </c>
      <c r="G160" s="3">
        <v>43921</v>
      </c>
      <c r="H160" s="4">
        <v>19991.5</v>
      </c>
      <c r="I160" s="4">
        <f t="shared" si="6"/>
        <v>107.11</v>
      </c>
      <c r="J160" s="4">
        <f t="shared" si="7"/>
        <v>5.36</v>
      </c>
      <c r="K160" s="4">
        <f t="shared" si="8"/>
        <v>112.47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361</v>
      </c>
      <c r="D161" s="3">
        <v>43811</v>
      </c>
      <c r="E161" s="2" t="s">
        <v>12</v>
      </c>
      <c r="F161" s="2">
        <v>7460</v>
      </c>
      <c r="G161" s="3">
        <v>43921</v>
      </c>
      <c r="H161" s="4">
        <v>15045.5</v>
      </c>
      <c r="I161" s="4">
        <f t="shared" si="6"/>
        <v>80.61</v>
      </c>
      <c r="J161" s="4">
        <f t="shared" si="7"/>
        <v>4.03</v>
      </c>
      <c r="K161" s="4">
        <f t="shared" si="8"/>
        <v>84.64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362</v>
      </c>
      <c r="D162" s="3">
        <v>43811</v>
      </c>
      <c r="E162" s="2" t="s">
        <v>12</v>
      </c>
      <c r="F162" s="2">
        <v>7461</v>
      </c>
      <c r="G162" s="3">
        <v>43921</v>
      </c>
      <c r="H162" s="4">
        <v>15011.5</v>
      </c>
      <c r="I162" s="4">
        <f t="shared" si="6"/>
        <v>80.430000000000007</v>
      </c>
      <c r="J162" s="4">
        <f t="shared" si="7"/>
        <v>4.0199999999999996</v>
      </c>
      <c r="K162" s="4">
        <f t="shared" si="8"/>
        <v>84.45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333</v>
      </c>
      <c r="D163" s="3">
        <v>43812</v>
      </c>
      <c r="E163" s="2" t="s">
        <v>12</v>
      </c>
      <c r="F163" s="2">
        <v>7462</v>
      </c>
      <c r="G163" s="3">
        <v>43921</v>
      </c>
      <c r="H163" s="4">
        <v>28025.5</v>
      </c>
      <c r="I163" s="4">
        <f t="shared" si="6"/>
        <v>150.15</v>
      </c>
      <c r="J163" s="4">
        <f t="shared" si="7"/>
        <v>7.51</v>
      </c>
      <c r="K163" s="4">
        <f t="shared" si="8"/>
        <v>157.66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428</v>
      </c>
      <c r="D164" s="3">
        <v>43813</v>
      </c>
      <c r="E164" s="2" t="s">
        <v>12</v>
      </c>
      <c r="F164" s="2">
        <v>7463</v>
      </c>
      <c r="G164" s="3">
        <v>43921</v>
      </c>
      <c r="H164" s="4">
        <v>12660.5</v>
      </c>
      <c r="I164" s="4">
        <f t="shared" si="6"/>
        <v>67.83</v>
      </c>
      <c r="J164" s="4">
        <f t="shared" si="7"/>
        <v>3.39</v>
      </c>
      <c r="K164" s="4">
        <f t="shared" si="8"/>
        <v>71.22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429</v>
      </c>
      <c r="D165" s="3">
        <v>43813</v>
      </c>
      <c r="E165" s="2" t="s">
        <v>12</v>
      </c>
      <c r="F165" s="2">
        <v>7464</v>
      </c>
      <c r="G165" s="3">
        <v>43921</v>
      </c>
      <c r="H165" s="4">
        <v>28822</v>
      </c>
      <c r="I165" s="4">
        <f t="shared" si="6"/>
        <v>154.41999999999999</v>
      </c>
      <c r="J165" s="4">
        <f t="shared" si="7"/>
        <v>7.72</v>
      </c>
      <c r="K165" s="4">
        <f t="shared" si="8"/>
        <v>162.13999999999999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460</v>
      </c>
      <c r="D166" s="3">
        <v>43813</v>
      </c>
      <c r="E166" s="2" t="s">
        <v>12</v>
      </c>
      <c r="F166" s="2">
        <v>7465</v>
      </c>
      <c r="G166" s="3">
        <v>43921</v>
      </c>
      <c r="H166" s="4">
        <v>18660.5</v>
      </c>
      <c r="I166" s="4">
        <f t="shared" si="6"/>
        <v>99.98</v>
      </c>
      <c r="J166" s="4">
        <f t="shared" si="7"/>
        <v>5</v>
      </c>
      <c r="K166" s="4">
        <f t="shared" si="8"/>
        <v>104.98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461</v>
      </c>
      <c r="D167" s="3">
        <v>43813</v>
      </c>
      <c r="E167" s="2" t="s">
        <v>12</v>
      </c>
      <c r="F167" s="2">
        <v>7466</v>
      </c>
      <c r="G167" s="3">
        <v>43921</v>
      </c>
      <c r="H167" s="4">
        <v>28011.5</v>
      </c>
      <c r="I167" s="4">
        <f t="shared" si="6"/>
        <v>150.08000000000001</v>
      </c>
      <c r="J167" s="4">
        <f t="shared" si="7"/>
        <v>7.5</v>
      </c>
      <c r="K167" s="4">
        <f t="shared" si="8"/>
        <v>157.58000000000001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399</v>
      </c>
      <c r="D168" s="3">
        <v>43815</v>
      </c>
      <c r="E168" s="2" t="s">
        <v>12</v>
      </c>
      <c r="F168" s="2">
        <v>7467</v>
      </c>
      <c r="G168" s="3">
        <v>43921</v>
      </c>
      <c r="H168" s="4">
        <v>17235.900000000001</v>
      </c>
      <c r="I168" s="4">
        <f t="shared" si="6"/>
        <v>92.35</v>
      </c>
      <c r="J168" s="4">
        <f t="shared" si="7"/>
        <v>4.62</v>
      </c>
      <c r="K168" s="4">
        <f t="shared" si="8"/>
        <v>96.97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420</v>
      </c>
      <c r="D169" s="3">
        <v>43815</v>
      </c>
      <c r="E169" s="2" t="s">
        <v>12</v>
      </c>
      <c r="F169" s="2">
        <v>7468</v>
      </c>
      <c r="G169" s="3">
        <v>43921</v>
      </c>
      <c r="H169" s="4">
        <v>12011.5</v>
      </c>
      <c r="I169" s="4">
        <f t="shared" si="6"/>
        <v>64.349999999999994</v>
      </c>
      <c r="J169" s="4">
        <f t="shared" si="7"/>
        <v>3.22</v>
      </c>
      <c r="K169" s="4">
        <f t="shared" si="8"/>
        <v>67.569999999999993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591</v>
      </c>
      <c r="D170" s="3">
        <v>43816</v>
      </c>
      <c r="E170" s="2" t="s">
        <v>12</v>
      </c>
      <c r="F170" s="2">
        <v>7469</v>
      </c>
      <c r="G170" s="3">
        <v>43921</v>
      </c>
      <c r="H170" s="4">
        <v>15825.5</v>
      </c>
      <c r="I170" s="4">
        <f t="shared" si="6"/>
        <v>84.79</v>
      </c>
      <c r="J170" s="4">
        <f t="shared" si="7"/>
        <v>4.24</v>
      </c>
      <c r="K170" s="4">
        <f t="shared" si="8"/>
        <v>89.03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592</v>
      </c>
      <c r="D171" s="3">
        <v>43816</v>
      </c>
      <c r="E171" s="2" t="s">
        <v>12</v>
      </c>
      <c r="F171" s="2">
        <v>7470</v>
      </c>
      <c r="G171" s="3">
        <v>43921</v>
      </c>
      <c r="H171" s="4">
        <v>15811.5</v>
      </c>
      <c r="I171" s="4">
        <f t="shared" si="6"/>
        <v>84.71</v>
      </c>
      <c r="J171" s="4">
        <f t="shared" si="7"/>
        <v>4.24</v>
      </c>
      <c r="K171" s="4">
        <f t="shared" si="8"/>
        <v>88.95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593</v>
      </c>
      <c r="D172" s="3">
        <v>43816</v>
      </c>
      <c r="E172" s="2" t="s">
        <v>12</v>
      </c>
      <c r="F172" s="2">
        <v>7471</v>
      </c>
      <c r="G172" s="3">
        <v>43921</v>
      </c>
      <c r="H172" s="4">
        <v>15811.5</v>
      </c>
      <c r="I172" s="4">
        <f t="shared" si="6"/>
        <v>84.71</v>
      </c>
      <c r="J172" s="4">
        <f t="shared" si="7"/>
        <v>4.24</v>
      </c>
      <c r="K172" s="4">
        <f t="shared" si="8"/>
        <v>88.95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594</v>
      </c>
      <c r="D173" s="3">
        <v>43816</v>
      </c>
      <c r="E173" s="2" t="s">
        <v>12</v>
      </c>
      <c r="F173" s="2">
        <v>7472</v>
      </c>
      <c r="G173" s="3">
        <v>43921</v>
      </c>
      <c r="H173" s="4">
        <v>15811.5</v>
      </c>
      <c r="I173" s="4">
        <f t="shared" si="6"/>
        <v>84.71</v>
      </c>
      <c r="J173" s="4">
        <f t="shared" si="7"/>
        <v>4.24</v>
      </c>
      <c r="K173" s="4">
        <f t="shared" si="8"/>
        <v>88.95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595</v>
      </c>
      <c r="D174" s="3">
        <v>43816</v>
      </c>
      <c r="E174" s="2" t="s">
        <v>12</v>
      </c>
      <c r="F174" s="2">
        <v>7473</v>
      </c>
      <c r="G174" s="3">
        <v>43921</v>
      </c>
      <c r="H174" s="4">
        <v>15811.5</v>
      </c>
      <c r="I174" s="4">
        <f t="shared" si="6"/>
        <v>84.71</v>
      </c>
      <c r="J174" s="4">
        <f t="shared" si="7"/>
        <v>4.24</v>
      </c>
      <c r="K174" s="4">
        <f t="shared" si="8"/>
        <v>88.95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507</v>
      </c>
      <c r="D175" s="3">
        <v>43818</v>
      </c>
      <c r="E175" s="2" t="s">
        <v>12</v>
      </c>
      <c r="F175" s="2">
        <v>7474</v>
      </c>
      <c r="G175" s="3">
        <v>43921</v>
      </c>
      <c r="H175" s="4">
        <v>13525.5</v>
      </c>
      <c r="I175" s="4">
        <f t="shared" si="6"/>
        <v>72.47</v>
      </c>
      <c r="J175" s="4">
        <f t="shared" si="7"/>
        <v>3.62</v>
      </c>
      <c r="K175" s="4">
        <f t="shared" si="8"/>
        <v>76.09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621</v>
      </c>
      <c r="D176" s="3">
        <v>43818</v>
      </c>
      <c r="E176" s="2" t="s">
        <v>12</v>
      </c>
      <c r="F176" s="2">
        <v>7475</v>
      </c>
      <c r="G176" s="3">
        <v>43921</v>
      </c>
      <c r="H176" s="4">
        <v>19225.5</v>
      </c>
      <c r="I176" s="4">
        <f t="shared" si="6"/>
        <v>103</v>
      </c>
      <c r="J176" s="4">
        <f t="shared" si="7"/>
        <v>5.15</v>
      </c>
      <c r="K176" s="4">
        <f t="shared" si="8"/>
        <v>108.15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630</v>
      </c>
      <c r="D177" s="3">
        <v>43818</v>
      </c>
      <c r="E177" s="2" t="s">
        <v>12</v>
      </c>
      <c r="F177" s="2">
        <v>7476</v>
      </c>
      <c r="G177" s="3">
        <v>43921</v>
      </c>
      <c r="H177" s="4">
        <v>12611.5</v>
      </c>
      <c r="I177" s="4">
        <f t="shared" si="6"/>
        <v>67.569999999999993</v>
      </c>
      <c r="J177" s="4">
        <f t="shared" si="7"/>
        <v>3.38</v>
      </c>
      <c r="K177" s="4">
        <f t="shared" si="8"/>
        <v>70.95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632</v>
      </c>
      <c r="D178" s="3">
        <v>43818</v>
      </c>
      <c r="E178" s="2" t="s">
        <v>12</v>
      </c>
      <c r="F178" s="2">
        <v>7477</v>
      </c>
      <c r="G178" s="3">
        <v>43921</v>
      </c>
      <c r="H178" s="4">
        <v>12611.5</v>
      </c>
      <c r="I178" s="4">
        <f t="shared" si="6"/>
        <v>67.569999999999993</v>
      </c>
      <c r="J178" s="4">
        <f t="shared" si="7"/>
        <v>3.38</v>
      </c>
      <c r="K178" s="4">
        <f t="shared" si="8"/>
        <v>70.95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656</v>
      </c>
      <c r="D179" s="3">
        <v>43818</v>
      </c>
      <c r="E179" s="2" t="s">
        <v>12</v>
      </c>
      <c r="F179" s="2">
        <v>7478</v>
      </c>
      <c r="G179" s="3">
        <v>43921</v>
      </c>
      <c r="H179" s="4">
        <v>10420.5</v>
      </c>
      <c r="I179" s="4">
        <f t="shared" si="6"/>
        <v>55.83</v>
      </c>
      <c r="J179" s="4">
        <f t="shared" si="7"/>
        <v>2.79</v>
      </c>
      <c r="K179" s="4">
        <f t="shared" si="8"/>
        <v>58.62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723</v>
      </c>
      <c r="D180" s="3">
        <v>43820</v>
      </c>
      <c r="E180" s="2" t="s">
        <v>12</v>
      </c>
      <c r="F180" s="2">
        <v>7479</v>
      </c>
      <c r="G180" s="3">
        <v>43921</v>
      </c>
      <c r="H180" s="4">
        <v>10105.5</v>
      </c>
      <c r="I180" s="4">
        <f t="shared" si="6"/>
        <v>54.14</v>
      </c>
      <c r="J180" s="4">
        <f t="shared" si="7"/>
        <v>2.71</v>
      </c>
      <c r="K180" s="4">
        <f t="shared" si="8"/>
        <v>56.85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768</v>
      </c>
      <c r="D181" s="3">
        <v>43820</v>
      </c>
      <c r="E181" s="2" t="s">
        <v>12</v>
      </c>
      <c r="F181" s="2">
        <v>7480</v>
      </c>
      <c r="G181" s="3">
        <v>43921</v>
      </c>
      <c r="H181" s="4">
        <v>14425.5</v>
      </c>
      <c r="I181" s="4">
        <f t="shared" si="6"/>
        <v>77.290000000000006</v>
      </c>
      <c r="J181" s="4">
        <f t="shared" si="7"/>
        <v>3.86</v>
      </c>
      <c r="K181" s="4">
        <f t="shared" si="8"/>
        <v>81.150000000000006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919</v>
      </c>
      <c r="D182" s="3">
        <v>43824</v>
      </c>
      <c r="E182" s="2" t="s">
        <v>12</v>
      </c>
      <c r="F182" s="2">
        <v>7481</v>
      </c>
      <c r="G182" s="3">
        <v>43921</v>
      </c>
      <c r="H182" s="4">
        <v>19851.5</v>
      </c>
      <c r="I182" s="4">
        <f t="shared" si="6"/>
        <v>106.36</v>
      </c>
      <c r="J182" s="4">
        <f t="shared" si="7"/>
        <v>5.32</v>
      </c>
      <c r="K182" s="4">
        <f t="shared" si="8"/>
        <v>111.68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62</v>
      </c>
      <c r="D183" s="3">
        <v>43825</v>
      </c>
      <c r="E183" s="2" t="s">
        <v>12</v>
      </c>
      <c r="F183" s="2">
        <v>7482</v>
      </c>
      <c r="G183" s="3">
        <v>43921</v>
      </c>
      <c r="H183" s="4">
        <v>14425.5</v>
      </c>
      <c r="I183" s="4">
        <f t="shared" si="6"/>
        <v>77.290000000000006</v>
      </c>
      <c r="J183" s="4">
        <f t="shared" si="7"/>
        <v>3.86</v>
      </c>
      <c r="K183" s="4">
        <f t="shared" si="8"/>
        <v>81.150000000000006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918</v>
      </c>
      <c r="D184" s="3">
        <v>43825</v>
      </c>
      <c r="E184" s="2" t="s">
        <v>12</v>
      </c>
      <c r="F184" s="2">
        <v>7483</v>
      </c>
      <c r="G184" s="3">
        <v>43921</v>
      </c>
      <c r="H184" s="4">
        <v>28025.5</v>
      </c>
      <c r="I184" s="4">
        <f t="shared" si="6"/>
        <v>150.15</v>
      </c>
      <c r="J184" s="4">
        <f t="shared" si="7"/>
        <v>7.51</v>
      </c>
      <c r="K184" s="4">
        <f t="shared" si="8"/>
        <v>157.66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976</v>
      </c>
      <c r="D185" s="3">
        <v>43825</v>
      </c>
      <c r="E185" s="2" t="s">
        <v>12</v>
      </c>
      <c r="F185" s="2">
        <v>7484</v>
      </c>
      <c r="G185" s="3">
        <v>43921</v>
      </c>
      <c r="H185" s="4">
        <v>23724</v>
      </c>
      <c r="I185" s="4">
        <f t="shared" si="6"/>
        <v>127.11</v>
      </c>
      <c r="J185" s="4">
        <f t="shared" si="7"/>
        <v>6.36</v>
      </c>
      <c r="K185" s="4">
        <f t="shared" si="8"/>
        <v>133.47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56</v>
      </c>
      <c r="D186" s="3">
        <v>43833</v>
      </c>
      <c r="E186" s="2" t="s">
        <v>12</v>
      </c>
      <c r="F186" s="2">
        <v>7485</v>
      </c>
      <c r="G186" s="3">
        <v>43921</v>
      </c>
      <c r="H186" s="4">
        <v>25236</v>
      </c>
      <c r="I186" s="4">
        <f t="shared" si="6"/>
        <v>135.21</v>
      </c>
      <c r="J186" s="4">
        <f t="shared" si="7"/>
        <v>6.76</v>
      </c>
      <c r="K186" s="4">
        <f t="shared" si="8"/>
        <v>141.97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57</v>
      </c>
      <c r="D187" s="3">
        <v>43833</v>
      </c>
      <c r="E187" s="2" t="s">
        <v>12</v>
      </c>
      <c r="F187" s="2">
        <v>7486</v>
      </c>
      <c r="G187" s="3">
        <v>43921</v>
      </c>
      <c r="H187" s="4">
        <v>25222</v>
      </c>
      <c r="I187" s="4">
        <f t="shared" si="6"/>
        <v>135.13</v>
      </c>
      <c r="J187" s="4">
        <f t="shared" si="7"/>
        <v>6.76</v>
      </c>
      <c r="K187" s="4">
        <f t="shared" si="8"/>
        <v>141.88999999999999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68</v>
      </c>
      <c r="D188" s="3">
        <v>43833</v>
      </c>
      <c r="E188" s="2" t="s">
        <v>12</v>
      </c>
      <c r="F188" s="2">
        <v>7487</v>
      </c>
      <c r="G188" s="3">
        <v>43921</v>
      </c>
      <c r="H188" s="4">
        <v>20531.5</v>
      </c>
      <c r="I188" s="4">
        <f t="shared" si="6"/>
        <v>110</v>
      </c>
      <c r="J188" s="4">
        <f t="shared" si="7"/>
        <v>5.5</v>
      </c>
      <c r="K188" s="4">
        <f t="shared" si="8"/>
        <v>115.5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50</v>
      </c>
      <c r="D189" s="3">
        <v>43836</v>
      </c>
      <c r="E189" s="2" t="s">
        <v>12</v>
      </c>
      <c r="F189" s="2">
        <v>7488</v>
      </c>
      <c r="G189" s="3">
        <v>43921</v>
      </c>
      <c r="H189" s="4">
        <v>11140.5</v>
      </c>
      <c r="I189" s="4">
        <f t="shared" si="6"/>
        <v>59.69</v>
      </c>
      <c r="J189" s="4">
        <f t="shared" si="7"/>
        <v>2.98</v>
      </c>
      <c r="K189" s="4">
        <f t="shared" si="8"/>
        <v>62.67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204</v>
      </c>
      <c r="D190" s="3">
        <v>43836</v>
      </c>
      <c r="E190" s="2" t="s">
        <v>12</v>
      </c>
      <c r="F190" s="2">
        <v>7489</v>
      </c>
      <c r="G190" s="3">
        <v>43921</v>
      </c>
      <c r="H190" s="4">
        <v>23710</v>
      </c>
      <c r="I190" s="4">
        <f t="shared" si="6"/>
        <v>127.03</v>
      </c>
      <c r="J190" s="4">
        <f t="shared" si="7"/>
        <v>6.35</v>
      </c>
      <c r="K190" s="4">
        <f t="shared" si="8"/>
        <v>133.38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88</v>
      </c>
      <c r="D191" s="3">
        <v>43838</v>
      </c>
      <c r="E191" s="2" t="s">
        <v>12</v>
      </c>
      <c r="F191" s="2">
        <v>7490</v>
      </c>
      <c r="G191" s="3">
        <v>43921</v>
      </c>
      <c r="H191" s="4">
        <v>30436</v>
      </c>
      <c r="I191" s="4">
        <f t="shared" si="6"/>
        <v>163.07</v>
      </c>
      <c r="J191" s="4">
        <f t="shared" si="7"/>
        <v>8.15</v>
      </c>
      <c r="K191" s="4">
        <f t="shared" si="8"/>
        <v>171.22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200</v>
      </c>
      <c r="D192" s="3">
        <v>43838</v>
      </c>
      <c r="E192" s="2" t="s">
        <v>12</v>
      </c>
      <c r="F192" s="2">
        <v>7491</v>
      </c>
      <c r="G192" s="3">
        <v>43921</v>
      </c>
      <c r="H192" s="4">
        <v>24985.5</v>
      </c>
      <c r="I192" s="4">
        <f t="shared" si="6"/>
        <v>133.87</v>
      </c>
      <c r="J192" s="4">
        <f t="shared" si="7"/>
        <v>6.69</v>
      </c>
      <c r="K192" s="4">
        <f t="shared" si="8"/>
        <v>140.56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110</v>
      </c>
      <c r="D193" s="3">
        <v>43839</v>
      </c>
      <c r="E193" s="2" t="s">
        <v>12</v>
      </c>
      <c r="F193" s="2">
        <v>7492</v>
      </c>
      <c r="G193" s="3">
        <v>43921</v>
      </c>
      <c r="H193" s="4">
        <v>18505.5</v>
      </c>
      <c r="I193" s="4">
        <f t="shared" si="6"/>
        <v>99.15</v>
      </c>
      <c r="J193" s="4">
        <f t="shared" si="7"/>
        <v>4.96</v>
      </c>
      <c r="K193" s="4">
        <f t="shared" si="8"/>
        <v>104.11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243</v>
      </c>
      <c r="D194" s="3">
        <v>43840</v>
      </c>
      <c r="E194" s="2" t="s">
        <v>12</v>
      </c>
      <c r="F194" s="2">
        <v>7493</v>
      </c>
      <c r="G194" s="3">
        <v>43921</v>
      </c>
      <c r="H194" s="4">
        <v>25675.5</v>
      </c>
      <c r="I194" s="4">
        <f t="shared" si="6"/>
        <v>137.56</v>
      </c>
      <c r="J194" s="4">
        <f t="shared" si="7"/>
        <v>6.88</v>
      </c>
      <c r="K194" s="4">
        <f t="shared" si="8"/>
        <v>144.44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280</v>
      </c>
      <c r="D195" s="3">
        <v>43846</v>
      </c>
      <c r="E195" s="2" t="s">
        <v>12</v>
      </c>
      <c r="F195" s="2">
        <v>7494</v>
      </c>
      <c r="G195" s="3">
        <v>43921</v>
      </c>
      <c r="H195" s="4">
        <v>10425.5</v>
      </c>
      <c r="I195" s="4">
        <f t="shared" si="6"/>
        <v>55.86</v>
      </c>
      <c r="J195" s="4">
        <f t="shared" si="7"/>
        <v>2.79</v>
      </c>
      <c r="K195" s="4">
        <f t="shared" si="8"/>
        <v>58.65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298</v>
      </c>
      <c r="D196" s="3">
        <v>43848</v>
      </c>
      <c r="E196" s="2" t="s">
        <v>12</v>
      </c>
      <c r="F196" s="2">
        <v>7495</v>
      </c>
      <c r="G196" s="3">
        <v>43921</v>
      </c>
      <c r="H196" s="4">
        <v>17761.259999999998</v>
      </c>
      <c r="I196" s="4">
        <f t="shared" si="6"/>
        <v>95.16</v>
      </c>
      <c r="J196" s="4">
        <f t="shared" si="7"/>
        <v>4.76</v>
      </c>
      <c r="K196" s="4">
        <f t="shared" si="8"/>
        <v>99.92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368</v>
      </c>
      <c r="D197" s="3">
        <v>43848</v>
      </c>
      <c r="E197" s="2" t="s">
        <v>12</v>
      </c>
      <c r="F197" s="2">
        <v>7496</v>
      </c>
      <c r="G197" s="3">
        <v>43921</v>
      </c>
      <c r="H197" s="4">
        <v>34225.5</v>
      </c>
      <c r="I197" s="4">
        <f t="shared" si="6"/>
        <v>183.37</v>
      </c>
      <c r="J197" s="4">
        <f t="shared" si="7"/>
        <v>9.17</v>
      </c>
      <c r="K197" s="4">
        <f t="shared" si="8"/>
        <v>192.54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392</v>
      </c>
      <c r="D198" s="3">
        <v>43850</v>
      </c>
      <c r="E198" s="2" t="s">
        <v>12</v>
      </c>
      <c r="F198" s="2">
        <v>7497</v>
      </c>
      <c r="G198" s="3">
        <v>43921</v>
      </c>
      <c r="H198" s="4">
        <v>16225.5</v>
      </c>
      <c r="I198" s="4">
        <f t="shared" si="6"/>
        <v>86.93</v>
      </c>
      <c r="J198" s="4">
        <f t="shared" si="7"/>
        <v>4.3499999999999996</v>
      </c>
      <c r="K198" s="4">
        <f t="shared" si="8"/>
        <v>91.28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423</v>
      </c>
      <c r="D199" s="3">
        <v>43854</v>
      </c>
      <c r="E199" s="2" t="s">
        <v>12</v>
      </c>
      <c r="F199" s="2">
        <v>7498</v>
      </c>
      <c r="G199" s="3">
        <v>43921</v>
      </c>
      <c r="H199" s="4">
        <v>22525.5</v>
      </c>
      <c r="I199" s="4">
        <f t="shared" si="6"/>
        <v>120.69</v>
      </c>
      <c r="J199" s="4">
        <f t="shared" si="7"/>
        <v>6.03</v>
      </c>
      <c r="K199" s="4">
        <f t="shared" si="8"/>
        <v>126.72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455</v>
      </c>
      <c r="D200" s="3">
        <v>43855</v>
      </c>
      <c r="E200" s="2" t="s">
        <v>12</v>
      </c>
      <c r="F200" s="2">
        <v>7499</v>
      </c>
      <c r="G200" s="3">
        <v>43921</v>
      </c>
      <c r="H200" s="4">
        <v>14205.9</v>
      </c>
      <c r="I200" s="4">
        <f t="shared" ref="I200:I229" si="9">ROUND((25000/4666164.34)*H200,2)</f>
        <v>76.11</v>
      </c>
      <c r="J200" s="4">
        <f t="shared" ref="J200:J229" si="10">ROUND(I200*5%,2)</f>
        <v>3.81</v>
      </c>
      <c r="K200" s="4">
        <f t="shared" ref="K200:K229" si="11">ROUND(I200+J200,2)</f>
        <v>79.92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479</v>
      </c>
      <c r="D201" s="3">
        <v>43857</v>
      </c>
      <c r="E201" s="2" t="s">
        <v>12</v>
      </c>
      <c r="F201" s="2">
        <v>7500</v>
      </c>
      <c r="G201" s="3">
        <v>43921</v>
      </c>
      <c r="H201" s="4">
        <v>15425.5</v>
      </c>
      <c r="I201" s="4">
        <f t="shared" si="9"/>
        <v>82.65</v>
      </c>
      <c r="J201" s="4">
        <f t="shared" si="10"/>
        <v>4.13</v>
      </c>
      <c r="K201" s="4">
        <f t="shared" si="11"/>
        <v>86.78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480</v>
      </c>
      <c r="D202" s="3">
        <v>43857</v>
      </c>
      <c r="E202" s="2" t="s">
        <v>12</v>
      </c>
      <c r="F202" s="2">
        <v>7501</v>
      </c>
      <c r="G202" s="3">
        <v>43921</v>
      </c>
      <c r="H202" s="4">
        <v>30822</v>
      </c>
      <c r="I202" s="4">
        <f t="shared" si="9"/>
        <v>165.14</v>
      </c>
      <c r="J202" s="4">
        <f t="shared" si="10"/>
        <v>8.26</v>
      </c>
      <c r="K202" s="4">
        <f t="shared" si="11"/>
        <v>173.4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625</v>
      </c>
      <c r="D203" s="3">
        <v>43858</v>
      </c>
      <c r="E203" s="2" t="s">
        <v>12</v>
      </c>
      <c r="F203" s="2">
        <v>7502</v>
      </c>
      <c r="G203" s="3">
        <v>43921</v>
      </c>
      <c r="H203" s="4">
        <v>11545.5</v>
      </c>
      <c r="I203" s="4">
        <f t="shared" si="9"/>
        <v>61.86</v>
      </c>
      <c r="J203" s="4">
        <f t="shared" si="10"/>
        <v>3.09</v>
      </c>
      <c r="K203" s="4">
        <f t="shared" si="11"/>
        <v>64.95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626</v>
      </c>
      <c r="D204" s="3">
        <v>43858</v>
      </c>
      <c r="E204" s="2" t="s">
        <v>12</v>
      </c>
      <c r="F204" s="2">
        <v>7503</v>
      </c>
      <c r="G204" s="3">
        <v>43921</v>
      </c>
      <c r="H204" s="4">
        <v>25222</v>
      </c>
      <c r="I204" s="4">
        <f t="shared" si="9"/>
        <v>135.13</v>
      </c>
      <c r="J204" s="4">
        <f t="shared" si="10"/>
        <v>6.76</v>
      </c>
      <c r="K204" s="4">
        <f t="shared" si="11"/>
        <v>141.88999999999999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627</v>
      </c>
      <c r="D205" s="3">
        <v>43858</v>
      </c>
      <c r="E205" s="2" t="s">
        <v>12</v>
      </c>
      <c r="F205" s="2">
        <v>7504</v>
      </c>
      <c r="G205" s="3">
        <v>43921</v>
      </c>
      <c r="H205" s="4">
        <v>25222</v>
      </c>
      <c r="I205" s="4">
        <f t="shared" si="9"/>
        <v>135.13</v>
      </c>
      <c r="J205" s="4">
        <f t="shared" si="10"/>
        <v>6.76</v>
      </c>
      <c r="K205" s="4">
        <f t="shared" si="11"/>
        <v>141.88999999999999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567</v>
      </c>
      <c r="D206" s="3">
        <v>43860</v>
      </c>
      <c r="E206" s="2" t="s">
        <v>12</v>
      </c>
      <c r="F206" s="2">
        <v>7505</v>
      </c>
      <c r="G206" s="3">
        <v>43921</v>
      </c>
      <c r="H206" s="4">
        <v>12143.1</v>
      </c>
      <c r="I206" s="4">
        <f t="shared" si="9"/>
        <v>65.06</v>
      </c>
      <c r="J206" s="4">
        <f t="shared" si="10"/>
        <v>3.25</v>
      </c>
      <c r="K206" s="4">
        <f t="shared" si="11"/>
        <v>68.31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656</v>
      </c>
      <c r="D207" s="3">
        <v>43860</v>
      </c>
      <c r="E207" s="2" t="s">
        <v>12</v>
      </c>
      <c r="F207" s="2">
        <v>7506</v>
      </c>
      <c r="G207" s="3">
        <v>43921</v>
      </c>
      <c r="H207" s="4">
        <v>40366.5</v>
      </c>
      <c r="I207" s="4">
        <f t="shared" si="9"/>
        <v>216.27</v>
      </c>
      <c r="J207" s="4">
        <f t="shared" si="10"/>
        <v>10.81</v>
      </c>
      <c r="K207" s="4">
        <f t="shared" si="11"/>
        <v>227.08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89</v>
      </c>
      <c r="D208" s="3">
        <v>43868</v>
      </c>
      <c r="E208" s="2" t="s">
        <v>12</v>
      </c>
      <c r="F208" s="2">
        <v>7507</v>
      </c>
      <c r="G208" s="3">
        <v>43921</v>
      </c>
      <c r="H208" s="4">
        <v>15030.75</v>
      </c>
      <c r="I208" s="4">
        <f t="shared" si="9"/>
        <v>80.53</v>
      </c>
      <c r="J208" s="4">
        <f t="shared" si="10"/>
        <v>4.03</v>
      </c>
      <c r="K208" s="4">
        <f t="shared" si="11"/>
        <v>84.56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148</v>
      </c>
      <c r="D209" s="3">
        <v>43872</v>
      </c>
      <c r="E209" s="2" t="s">
        <v>12</v>
      </c>
      <c r="F209" s="2">
        <v>7508</v>
      </c>
      <c r="G209" s="3">
        <v>43921</v>
      </c>
      <c r="H209" s="4">
        <v>15030.75</v>
      </c>
      <c r="I209" s="4">
        <f t="shared" si="9"/>
        <v>80.53</v>
      </c>
      <c r="J209" s="4">
        <f t="shared" si="10"/>
        <v>4.03</v>
      </c>
      <c r="K209" s="4">
        <f t="shared" si="11"/>
        <v>84.56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149</v>
      </c>
      <c r="D210" s="3">
        <v>43872</v>
      </c>
      <c r="E210" s="2" t="s">
        <v>12</v>
      </c>
      <c r="F210" s="2">
        <v>7509</v>
      </c>
      <c r="G210" s="3">
        <v>43921</v>
      </c>
      <c r="H210" s="4">
        <v>15016.75</v>
      </c>
      <c r="I210" s="4">
        <f t="shared" si="9"/>
        <v>80.459999999999994</v>
      </c>
      <c r="J210" s="4">
        <f t="shared" si="10"/>
        <v>4.0199999999999996</v>
      </c>
      <c r="K210" s="4">
        <f t="shared" si="11"/>
        <v>84.48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255</v>
      </c>
      <c r="D211" s="3">
        <v>43874</v>
      </c>
      <c r="E211" s="2" t="s">
        <v>12</v>
      </c>
      <c r="F211" s="2">
        <v>7510</v>
      </c>
      <c r="G211" s="3">
        <v>43921</v>
      </c>
      <c r="H211" s="4">
        <v>39996</v>
      </c>
      <c r="I211" s="4">
        <f t="shared" si="9"/>
        <v>214.29</v>
      </c>
      <c r="J211" s="4">
        <f t="shared" si="10"/>
        <v>10.71</v>
      </c>
      <c r="K211" s="4">
        <f t="shared" si="11"/>
        <v>225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384</v>
      </c>
      <c r="D212" s="3">
        <v>43875</v>
      </c>
      <c r="E212" s="2" t="s">
        <v>12</v>
      </c>
      <c r="F212" s="2">
        <v>7511</v>
      </c>
      <c r="G212" s="3">
        <v>43921</v>
      </c>
      <c r="H212" s="4">
        <v>9775.5</v>
      </c>
      <c r="I212" s="4">
        <f t="shared" si="9"/>
        <v>52.37</v>
      </c>
      <c r="J212" s="4">
        <f t="shared" si="10"/>
        <v>2.62</v>
      </c>
      <c r="K212" s="4">
        <f t="shared" si="11"/>
        <v>54.99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334</v>
      </c>
      <c r="D213" s="3">
        <v>43878</v>
      </c>
      <c r="E213" s="2" t="s">
        <v>12</v>
      </c>
      <c r="F213" s="2">
        <v>7512</v>
      </c>
      <c r="G213" s="3">
        <v>43921</v>
      </c>
      <c r="H213" s="4">
        <v>18073.5</v>
      </c>
      <c r="I213" s="4">
        <f t="shared" si="9"/>
        <v>96.83</v>
      </c>
      <c r="J213" s="4">
        <f t="shared" si="10"/>
        <v>4.84</v>
      </c>
      <c r="K213" s="4">
        <f t="shared" si="11"/>
        <v>101.67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618</v>
      </c>
      <c r="D214" s="3">
        <v>43878</v>
      </c>
      <c r="E214" s="2" t="s">
        <v>12</v>
      </c>
      <c r="F214" s="2">
        <v>7513</v>
      </c>
      <c r="G214" s="3">
        <v>43921</v>
      </c>
      <c r="H214" s="4">
        <v>34225.5</v>
      </c>
      <c r="I214" s="4">
        <f t="shared" si="9"/>
        <v>183.37</v>
      </c>
      <c r="J214" s="4">
        <f t="shared" si="10"/>
        <v>9.17</v>
      </c>
      <c r="K214" s="4">
        <f t="shared" si="11"/>
        <v>192.54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619</v>
      </c>
      <c r="D215" s="3">
        <v>43878</v>
      </c>
      <c r="E215" s="2" t="s">
        <v>12</v>
      </c>
      <c r="F215" s="2">
        <v>7514</v>
      </c>
      <c r="G215" s="3">
        <v>43921</v>
      </c>
      <c r="H215" s="4">
        <v>34211.5</v>
      </c>
      <c r="I215" s="4">
        <f t="shared" si="9"/>
        <v>183.3</v>
      </c>
      <c r="J215" s="4">
        <f t="shared" si="10"/>
        <v>9.17</v>
      </c>
      <c r="K215" s="4">
        <f t="shared" si="11"/>
        <v>192.47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403</v>
      </c>
      <c r="D216" s="3">
        <v>43879</v>
      </c>
      <c r="E216" s="2" t="s">
        <v>12</v>
      </c>
      <c r="F216" s="2">
        <v>7515</v>
      </c>
      <c r="G216" s="3">
        <v>43921</v>
      </c>
      <c r="H216" s="4">
        <v>36677.5</v>
      </c>
      <c r="I216" s="4">
        <f t="shared" si="9"/>
        <v>196.51</v>
      </c>
      <c r="J216" s="4">
        <f t="shared" si="10"/>
        <v>9.83</v>
      </c>
      <c r="K216" s="4">
        <f t="shared" si="11"/>
        <v>206.34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532</v>
      </c>
      <c r="D217" s="3">
        <v>43880</v>
      </c>
      <c r="E217" s="2" t="s">
        <v>12</v>
      </c>
      <c r="F217" s="2">
        <v>7516</v>
      </c>
      <c r="G217" s="3">
        <v>43921</v>
      </c>
      <c r="H217" s="4">
        <v>14767.5</v>
      </c>
      <c r="I217" s="4">
        <f t="shared" si="9"/>
        <v>79.12</v>
      </c>
      <c r="J217" s="4">
        <f t="shared" si="10"/>
        <v>3.96</v>
      </c>
      <c r="K217" s="4">
        <f t="shared" si="11"/>
        <v>83.08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820</v>
      </c>
      <c r="D218" s="3">
        <v>43883</v>
      </c>
      <c r="E218" s="2" t="s">
        <v>12</v>
      </c>
      <c r="F218" s="2">
        <v>7517</v>
      </c>
      <c r="G218" s="3">
        <v>43921</v>
      </c>
      <c r="H218" s="4">
        <v>42001.5</v>
      </c>
      <c r="I218" s="4">
        <f t="shared" si="9"/>
        <v>225.03</v>
      </c>
      <c r="J218" s="4">
        <f t="shared" si="10"/>
        <v>11.25</v>
      </c>
      <c r="K218" s="4">
        <f t="shared" si="11"/>
        <v>236.28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858</v>
      </c>
      <c r="D219" s="3">
        <v>43885</v>
      </c>
      <c r="E219" s="2" t="s">
        <v>12</v>
      </c>
      <c r="F219" s="2">
        <v>7518</v>
      </c>
      <c r="G219" s="3">
        <v>43921</v>
      </c>
      <c r="H219" s="4">
        <v>15425.5</v>
      </c>
      <c r="I219" s="4">
        <f t="shared" si="9"/>
        <v>82.65</v>
      </c>
      <c r="J219" s="4">
        <f t="shared" si="10"/>
        <v>4.13</v>
      </c>
      <c r="K219" s="4">
        <f t="shared" si="11"/>
        <v>86.78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860</v>
      </c>
      <c r="D220" s="3">
        <v>43885</v>
      </c>
      <c r="E220" s="2" t="s">
        <v>12</v>
      </c>
      <c r="F220" s="2">
        <v>7519</v>
      </c>
      <c r="G220" s="3">
        <v>43921</v>
      </c>
      <c r="H220" s="4">
        <v>15411.5</v>
      </c>
      <c r="I220" s="4">
        <f t="shared" si="9"/>
        <v>82.57</v>
      </c>
      <c r="J220" s="4">
        <f t="shared" si="10"/>
        <v>4.13</v>
      </c>
      <c r="K220" s="4">
        <f t="shared" si="11"/>
        <v>86.7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1050</v>
      </c>
      <c r="D221" s="3">
        <v>43886</v>
      </c>
      <c r="E221" s="2" t="s">
        <v>12</v>
      </c>
      <c r="F221" s="2">
        <v>7520</v>
      </c>
      <c r="G221" s="3">
        <v>43921</v>
      </c>
      <c r="H221" s="4">
        <v>30423</v>
      </c>
      <c r="I221" s="4">
        <f t="shared" si="9"/>
        <v>163</v>
      </c>
      <c r="J221" s="4">
        <f t="shared" si="10"/>
        <v>8.15</v>
      </c>
      <c r="K221" s="4">
        <f t="shared" si="11"/>
        <v>171.15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1652</v>
      </c>
      <c r="D222" s="3">
        <v>43886</v>
      </c>
      <c r="E222" s="2" t="s">
        <v>12</v>
      </c>
      <c r="F222" s="2">
        <v>7521</v>
      </c>
      <c r="G222" s="3">
        <v>43921</v>
      </c>
      <c r="H222" s="4">
        <v>11625.5</v>
      </c>
      <c r="I222" s="4">
        <f t="shared" si="9"/>
        <v>62.29</v>
      </c>
      <c r="J222" s="4">
        <f t="shared" si="10"/>
        <v>3.11</v>
      </c>
      <c r="K222" s="4">
        <f t="shared" si="11"/>
        <v>65.400000000000006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1238</v>
      </c>
      <c r="D223" s="3">
        <v>43887</v>
      </c>
      <c r="E223" s="2" t="s">
        <v>12</v>
      </c>
      <c r="F223" s="2">
        <v>7522</v>
      </c>
      <c r="G223" s="3">
        <v>43921</v>
      </c>
      <c r="H223" s="4">
        <v>13093.5</v>
      </c>
      <c r="I223" s="4">
        <f t="shared" si="9"/>
        <v>70.150000000000006</v>
      </c>
      <c r="J223" s="4">
        <f t="shared" si="10"/>
        <v>3.51</v>
      </c>
      <c r="K223" s="4">
        <f t="shared" si="11"/>
        <v>73.66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118</v>
      </c>
      <c r="D224" s="3">
        <v>43888</v>
      </c>
      <c r="E224" s="2" t="s">
        <v>12</v>
      </c>
      <c r="F224" s="2">
        <v>7523</v>
      </c>
      <c r="G224" s="3">
        <v>43921</v>
      </c>
      <c r="H224" s="4">
        <v>14533.5</v>
      </c>
      <c r="I224" s="4">
        <f t="shared" si="9"/>
        <v>77.87</v>
      </c>
      <c r="J224" s="4">
        <f t="shared" si="10"/>
        <v>3.89</v>
      </c>
      <c r="K224" s="4">
        <f t="shared" si="11"/>
        <v>81.760000000000005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1606</v>
      </c>
      <c r="D225" s="3">
        <v>43890</v>
      </c>
      <c r="E225" s="2" t="s">
        <v>12</v>
      </c>
      <c r="F225" s="2">
        <v>7524</v>
      </c>
      <c r="G225" s="3">
        <v>43921</v>
      </c>
      <c r="H225" s="4">
        <v>16494.419999999998</v>
      </c>
      <c r="I225" s="4">
        <f t="shared" si="9"/>
        <v>88.37</v>
      </c>
      <c r="J225" s="4">
        <f t="shared" si="10"/>
        <v>4.42</v>
      </c>
      <c r="K225" s="4">
        <f t="shared" si="11"/>
        <v>92.79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1637</v>
      </c>
      <c r="D226" s="3">
        <v>43890</v>
      </c>
      <c r="E226" s="2" t="s">
        <v>12</v>
      </c>
      <c r="F226" s="2">
        <v>7525</v>
      </c>
      <c r="G226" s="3">
        <v>43921</v>
      </c>
      <c r="H226" s="4">
        <v>20906.38</v>
      </c>
      <c r="I226" s="4">
        <f t="shared" si="9"/>
        <v>112.01</v>
      </c>
      <c r="J226" s="4">
        <f t="shared" si="10"/>
        <v>5.6</v>
      </c>
      <c r="K226" s="4">
        <f t="shared" si="11"/>
        <v>117.61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1850</v>
      </c>
      <c r="D227" s="3">
        <v>43890</v>
      </c>
      <c r="E227" s="2" t="s">
        <v>12</v>
      </c>
      <c r="F227" s="2">
        <v>7526</v>
      </c>
      <c r="G227" s="3">
        <v>43921</v>
      </c>
      <c r="H227" s="4">
        <v>24888</v>
      </c>
      <c r="I227" s="4">
        <f t="shared" si="9"/>
        <v>133.34</v>
      </c>
      <c r="J227" s="4">
        <f t="shared" si="10"/>
        <v>6.67</v>
      </c>
      <c r="K227" s="4">
        <f t="shared" si="11"/>
        <v>140.01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654</v>
      </c>
      <c r="D228" s="3">
        <v>43896</v>
      </c>
      <c r="E228" s="2" t="s">
        <v>12</v>
      </c>
      <c r="F228" s="2">
        <v>7527</v>
      </c>
      <c r="G228" s="3">
        <v>43921</v>
      </c>
      <c r="H228" s="4">
        <v>16025.5</v>
      </c>
      <c r="I228" s="4">
        <f t="shared" si="9"/>
        <v>85.86</v>
      </c>
      <c r="J228" s="4">
        <f t="shared" si="10"/>
        <v>4.29</v>
      </c>
      <c r="K228" s="4">
        <f t="shared" si="11"/>
        <v>90.15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502</v>
      </c>
      <c r="D229" s="3">
        <v>43899</v>
      </c>
      <c r="E229" s="2" t="s">
        <v>12</v>
      </c>
      <c r="F229" s="2">
        <v>7528</v>
      </c>
      <c r="G229" s="3">
        <v>43921</v>
      </c>
      <c r="H229" s="4">
        <v>17425.5</v>
      </c>
      <c r="I229" s="4">
        <f t="shared" si="9"/>
        <v>93.36</v>
      </c>
      <c r="J229" s="4">
        <f t="shared" si="10"/>
        <v>4.67</v>
      </c>
      <c r="K229" s="4">
        <f t="shared" si="11"/>
        <v>98.03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1203</v>
      </c>
      <c r="D230" s="3">
        <v>43910</v>
      </c>
      <c r="E230" s="2" t="s">
        <v>12</v>
      </c>
      <c r="F230" s="2">
        <v>7529</v>
      </c>
      <c r="G230" s="3">
        <v>43921</v>
      </c>
      <c r="H230" s="4">
        <v>21775.5</v>
      </c>
      <c r="I230" s="4">
        <f>ROUND((25000/4666164.34)*H230,2)</f>
        <v>116.67</v>
      </c>
      <c r="J230" s="4">
        <f>ROUND(I230*5%,2)</f>
        <v>5.83</v>
      </c>
      <c r="K230" s="4">
        <f>ROUND(I230+J230,2)</f>
        <v>122.5</v>
      </c>
      <c r="L230" s="2" t="s">
        <v>10</v>
      </c>
    </row>
    <row r="231" spans="1:12" x14ac:dyDescent="0.25">
      <c r="H231">
        <f>SUM(H8:H230)</f>
        <v>4666164.3399999989</v>
      </c>
      <c r="I231" s="16">
        <f>SUM(I8:I230)</f>
        <v>25000.029999999995</v>
      </c>
      <c r="J231" s="16">
        <f>ROUND(I231*5%,2)</f>
        <v>1250</v>
      </c>
      <c r="K231" s="16">
        <f>ROUND(I231+J231,2)</f>
        <v>26250.03</v>
      </c>
    </row>
    <row r="233" spans="1:12" x14ac:dyDescent="0.25">
      <c r="G233" s="15">
        <v>25000</v>
      </c>
    </row>
    <row r="234" spans="1:12" x14ac:dyDescent="0.25">
      <c r="G234" s="15">
        <v>1250</v>
      </c>
    </row>
    <row r="235" spans="1:12" x14ac:dyDescent="0.25">
      <c r="G235" s="15">
        <v>26250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2020-10-26T19:20:24Z</dcterms:modified>
</cp:coreProperties>
</file>