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I30" i="1"/>
  <c r="K30" i="1" s="1"/>
  <c r="J30" i="1"/>
  <c r="I31" i="1"/>
  <c r="J31" i="1" s="1"/>
  <c r="K31" i="1" s="1"/>
  <c r="I32" i="1"/>
  <c r="J32" i="1"/>
  <c r="K32" i="1" s="1"/>
  <c r="I33" i="1"/>
  <c r="J33" i="1" s="1"/>
  <c r="I34" i="1"/>
  <c r="K34" i="1" s="1"/>
  <c r="J34" i="1"/>
  <c r="I35" i="1"/>
  <c r="J35" i="1" s="1"/>
  <c r="K35" i="1" s="1"/>
  <c r="I36" i="1"/>
  <c r="J36" i="1"/>
  <c r="K36" i="1" s="1"/>
  <c r="I37" i="1"/>
  <c r="J37" i="1" s="1"/>
  <c r="I38" i="1"/>
  <c r="K38" i="1" s="1"/>
  <c r="J38" i="1"/>
  <c r="I39" i="1"/>
  <c r="J39" i="1" s="1"/>
  <c r="K39" i="1" s="1"/>
  <c r="I40" i="1"/>
  <c r="J40" i="1"/>
  <c r="K40" i="1" s="1"/>
  <c r="I41" i="1"/>
  <c r="J41" i="1" s="1"/>
  <c r="I42" i="1"/>
  <c r="K42" i="1" s="1"/>
  <c r="J42" i="1"/>
  <c r="I43" i="1"/>
  <c r="J43" i="1" s="1"/>
  <c r="K43" i="1" s="1"/>
  <c r="I44" i="1"/>
  <c r="J44" i="1"/>
  <c r="K44" i="1" s="1"/>
  <c r="I45" i="1"/>
  <c r="J45" i="1" s="1"/>
  <c r="I46" i="1"/>
  <c r="K46" i="1" s="1"/>
  <c r="J46" i="1"/>
  <c r="I47" i="1"/>
  <c r="J47" i="1" s="1"/>
  <c r="K47" i="1" s="1"/>
  <c r="I48" i="1"/>
  <c r="J48" i="1"/>
  <c r="K48" i="1" s="1"/>
  <c r="I49" i="1"/>
  <c r="J49" i="1" s="1"/>
  <c r="I50" i="1"/>
  <c r="K50" i="1" s="1"/>
  <c r="J50" i="1"/>
  <c r="I51" i="1"/>
  <c r="J51" i="1" s="1"/>
  <c r="K51" i="1" s="1"/>
  <c r="I52" i="1"/>
  <c r="K52" i="1" s="1"/>
  <c r="J52" i="1"/>
  <c r="I53" i="1"/>
  <c r="J53" i="1" s="1"/>
  <c r="I54" i="1"/>
  <c r="K54" i="1" s="1"/>
  <c r="J54" i="1"/>
  <c r="I55" i="1"/>
  <c r="J55" i="1" s="1"/>
  <c r="K55" i="1" s="1"/>
  <c r="I56" i="1"/>
  <c r="J56" i="1"/>
  <c r="K56" i="1" s="1"/>
  <c r="I57" i="1"/>
  <c r="J57" i="1" s="1"/>
  <c r="I58" i="1"/>
  <c r="K58" i="1" s="1"/>
  <c r="J58" i="1"/>
  <c r="I59" i="1"/>
  <c r="I60" i="1"/>
  <c r="K60" i="1" s="1"/>
  <c r="J60" i="1"/>
  <c r="I61" i="1"/>
  <c r="J61" i="1" s="1"/>
  <c r="I62" i="1"/>
  <c r="K62" i="1" s="1"/>
  <c r="J62" i="1"/>
  <c r="I63" i="1"/>
  <c r="J63" i="1" s="1"/>
  <c r="K63" i="1" s="1"/>
  <c r="I64" i="1"/>
  <c r="K64" i="1" s="1"/>
  <c r="J64" i="1"/>
  <c r="I65" i="1"/>
  <c r="J65" i="1" s="1"/>
  <c r="I66" i="1"/>
  <c r="K66" i="1" s="1"/>
  <c r="J66" i="1"/>
  <c r="I67" i="1"/>
  <c r="J67" i="1" s="1"/>
  <c r="I68" i="1"/>
  <c r="J68" i="1"/>
  <c r="K68" i="1" s="1"/>
  <c r="I69" i="1"/>
  <c r="J69" i="1" s="1"/>
  <c r="I70" i="1"/>
  <c r="K70" i="1" s="1"/>
  <c r="J70" i="1"/>
  <c r="I71" i="1"/>
  <c r="J71" i="1" s="1"/>
  <c r="K71" i="1" s="1"/>
  <c r="I72" i="1"/>
  <c r="J72" i="1"/>
  <c r="K72" i="1" s="1"/>
  <c r="I73" i="1"/>
  <c r="J73" i="1" s="1"/>
  <c r="I74" i="1"/>
  <c r="K74" i="1" s="1"/>
  <c r="J74" i="1"/>
  <c r="I75" i="1"/>
  <c r="I76" i="1"/>
  <c r="J76" i="1"/>
  <c r="K76" i="1" s="1"/>
  <c r="I77" i="1"/>
  <c r="J77" i="1" s="1"/>
  <c r="I78" i="1"/>
  <c r="K78" i="1" s="1"/>
  <c r="J78" i="1"/>
  <c r="I79" i="1"/>
  <c r="J79" i="1" s="1"/>
  <c r="K79" i="1" s="1"/>
  <c r="I80" i="1"/>
  <c r="J80" i="1"/>
  <c r="K80" i="1" s="1"/>
  <c r="I81" i="1"/>
  <c r="J81" i="1" s="1"/>
  <c r="I82" i="1"/>
  <c r="K82" i="1" s="1"/>
  <c r="J82" i="1"/>
  <c r="K8" i="1"/>
  <c r="J8" i="1"/>
  <c r="I8" i="1"/>
  <c r="I83" i="1" s="1"/>
  <c r="H83" i="1"/>
  <c r="K67" i="1" l="1"/>
  <c r="J75" i="1"/>
  <c r="K75" i="1" s="1"/>
  <c r="J59" i="1"/>
  <c r="K59" i="1" s="1"/>
  <c r="K69" i="1"/>
  <c r="K41" i="1"/>
  <c r="K29" i="1"/>
  <c r="K21" i="1"/>
  <c r="K17" i="1"/>
  <c r="K13" i="1"/>
  <c r="K9" i="1"/>
  <c r="K81" i="1"/>
  <c r="K77" i="1"/>
  <c r="K73" i="1"/>
  <c r="K65" i="1"/>
  <c r="K61" i="1"/>
  <c r="K57" i="1"/>
  <c r="K53" i="1"/>
  <c r="K49" i="1"/>
  <c r="K45" i="1"/>
  <c r="K37" i="1"/>
  <c r="K33" i="1"/>
  <c r="K25" i="1"/>
  <c r="K83" i="1" l="1"/>
  <c r="J83" i="1"/>
</calcChain>
</file>

<file path=xl/sharedStrings.xml><?xml version="1.0" encoding="utf-8"?>
<sst xmlns="http://schemas.openxmlformats.org/spreadsheetml/2006/main" count="316" uniqueCount="18">
  <si>
    <t>SAKARIA FASHION INDIA PVT. LTD.</t>
  </si>
  <si>
    <t>74, CHAMPA GULLY, 4TH FLOOR, MULJI JETHA MARKET LANE, MUMBAI - 400002. TEL. : 022-22435958 / 22434261</t>
  </si>
  <si>
    <t xml:space="preserve">CIN : U17100MH1993PTC072271  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</si>
  <si>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</si>
  <si>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</si>
  <si>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</si>
  <si>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</si>
  <si>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</si>
  <si>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</si>
  <si>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</si>
  <si>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SHREE RAJENDRA FABRICS</t>
  </si>
  <si>
    <t>29ABUPJ4754F1Z5</t>
  </si>
  <si>
    <t>29-Karnataka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</si>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</sst>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A74" workbookViewId="0">
      <selection activeCell="I83" sqref="I83"/>
    </sheetView>
  </sheetViews>
  <sheetFormatPr defaultRowHeight="15" x14ac:dyDescent="0.25"/>
  <cols>
    <col min="1" max="1" width="15.625" bestFit="1" customWidth="1"/>
    <col min="2" max="2" width="20.875" bestFit="1" customWidth="1"/>
    <col min="3" max="3" width="6.875" bestFit="1" customWidth="1"/>
    <col min="4" max="4" width="10.375" bestFit="1" customWidth="1"/>
    <col min="5" max="5" width="15.625" bestFit="1" customWidth="1"/>
    <col min="6" max="6" width="10" bestFit="1" customWidth="1"/>
    <col min="7" max="7" width="14.625" style="7" bestFit="1" customWidth="1"/>
    <col min="8" max="8" width="11.875" bestFit="1" customWidth="1"/>
    <col min="9" max="9" width="7.625" bestFit="1" customWidth="1"/>
    <col min="10" max="10" width="6.875" bestFit="1" customWidth="1"/>
    <col min="11" max="12" width="13.625" bestFit="1" customWidth="1"/>
  </cols>
  <sheetData>
    <row r="1" spans="1:12" ht="15.75" thickBot="1" x14ac:dyDescent="0.3"/>
    <row r="2" spans="1:12" s="2" customFormat="1" ht="19.5" thickBot="1" x14ac:dyDescent="0.35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</row>
    <row r="3" spans="1:12" s="2" customFormat="1" ht="15.75" thickBot="1" x14ac:dyDescent="0.3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</row>
    <row r="4" spans="1:12" s="2" customFormat="1" ht="15.75" thickBot="1" x14ac:dyDescent="0.3">
      <c r="A4" s="13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</row>
    <row r="5" spans="1:12" s="2" customFormat="1" ht="16.5" thickBot="1" x14ac:dyDescent="0.3">
      <c r="A5" s="16" t="s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</row>
    <row r="6" spans="1:12" s="2" customFormat="1" x14ac:dyDescent="0.25">
      <c r="G6" s="8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2" x14ac:dyDescent="0.25">
      <c r="A8" s="3" t="s">
        <v>11</v>
      </c>
      <c r="B8" s="3" t="s">
        <v>10</v>
      </c>
      <c r="C8" s="3">
        <v>7</v>
      </c>
      <c r="D8" s="4">
        <v>43196</v>
      </c>
      <c r="E8" s="3" t="s">
        <v>11</v>
      </c>
      <c r="F8" s="6">
        <v>8</v>
      </c>
      <c r="G8" s="9">
        <v>43555</v>
      </c>
      <c r="H8" s="5">
        <v>230102.9</v>
      </c>
      <c r="I8" s="5">
        <f>ROUND((59251/2055000.37)*H8,2)</f>
        <v>6634.46</v>
      </c>
      <c r="J8" s="5">
        <f>ROUND(I8*5%,2)</f>
        <v>331.72</v>
      </c>
      <c r="K8" s="5">
        <f>ROUND(I8+J8,2)</f>
        <v>6966.18</v>
      </c>
      <c r="L8" s="3" t="s">
        <v>12</v>
      </c>
    </row>
    <row r="9" spans="1:12" x14ac:dyDescent="0.25">
      <c r="A9" s="3" t="s">
        <v>11</v>
      </c>
      <c r="B9" s="3" t="s">
        <v>10</v>
      </c>
      <c r="C9" s="3">
        <v>42</v>
      </c>
      <c r="D9" s="4">
        <v>43208</v>
      </c>
      <c r="E9" s="3" t="s">
        <v>11</v>
      </c>
      <c r="F9" s="6">
        <v>313</v>
      </c>
      <c r="G9" s="9">
        <v>43555</v>
      </c>
      <c r="H9" s="5">
        <v>37599.879999999997</v>
      </c>
      <c r="I9" s="5">
        <f t="shared" ref="I9:I72" si="0">ROUND((59251/2055000.37)*H9,2)</f>
        <v>1084.0999999999999</v>
      </c>
      <c r="J9" s="5">
        <f t="shared" ref="J9:J72" si="1">ROUND(I9*5%,2)</f>
        <v>54.21</v>
      </c>
      <c r="K9" s="5">
        <f t="shared" ref="K9:K72" si="2">ROUND(I9+J9,2)</f>
        <v>1138.31</v>
      </c>
      <c r="L9" s="3" t="s">
        <v>12</v>
      </c>
    </row>
    <row r="10" spans="1:12" x14ac:dyDescent="0.25">
      <c r="A10" s="3" t="s">
        <v>11</v>
      </c>
      <c r="B10" s="3" t="s">
        <v>10</v>
      </c>
      <c r="C10" s="3">
        <v>66</v>
      </c>
      <c r="D10" s="4">
        <v>43213</v>
      </c>
      <c r="E10" s="3" t="s">
        <v>11</v>
      </c>
      <c r="F10" s="6">
        <v>314</v>
      </c>
      <c r="G10" s="9">
        <v>43555</v>
      </c>
      <c r="H10" s="5">
        <v>258</v>
      </c>
      <c r="I10" s="5">
        <f t="shared" si="0"/>
        <v>7.44</v>
      </c>
      <c r="J10" s="5">
        <f t="shared" si="1"/>
        <v>0.37</v>
      </c>
      <c r="K10" s="5">
        <f t="shared" si="2"/>
        <v>7.81</v>
      </c>
      <c r="L10" s="3" t="s">
        <v>12</v>
      </c>
    </row>
    <row r="11" spans="1:12" x14ac:dyDescent="0.25">
      <c r="A11" s="3" t="s">
        <v>11</v>
      </c>
      <c r="B11" s="3" t="s">
        <v>10</v>
      </c>
      <c r="C11" s="3">
        <v>77</v>
      </c>
      <c r="D11" s="4">
        <v>43220</v>
      </c>
      <c r="E11" s="3" t="s">
        <v>11</v>
      </c>
      <c r="F11" s="6">
        <v>315</v>
      </c>
      <c r="G11" s="9">
        <v>43555</v>
      </c>
      <c r="H11" s="5">
        <v>61664.69</v>
      </c>
      <c r="I11" s="5">
        <f t="shared" si="0"/>
        <v>1777.95</v>
      </c>
      <c r="J11" s="5">
        <f t="shared" si="1"/>
        <v>88.9</v>
      </c>
      <c r="K11" s="5">
        <f t="shared" si="2"/>
        <v>1866.85</v>
      </c>
      <c r="L11" s="3" t="s">
        <v>12</v>
      </c>
    </row>
    <row r="12" spans="1:12" x14ac:dyDescent="0.25">
      <c r="A12" s="3" t="s">
        <v>11</v>
      </c>
      <c r="B12" s="3" t="s">
        <v>10</v>
      </c>
      <c r="C12" s="3">
        <v>78</v>
      </c>
      <c r="D12" s="4">
        <v>43220</v>
      </c>
      <c r="E12" s="3" t="s">
        <v>11</v>
      </c>
      <c r="F12" s="6">
        <v>316</v>
      </c>
      <c r="G12" s="9">
        <v>43555</v>
      </c>
      <c r="H12" s="5">
        <v>24750.06</v>
      </c>
      <c r="I12" s="5">
        <f t="shared" si="0"/>
        <v>713.61</v>
      </c>
      <c r="J12" s="5">
        <f t="shared" si="1"/>
        <v>35.68</v>
      </c>
      <c r="K12" s="5">
        <f t="shared" si="2"/>
        <v>749.29</v>
      </c>
      <c r="L12" s="3" t="s">
        <v>12</v>
      </c>
    </row>
    <row r="13" spans="1:12" x14ac:dyDescent="0.25">
      <c r="A13" s="3" t="s">
        <v>11</v>
      </c>
      <c r="B13" s="3" t="s">
        <v>10</v>
      </c>
      <c r="C13" s="3">
        <v>79</v>
      </c>
      <c r="D13" s="4">
        <v>43220</v>
      </c>
      <c r="E13" s="3" t="s">
        <v>11</v>
      </c>
      <c r="F13" s="6">
        <v>317</v>
      </c>
      <c r="G13" s="9">
        <v>43555</v>
      </c>
      <c r="H13" s="5">
        <v>28758.37</v>
      </c>
      <c r="I13" s="5">
        <f t="shared" si="0"/>
        <v>829.18</v>
      </c>
      <c r="J13" s="5">
        <f t="shared" si="1"/>
        <v>41.46</v>
      </c>
      <c r="K13" s="5">
        <f t="shared" si="2"/>
        <v>870.64</v>
      </c>
      <c r="L13" s="3" t="s">
        <v>12</v>
      </c>
    </row>
    <row r="14" spans="1:12" x14ac:dyDescent="0.25">
      <c r="A14" s="3" t="s">
        <v>11</v>
      </c>
      <c r="B14" s="3" t="s">
        <v>10</v>
      </c>
      <c r="C14" s="3">
        <v>80</v>
      </c>
      <c r="D14" s="4">
        <v>43220</v>
      </c>
      <c r="E14" s="3" t="s">
        <v>11</v>
      </c>
      <c r="F14" s="6">
        <v>318</v>
      </c>
      <c r="G14" s="9">
        <v>43555</v>
      </c>
      <c r="H14" s="5">
        <v>26355.71</v>
      </c>
      <c r="I14" s="5">
        <f t="shared" si="0"/>
        <v>759.9</v>
      </c>
      <c r="J14" s="5">
        <f t="shared" si="1"/>
        <v>38</v>
      </c>
      <c r="K14" s="5">
        <f t="shared" si="2"/>
        <v>797.9</v>
      </c>
      <c r="L14" s="3" t="s">
        <v>12</v>
      </c>
    </row>
    <row r="15" spans="1:12" x14ac:dyDescent="0.25">
      <c r="A15" s="3" t="s">
        <v>11</v>
      </c>
      <c r="B15" s="3" t="s">
        <v>10</v>
      </c>
      <c r="C15" s="3">
        <v>83</v>
      </c>
      <c r="D15" s="4">
        <v>43220</v>
      </c>
      <c r="E15" s="3" t="s">
        <v>11</v>
      </c>
      <c r="F15" s="6">
        <v>319</v>
      </c>
      <c r="G15" s="9">
        <v>43555</v>
      </c>
      <c r="H15" s="5">
        <v>70599.100000000006</v>
      </c>
      <c r="I15" s="5">
        <f t="shared" si="0"/>
        <v>2035.56</v>
      </c>
      <c r="J15" s="5">
        <f t="shared" si="1"/>
        <v>101.78</v>
      </c>
      <c r="K15" s="5">
        <f t="shared" si="2"/>
        <v>2137.34</v>
      </c>
      <c r="L15" s="3" t="s">
        <v>12</v>
      </c>
    </row>
    <row r="16" spans="1:12" x14ac:dyDescent="0.25">
      <c r="A16" s="3" t="s">
        <v>11</v>
      </c>
      <c r="B16" s="3" t="s">
        <v>10</v>
      </c>
      <c r="C16" s="3">
        <v>84</v>
      </c>
      <c r="D16" s="4">
        <v>43220</v>
      </c>
      <c r="E16" s="3" t="s">
        <v>11</v>
      </c>
      <c r="F16" s="6">
        <v>320</v>
      </c>
      <c r="G16" s="9">
        <v>43555</v>
      </c>
      <c r="H16" s="5">
        <v>47571.9</v>
      </c>
      <c r="I16" s="5">
        <f t="shared" si="0"/>
        <v>1371.62</v>
      </c>
      <c r="J16" s="5">
        <f t="shared" si="1"/>
        <v>68.58</v>
      </c>
      <c r="K16" s="5">
        <f t="shared" si="2"/>
        <v>1440.2</v>
      </c>
      <c r="L16" s="3" t="s">
        <v>12</v>
      </c>
    </row>
    <row r="17" spans="1:12" x14ac:dyDescent="0.25">
      <c r="A17" s="3" t="s">
        <v>11</v>
      </c>
      <c r="B17" s="3" t="s">
        <v>10</v>
      </c>
      <c r="C17" s="3">
        <v>2</v>
      </c>
      <c r="D17" s="4">
        <v>43223</v>
      </c>
      <c r="E17" s="3" t="s">
        <v>11</v>
      </c>
      <c r="F17" s="6">
        <v>321</v>
      </c>
      <c r="G17" s="9">
        <v>43555</v>
      </c>
      <c r="H17" s="5">
        <v>11656.36</v>
      </c>
      <c r="I17" s="5">
        <f t="shared" si="0"/>
        <v>336.08</v>
      </c>
      <c r="J17" s="5">
        <f t="shared" si="1"/>
        <v>16.8</v>
      </c>
      <c r="K17" s="5">
        <f t="shared" si="2"/>
        <v>352.88</v>
      </c>
      <c r="L17" s="3" t="s">
        <v>12</v>
      </c>
    </row>
    <row r="18" spans="1:12" x14ac:dyDescent="0.25">
      <c r="A18" s="3" t="s">
        <v>11</v>
      </c>
      <c r="B18" s="3" t="s">
        <v>10</v>
      </c>
      <c r="C18" s="3">
        <v>5</v>
      </c>
      <c r="D18" s="4">
        <v>43224</v>
      </c>
      <c r="E18" s="3" t="s">
        <v>11</v>
      </c>
      <c r="F18" s="6">
        <v>322</v>
      </c>
      <c r="G18" s="9">
        <v>43555</v>
      </c>
      <c r="H18" s="5">
        <v>90553.75</v>
      </c>
      <c r="I18" s="5">
        <f t="shared" si="0"/>
        <v>2610.9</v>
      </c>
      <c r="J18" s="5">
        <f t="shared" si="1"/>
        <v>130.55000000000001</v>
      </c>
      <c r="K18" s="5">
        <f t="shared" si="2"/>
        <v>2741.45</v>
      </c>
      <c r="L18" s="3" t="s">
        <v>12</v>
      </c>
    </row>
    <row r="19" spans="1:12" x14ac:dyDescent="0.25">
      <c r="A19" s="3" t="s">
        <v>11</v>
      </c>
      <c r="B19" s="3" t="s">
        <v>10</v>
      </c>
      <c r="C19" s="3">
        <v>12</v>
      </c>
      <c r="D19" s="4">
        <v>43228</v>
      </c>
      <c r="E19" s="3" t="s">
        <v>11</v>
      </c>
      <c r="F19" s="6">
        <v>323</v>
      </c>
      <c r="G19" s="9">
        <v>43555</v>
      </c>
      <c r="H19" s="5">
        <v>14435.5</v>
      </c>
      <c r="I19" s="5">
        <f t="shared" si="0"/>
        <v>416.21</v>
      </c>
      <c r="J19" s="5">
        <f t="shared" si="1"/>
        <v>20.81</v>
      </c>
      <c r="K19" s="5">
        <f t="shared" si="2"/>
        <v>437.02</v>
      </c>
      <c r="L19" s="3" t="s">
        <v>12</v>
      </c>
    </row>
    <row r="20" spans="1:12" x14ac:dyDescent="0.25">
      <c r="A20" s="3" t="s">
        <v>11</v>
      </c>
      <c r="B20" s="3" t="s">
        <v>10</v>
      </c>
      <c r="C20" s="3">
        <v>39</v>
      </c>
      <c r="D20" s="4">
        <v>43235</v>
      </c>
      <c r="E20" s="3" t="s">
        <v>11</v>
      </c>
      <c r="F20" s="6">
        <v>324</v>
      </c>
      <c r="G20" s="9">
        <v>43555</v>
      </c>
      <c r="H20" s="5">
        <v>20147.310000000001</v>
      </c>
      <c r="I20" s="5">
        <f t="shared" si="0"/>
        <v>580.9</v>
      </c>
      <c r="J20" s="5">
        <f t="shared" si="1"/>
        <v>29.05</v>
      </c>
      <c r="K20" s="5">
        <f t="shared" si="2"/>
        <v>609.95000000000005</v>
      </c>
      <c r="L20" s="3" t="s">
        <v>12</v>
      </c>
    </row>
    <row r="21" spans="1:12" x14ac:dyDescent="0.25">
      <c r="A21" s="3" t="s">
        <v>11</v>
      </c>
      <c r="B21" s="3" t="s">
        <v>10</v>
      </c>
      <c r="C21" s="3">
        <v>41</v>
      </c>
      <c r="D21" s="4">
        <v>43235</v>
      </c>
      <c r="E21" s="3" t="s">
        <v>11</v>
      </c>
      <c r="F21" s="6">
        <v>325</v>
      </c>
      <c r="G21" s="9">
        <v>43555</v>
      </c>
      <c r="H21" s="5">
        <v>15652.97</v>
      </c>
      <c r="I21" s="5">
        <f t="shared" si="0"/>
        <v>451.32</v>
      </c>
      <c r="J21" s="5">
        <f t="shared" si="1"/>
        <v>22.57</v>
      </c>
      <c r="K21" s="5">
        <f t="shared" si="2"/>
        <v>473.89</v>
      </c>
      <c r="L21" s="3" t="s">
        <v>12</v>
      </c>
    </row>
    <row r="22" spans="1:12" x14ac:dyDescent="0.25">
      <c r="A22" s="3" t="s">
        <v>11</v>
      </c>
      <c r="B22" s="3" t="s">
        <v>10</v>
      </c>
      <c r="C22" s="3">
        <v>42</v>
      </c>
      <c r="D22" s="4">
        <v>43235</v>
      </c>
      <c r="E22" s="3" t="s">
        <v>11</v>
      </c>
      <c r="F22" s="6">
        <v>326</v>
      </c>
      <c r="G22" s="9">
        <v>43555</v>
      </c>
      <c r="H22" s="5">
        <v>11237.48</v>
      </c>
      <c r="I22" s="5">
        <f t="shared" si="0"/>
        <v>324.01</v>
      </c>
      <c r="J22" s="5">
        <f t="shared" si="1"/>
        <v>16.2</v>
      </c>
      <c r="K22" s="5">
        <f t="shared" si="2"/>
        <v>340.21</v>
      </c>
      <c r="L22" s="3" t="s">
        <v>12</v>
      </c>
    </row>
    <row r="23" spans="1:12" x14ac:dyDescent="0.25">
      <c r="A23" s="3" t="s">
        <v>11</v>
      </c>
      <c r="B23" s="3" t="s">
        <v>10</v>
      </c>
      <c r="C23" s="3">
        <v>15</v>
      </c>
      <c r="D23" s="4">
        <v>43236</v>
      </c>
      <c r="E23" s="3" t="s">
        <v>11</v>
      </c>
      <c r="F23" s="6">
        <v>327</v>
      </c>
      <c r="G23" s="9">
        <v>43555</v>
      </c>
      <c r="H23" s="5">
        <v>91080.1</v>
      </c>
      <c r="I23" s="5">
        <f t="shared" si="0"/>
        <v>2626.08</v>
      </c>
      <c r="J23" s="5">
        <f t="shared" si="1"/>
        <v>131.30000000000001</v>
      </c>
      <c r="K23" s="5">
        <f t="shared" si="2"/>
        <v>2757.38</v>
      </c>
      <c r="L23" s="3" t="s">
        <v>12</v>
      </c>
    </row>
    <row r="24" spans="1:12" x14ac:dyDescent="0.25">
      <c r="A24" s="3" t="s">
        <v>11</v>
      </c>
      <c r="B24" s="3" t="s">
        <v>10</v>
      </c>
      <c r="C24" s="3">
        <v>16</v>
      </c>
      <c r="D24" s="4">
        <v>43236</v>
      </c>
      <c r="E24" s="3" t="s">
        <v>11</v>
      </c>
      <c r="F24" s="6">
        <v>328</v>
      </c>
      <c r="G24" s="9">
        <v>43555</v>
      </c>
      <c r="H24" s="5">
        <v>93525.9</v>
      </c>
      <c r="I24" s="5">
        <f t="shared" si="0"/>
        <v>2696.59</v>
      </c>
      <c r="J24" s="5">
        <f t="shared" si="1"/>
        <v>134.83000000000001</v>
      </c>
      <c r="K24" s="5">
        <f t="shared" si="2"/>
        <v>2831.42</v>
      </c>
      <c r="L24" s="3" t="s">
        <v>12</v>
      </c>
    </row>
    <row r="25" spans="1:12" x14ac:dyDescent="0.25">
      <c r="A25" s="3" t="s">
        <v>11</v>
      </c>
      <c r="B25" s="3" t="s">
        <v>10</v>
      </c>
      <c r="C25" s="3">
        <v>88</v>
      </c>
      <c r="D25" s="4">
        <v>43239</v>
      </c>
      <c r="E25" s="3" t="s">
        <v>11</v>
      </c>
      <c r="F25" s="6">
        <v>329</v>
      </c>
      <c r="G25" s="9">
        <v>43555</v>
      </c>
      <c r="H25" s="5">
        <v>333</v>
      </c>
      <c r="I25" s="5">
        <f t="shared" si="0"/>
        <v>9.6</v>
      </c>
      <c r="J25" s="5">
        <f t="shared" si="1"/>
        <v>0.48</v>
      </c>
      <c r="K25" s="5">
        <f t="shared" si="2"/>
        <v>10.08</v>
      </c>
      <c r="L25" s="3" t="s">
        <v>12</v>
      </c>
    </row>
    <row r="26" spans="1:12" x14ac:dyDescent="0.25">
      <c r="A26" s="3" t="s">
        <v>11</v>
      </c>
      <c r="B26" s="3" t="s">
        <v>10</v>
      </c>
      <c r="C26" s="3">
        <v>89</v>
      </c>
      <c r="D26" s="4">
        <v>43242</v>
      </c>
      <c r="E26" s="3" t="s">
        <v>11</v>
      </c>
      <c r="F26" s="6">
        <v>330</v>
      </c>
      <c r="G26" s="9">
        <v>43555</v>
      </c>
      <c r="H26" s="5">
        <v>9181.9</v>
      </c>
      <c r="I26" s="5">
        <f t="shared" si="0"/>
        <v>264.74</v>
      </c>
      <c r="J26" s="5">
        <f t="shared" si="1"/>
        <v>13.24</v>
      </c>
      <c r="K26" s="5">
        <f t="shared" si="2"/>
        <v>277.98</v>
      </c>
      <c r="L26" s="3" t="s">
        <v>12</v>
      </c>
    </row>
    <row r="27" spans="1:12" x14ac:dyDescent="0.25">
      <c r="A27" s="3" t="s">
        <v>11</v>
      </c>
      <c r="B27" s="3" t="s">
        <v>10</v>
      </c>
      <c r="C27" s="3">
        <v>119</v>
      </c>
      <c r="D27" s="4">
        <v>43246</v>
      </c>
      <c r="E27" s="3" t="s">
        <v>11</v>
      </c>
      <c r="F27" s="6">
        <v>331</v>
      </c>
      <c r="G27" s="9">
        <v>43555</v>
      </c>
      <c r="H27" s="5">
        <v>28440.35</v>
      </c>
      <c r="I27" s="5">
        <f t="shared" si="0"/>
        <v>820.01</v>
      </c>
      <c r="J27" s="5">
        <f t="shared" si="1"/>
        <v>41</v>
      </c>
      <c r="K27" s="5">
        <f t="shared" si="2"/>
        <v>861.01</v>
      </c>
      <c r="L27" s="3" t="s">
        <v>12</v>
      </c>
    </row>
    <row r="28" spans="1:12" x14ac:dyDescent="0.25">
      <c r="A28" s="3" t="s">
        <v>11</v>
      </c>
      <c r="B28" s="3" t="s">
        <v>10</v>
      </c>
      <c r="C28" s="3">
        <v>124</v>
      </c>
      <c r="D28" s="4">
        <v>43249</v>
      </c>
      <c r="E28" s="3" t="s">
        <v>11</v>
      </c>
      <c r="F28" s="6">
        <v>332</v>
      </c>
      <c r="G28" s="9">
        <v>43555</v>
      </c>
      <c r="H28" s="5">
        <v>33020.75</v>
      </c>
      <c r="I28" s="5">
        <f t="shared" si="0"/>
        <v>952.07</v>
      </c>
      <c r="J28" s="5">
        <f t="shared" si="1"/>
        <v>47.6</v>
      </c>
      <c r="K28" s="5">
        <f t="shared" si="2"/>
        <v>999.67</v>
      </c>
      <c r="L28" s="3" t="s">
        <v>12</v>
      </c>
    </row>
    <row r="29" spans="1:12" x14ac:dyDescent="0.25">
      <c r="A29" s="3" t="s">
        <v>11</v>
      </c>
      <c r="B29" s="3" t="s">
        <v>10</v>
      </c>
      <c r="C29" s="3">
        <v>126</v>
      </c>
      <c r="D29" s="4">
        <v>43251</v>
      </c>
      <c r="E29" s="3" t="s">
        <v>11</v>
      </c>
      <c r="F29" s="6">
        <v>333</v>
      </c>
      <c r="G29" s="9">
        <v>43555</v>
      </c>
      <c r="H29" s="5">
        <v>32729.82</v>
      </c>
      <c r="I29" s="5">
        <f t="shared" si="0"/>
        <v>943.69</v>
      </c>
      <c r="J29" s="5">
        <f t="shared" si="1"/>
        <v>47.18</v>
      </c>
      <c r="K29" s="5">
        <f t="shared" si="2"/>
        <v>990.87</v>
      </c>
      <c r="L29" s="3" t="s">
        <v>12</v>
      </c>
    </row>
    <row r="30" spans="1:12" x14ac:dyDescent="0.25">
      <c r="A30" s="3" t="s">
        <v>11</v>
      </c>
      <c r="B30" s="3" t="s">
        <v>10</v>
      </c>
      <c r="C30" s="3">
        <v>139</v>
      </c>
      <c r="D30" s="4">
        <v>43251</v>
      </c>
      <c r="E30" s="3" t="s">
        <v>11</v>
      </c>
      <c r="F30" s="6">
        <v>334</v>
      </c>
      <c r="G30" s="9">
        <v>43555</v>
      </c>
      <c r="H30" s="5">
        <v>31675.5</v>
      </c>
      <c r="I30" s="5">
        <f t="shared" si="0"/>
        <v>913.29</v>
      </c>
      <c r="J30" s="5">
        <f t="shared" si="1"/>
        <v>45.66</v>
      </c>
      <c r="K30" s="5">
        <f t="shared" si="2"/>
        <v>958.95</v>
      </c>
      <c r="L30" s="3" t="s">
        <v>12</v>
      </c>
    </row>
    <row r="31" spans="1:12" x14ac:dyDescent="0.25">
      <c r="A31" s="3" t="s">
        <v>11</v>
      </c>
      <c r="B31" s="3" t="s">
        <v>10</v>
      </c>
      <c r="C31" s="3">
        <v>1</v>
      </c>
      <c r="D31" s="4">
        <v>43253</v>
      </c>
      <c r="E31" s="3" t="s">
        <v>11</v>
      </c>
      <c r="F31" s="6">
        <v>335</v>
      </c>
      <c r="G31" s="9">
        <v>43555</v>
      </c>
      <c r="H31" s="5">
        <v>14951</v>
      </c>
      <c r="I31" s="5">
        <f t="shared" si="0"/>
        <v>431.08</v>
      </c>
      <c r="J31" s="5">
        <f t="shared" si="1"/>
        <v>21.55</v>
      </c>
      <c r="K31" s="5">
        <f t="shared" si="2"/>
        <v>452.63</v>
      </c>
      <c r="L31" s="3" t="s">
        <v>12</v>
      </c>
    </row>
    <row r="32" spans="1:12" x14ac:dyDescent="0.25">
      <c r="A32" s="3" t="s">
        <v>11</v>
      </c>
      <c r="B32" s="3" t="s">
        <v>10</v>
      </c>
      <c r="C32" s="3">
        <v>2</v>
      </c>
      <c r="D32" s="4">
        <v>43253</v>
      </c>
      <c r="E32" s="3" t="s">
        <v>11</v>
      </c>
      <c r="F32" s="6">
        <v>336</v>
      </c>
      <c r="G32" s="9">
        <v>43555</v>
      </c>
      <c r="H32" s="5">
        <v>35964.339999999997</v>
      </c>
      <c r="I32" s="5">
        <f t="shared" si="0"/>
        <v>1036.95</v>
      </c>
      <c r="J32" s="5">
        <f t="shared" si="1"/>
        <v>51.85</v>
      </c>
      <c r="K32" s="5">
        <f t="shared" si="2"/>
        <v>1088.8</v>
      </c>
      <c r="L32" s="3" t="s">
        <v>12</v>
      </c>
    </row>
    <row r="33" spans="1:12" x14ac:dyDescent="0.25">
      <c r="A33" s="3" t="s">
        <v>11</v>
      </c>
      <c r="B33" s="3" t="s">
        <v>10</v>
      </c>
      <c r="C33" s="3">
        <v>3</v>
      </c>
      <c r="D33" s="4">
        <v>43253</v>
      </c>
      <c r="E33" s="3" t="s">
        <v>11</v>
      </c>
      <c r="F33" s="6">
        <v>337</v>
      </c>
      <c r="G33" s="9">
        <v>43555</v>
      </c>
      <c r="H33" s="5">
        <v>29616.46</v>
      </c>
      <c r="I33" s="5">
        <f t="shared" si="0"/>
        <v>853.92</v>
      </c>
      <c r="J33" s="5">
        <f t="shared" si="1"/>
        <v>42.7</v>
      </c>
      <c r="K33" s="5">
        <f t="shared" si="2"/>
        <v>896.62</v>
      </c>
      <c r="L33" s="3" t="s">
        <v>12</v>
      </c>
    </row>
    <row r="34" spans="1:12" x14ac:dyDescent="0.25">
      <c r="A34" s="3" t="s">
        <v>11</v>
      </c>
      <c r="B34" s="3" t="s">
        <v>10</v>
      </c>
      <c r="C34" s="3">
        <v>9</v>
      </c>
      <c r="D34" s="4">
        <v>43256</v>
      </c>
      <c r="E34" s="3" t="s">
        <v>11</v>
      </c>
      <c r="F34" s="6">
        <v>338</v>
      </c>
      <c r="G34" s="9">
        <v>43555</v>
      </c>
      <c r="H34" s="5">
        <v>28333.16</v>
      </c>
      <c r="I34" s="5">
        <f t="shared" si="0"/>
        <v>816.92</v>
      </c>
      <c r="J34" s="5">
        <f t="shared" si="1"/>
        <v>40.85</v>
      </c>
      <c r="K34" s="5">
        <f t="shared" si="2"/>
        <v>857.77</v>
      </c>
      <c r="L34" s="3" t="s">
        <v>12</v>
      </c>
    </row>
    <row r="35" spans="1:12" x14ac:dyDescent="0.25">
      <c r="A35" s="3" t="s">
        <v>11</v>
      </c>
      <c r="B35" s="3" t="s">
        <v>10</v>
      </c>
      <c r="C35" s="3">
        <v>10</v>
      </c>
      <c r="D35" s="4">
        <v>43256</v>
      </c>
      <c r="E35" s="3" t="s">
        <v>11</v>
      </c>
      <c r="F35" s="6">
        <v>339</v>
      </c>
      <c r="G35" s="9">
        <v>43555</v>
      </c>
      <c r="H35" s="5">
        <v>29056.52</v>
      </c>
      <c r="I35" s="5">
        <f t="shared" si="0"/>
        <v>837.77</v>
      </c>
      <c r="J35" s="5">
        <f t="shared" si="1"/>
        <v>41.89</v>
      </c>
      <c r="K35" s="5">
        <f t="shared" si="2"/>
        <v>879.66</v>
      </c>
      <c r="L35" s="3" t="s">
        <v>12</v>
      </c>
    </row>
    <row r="36" spans="1:12" x14ac:dyDescent="0.25">
      <c r="A36" s="3" t="s">
        <v>11</v>
      </c>
      <c r="B36" s="3" t="s">
        <v>10</v>
      </c>
      <c r="C36" s="3">
        <v>14</v>
      </c>
      <c r="D36" s="4">
        <v>43256</v>
      </c>
      <c r="E36" s="3" t="s">
        <v>11</v>
      </c>
      <c r="F36" s="6">
        <v>340</v>
      </c>
      <c r="G36" s="9">
        <v>43555</v>
      </c>
      <c r="H36" s="5">
        <v>35859.18</v>
      </c>
      <c r="I36" s="5">
        <f t="shared" si="0"/>
        <v>1033.9100000000001</v>
      </c>
      <c r="J36" s="5">
        <f t="shared" si="1"/>
        <v>51.7</v>
      </c>
      <c r="K36" s="5">
        <f t="shared" si="2"/>
        <v>1085.6099999999999</v>
      </c>
      <c r="L36" s="3" t="s">
        <v>12</v>
      </c>
    </row>
    <row r="37" spans="1:12" x14ac:dyDescent="0.25">
      <c r="A37" s="3" t="s">
        <v>11</v>
      </c>
      <c r="B37" s="3" t="s">
        <v>10</v>
      </c>
      <c r="C37" s="3">
        <v>15</v>
      </c>
      <c r="D37" s="4">
        <v>43256</v>
      </c>
      <c r="E37" s="3" t="s">
        <v>11</v>
      </c>
      <c r="F37" s="6">
        <v>341</v>
      </c>
      <c r="G37" s="9">
        <v>43555</v>
      </c>
      <c r="H37" s="5">
        <v>12208.3</v>
      </c>
      <c r="I37" s="5">
        <f t="shared" si="0"/>
        <v>352</v>
      </c>
      <c r="J37" s="5">
        <f t="shared" si="1"/>
        <v>17.600000000000001</v>
      </c>
      <c r="K37" s="5">
        <f t="shared" si="2"/>
        <v>369.6</v>
      </c>
      <c r="L37" s="3" t="s">
        <v>12</v>
      </c>
    </row>
    <row r="38" spans="1:12" x14ac:dyDescent="0.25">
      <c r="A38" s="3" t="s">
        <v>11</v>
      </c>
      <c r="B38" s="3" t="s">
        <v>10</v>
      </c>
      <c r="C38" s="3">
        <v>35</v>
      </c>
      <c r="D38" s="4">
        <v>43262</v>
      </c>
      <c r="E38" s="3" t="s">
        <v>11</v>
      </c>
      <c r="F38" s="6">
        <v>342</v>
      </c>
      <c r="G38" s="9">
        <v>43555</v>
      </c>
      <c r="H38" s="5">
        <v>4909.5</v>
      </c>
      <c r="I38" s="5">
        <f t="shared" si="0"/>
        <v>141.55000000000001</v>
      </c>
      <c r="J38" s="5">
        <f t="shared" si="1"/>
        <v>7.08</v>
      </c>
      <c r="K38" s="5">
        <f t="shared" si="2"/>
        <v>148.63</v>
      </c>
      <c r="L38" s="3" t="s">
        <v>12</v>
      </c>
    </row>
    <row r="39" spans="1:12" x14ac:dyDescent="0.25">
      <c r="A39" s="3" t="s">
        <v>11</v>
      </c>
      <c r="B39" s="3" t="s">
        <v>10</v>
      </c>
      <c r="C39" s="3">
        <v>37</v>
      </c>
      <c r="D39" s="4">
        <v>43262</v>
      </c>
      <c r="E39" s="3" t="s">
        <v>11</v>
      </c>
      <c r="F39" s="6">
        <v>343</v>
      </c>
      <c r="G39" s="9">
        <v>43555</v>
      </c>
      <c r="H39" s="5">
        <v>8987.5</v>
      </c>
      <c r="I39" s="5">
        <f t="shared" si="0"/>
        <v>259.13</v>
      </c>
      <c r="J39" s="5">
        <f t="shared" si="1"/>
        <v>12.96</v>
      </c>
      <c r="K39" s="5">
        <f t="shared" si="2"/>
        <v>272.08999999999997</v>
      </c>
      <c r="L39" s="3" t="s">
        <v>12</v>
      </c>
    </row>
    <row r="40" spans="1:12" x14ac:dyDescent="0.25">
      <c r="A40" s="3" t="s">
        <v>11</v>
      </c>
      <c r="B40" s="3" t="s">
        <v>10</v>
      </c>
      <c r="C40" s="3">
        <v>44</v>
      </c>
      <c r="D40" s="4">
        <v>43264</v>
      </c>
      <c r="E40" s="3" t="s">
        <v>11</v>
      </c>
      <c r="F40" s="6">
        <v>344</v>
      </c>
      <c r="G40" s="9">
        <v>43555</v>
      </c>
      <c r="H40" s="5">
        <v>8662.7000000000007</v>
      </c>
      <c r="I40" s="5">
        <f t="shared" si="0"/>
        <v>249.77</v>
      </c>
      <c r="J40" s="5">
        <f t="shared" si="1"/>
        <v>12.49</v>
      </c>
      <c r="K40" s="5">
        <f t="shared" si="2"/>
        <v>262.26</v>
      </c>
      <c r="L40" s="3" t="s">
        <v>12</v>
      </c>
    </row>
    <row r="41" spans="1:12" x14ac:dyDescent="0.25">
      <c r="A41" s="3" t="s">
        <v>11</v>
      </c>
      <c r="B41" s="3" t="s">
        <v>10</v>
      </c>
      <c r="C41" s="3">
        <v>74</v>
      </c>
      <c r="D41" s="4">
        <v>43279</v>
      </c>
      <c r="E41" s="3" t="s">
        <v>11</v>
      </c>
      <c r="F41" s="6">
        <v>345</v>
      </c>
      <c r="G41" s="9">
        <v>43555</v>
      </c>
      <c r="H41" s="5">
        <v>14134.98</v>
      </c>
      <c r="I41" s="5">
        <f t="shared" si="0"/>
        <v>407.55</v>
      </c>
      <c r="J41" s="5">
        <f t="shared" si="1"/>
        <v>20.38</v>
      </c>
      <c r="K41" s="5">
        <f t="shared" si="2"/>
        <v>427.93</v>
      </c>
      <c r="L41" s="3" t="s">
        <v>12</v>
      </c>
    </row>
    <row r="42" spans="1:12" x14ac:dyDescent="0.25">
      <c r="A42" s="3" t="s">
        <v>11</v>
      </c>
      <c r="B42" s="3" t="s">
        <v>10</v>
      </c>
      <c r="C42" s="3">
        <v>6</v>
      </c>
      <c r="D42" s="4">
        <v>43286</v>
      </c>
      <c r="E42" s="3" t="s">
        <v>11</v>
      </c>
      <c r="F42" s="6">
        <v>346</v>
      </c>
      <c r="G42" s="9">
        <v>43555</v>
      </c>
      <c r="H42" s="5">
        <v>22391.14</v>
      </c>
      <c r="I42" s="5">
        <f t="shared" si="0"/>
        <v>645.59</v>
      </c>
      <c r="J42" s="5">
        <f t="shared" si="1"/>
        <v>32.28</v>
      </c>
      <c r="K42" s="5">
        <f t="shared" si="2"/>
        <v>677.87</v>
      </c>
      <c r="L42" s="3" t="s">
        <v>12</v>
      </c>
    </row>
    <row r="43" spans="1:12" x14ac:dyDescent="0.25">
      <c r="A43" s="3" t="s">
        <v>11</v>
      </c>
      <c r="B43" s="3" t="s">
        <v>10</v>
      </c>
      <c r="C43" s="3">
        <v>7</v>
      </c>
      <c r="D43" s="4">
        <v>43287</v>
      </c>
      <c r="E43" s="3" t="s">
        <v>11</v>
      </c>
      <c r="F43" s="6">
        <v>347</v>
      </c>
      <c r="G43" s="9">
        <v>43555</v>
      </c>
      <c r="H43" s="5">
        <v>20866.18</v>
      </c>
      <c r="I43" s="5">
        <f t="shared" si="0"/>
        <v>601.63</v>
      </c>
      <c r="J43" s="5">
        <f t="shared" si="1"/>
        <v>30.08</v>
      </c>
      <c r="K43" s="5">
        <f t="shared" si="2"/>
        <v>631.71</v>
      </c>
      <c r="L43" s="3" t="s">
        <v>12</v>
      </c>
    </row>
    <row r="44" spans="1:12" x14ac:dyDescent="0.25">
      <c r="A44" s="3" t="s">
        <v>11</v>
      </c>
      <c r="B44" s="3" t="s">
        <v>10</v>
      </c>
      <c r="C44" s="3">
        <v>8</v>
      </c>
      <c r="D44" s="4">
        <v>43287</v>
      </c>
      <c r="E44" s="3" t="s">
        <v>11</v>
      </c>
      <c r="F44" s="6">
        <v>348</v>
      </c>
      <c r="G44" s="9">
        <v>43555</v>
      </c>
      <c r="H44" s="5">
        <v>26234.62</v>
      </c>
      <c r="I44" s="5">
        <f t="shared" si="0"/>
        <v>756.41</v>
      </c>
      <c r="J44" s="5">
        <f t="shared" si="1"/>
        <v>37.82</v>
      </c>
      <c r="K44" s="5">
        <f t="shared" si="2"/>
        <v>794.23</v>
      </c>
      <c r="L44" s="3" t="s">
        <v>12</v>
      </c>
    </row>
    <row r="45" spans="1:12" x14ac:dyDescent="0.25">
      <c r="A45" s="3" t="s">
        <v>11</v>
      </c>
      <c r="B45" s="3" t="s">
        <v>10</v>
      </c>
      <c r="C45" s="3">
        <v>9</v>
      </c>
      <c r="D45" s="4">
        <v>43287</v>
      </c>
      <c r="E45" s="3" t="s">
        <v>11</v>
      </c>
      <c r="F45" s="6">
        <v>349</v>
      </c>
      <c r="G45" s="9">
        <v>43555</v>
      </c>
      <c r="H45" s="5">
        <v>24889.1</v>
      </c>
      <c r="I45" s="5">
        <f t="shared" si="0"/>
        <v>717.62</v>
      </c>
      <c r="J45" s="5">
        <f t="shared" si="1"/>
        <v>35.880000000000003</v>
      </c>
      <c r="K45" s="5">
        <f t="shared" si="2"/>
        <v>753.5</v>
      </c>
      <c r="L45" s="3" t="s">
        <v>12</v>
      </c>
    </row>
    <row r="46" spans="1:12" x14ac:dyDescent="0.25">
      <c r="A46" s="3" t="s">
        <v>11</v>
      </c>
      <c r="B46" s="3" t="s">
        <v>10</v>
      </c>
      <c r="C46" s="3">
        <v>13</v>
      </c>
      <c r="D46" s="4">
        <v>43288</v>
      </c>
      <c r="E46" s="3" t="s">
        <v>11</v>
      </c>
      <c r="F46" s="6">
        <v>350</v>
      </c>
      <c r="G46" s="9">
        <v>43555</v>
      </c>
      <c r="H46" s="5">
        <v>21234.38</v>
      </c>
      <c r="I46" s="5">
        <f t="shared" si="0"/>
        <v>612.24</v>
      </c>
      <c r="J46" s="5">
        <f t="shared" si="1"/>
        <v>30.61</v>
      </c>
      <c r="K46" s="5">
        <f t="shared" si="2"/>
        <v>642.85</v>
      </c>
      <c r="L46" s="3" t="s">
        <v>12</v>
      </c>
    </row>
    <row r="47" spans="1:12" x14ac:dyDescent="0.25">
      <c r="A47" s="3" t="s">
        <v>11</v>
      </c>
      <c r="B47" s="3" t="s">
        <v>10</v>
      </c>
      <c r="C47" s="3">
        <v>15</v>
      </c>
      <c r="D47" s="4">
        <v>43288</v>
      </c>
      <c r="E47" s="3" t="s">
        <v>11</v>
      </c>
      <c r="F47" s="6">
        <v>351</v>
      </c>
      <c r="G47" s="9">
        <v>43555</v>
      </c>
      <c r="H47" s="5">
        <v>31445.98</v>
      </c>
      <c r="I47" s="5">
        <f t="shared" si="0"/>
        <v>906.67</v>
      </c>
      <c r="J47" s="5">
        <f t="shared" si="1"/>
        <v>45.33</v>
      </c>
      <c r="K47" s="5">
        <f t="shared" si="2"/>
        <v>952</v>
      </c>
      <c r="L47" s="3" t="s">
        <v>12</v>
      </c>
    </row>
    <row r="48" spans="1:12" x14ac:dyDescent="0.25">
      <c r="A48" s="3" t="s">
        <v>11</v>
      </c>
      <c r="B48" s="3" t="s">
        <v>10</v>
      </c>
      <c r="C48" s="3">
        <v>17</v>
      </c>
      <c r="D48" s="4">
        <v>43288</v>
      </c>
      <c r="E48" s="3" t="s">
        <v>11</v>
      </c>
      <c r="F48" s="6">
        <v>352</v>
      </c>
      <c r="G48" s="9">
        <v>43555</v>
      </c>
      <c r="H48" s="5">
        <v>21090.84</v>
      </c>
      <c r="I48" s="5">
        <f t="shared" si="0"/>
        <v>608.1</v>
      </c>
      <c r="J48" s="5">
        <f t="shared" si="1"/>
        <v>30.41</v>
      </c>
      <c r="K48" s="5">
        <f t="shared" si="2"/>
        <v>638.51</v>
      </c>
      <c r="L48" s="3" t="s">
        <v>12</v>
      </c>
    </row>
    <row r="49" spans="1:12" x14ac:dyDescent="0.25">
      <c r="A49" s="3" t="s">
        <v>11</v>
      </c>
      <c r="B49" s="3" t="s">
        <v>10</v>
      </c>
      <c r="C49" s="3">
        <v>18</v>
      </c>
      <c r="D49" s="4">
        <v>43288</v>
      </c>
      <c r="E49" s="3" t="s">
        <v>11</v>
      </c>
      <c r="F49" s="6">
        <v>353</v>
      </c>
      <c r="G49" s="9">
        <v>43555</v>
      </c>
      <c r="H49" s="5">
        <v>23767.279999999999</v>
      </c>
      <c r="I49" s="5">
        <f t="shared" si="0"/>
        <v>685.27</v>
      </c>
      <c r="J49" s="5">
        <f t="shared" si="1"/>
        <v>34.26</v>
      </c>
      <c r="K49" s="5">
        <f t="shared" si="2"/>
        <v>719.53</v>
      </c>
      <c r="L49" s="3" t="s">
        <v>12</v>
      </c>
    </row>
    <row r="50" spans="1:12" x14ac:dyDescent="0.25">
      <c r="A50" s="3" t="s">
        <v>11</v>
      </c>
      <c r="B50" s="3" t="s">
        <v>10</v>
      </c>
      <c r="C50" s="3">
        <v>23</v>
      </c>
      <c r="D50" s="4">
        <v>43290</v>
      </c>
      <c r="E50" s="3" t="s">
        <v>11</v>
      </c>
      <c r="F50" s="6">
        <v>354</v>
      </c>
      <c r="G50" s="9">
        <v>43555</v>
      </c>
      <c r="H50" s="5">
        <v>12430.06</v>
      </c>
      <c r="I50" s="5">
        <f t="shared" si="0"/>
        <v>358.39</v>
      </c>
      <c r="J50" s="5">
        <f t="shared" si="1"/>
        <v>17.920000000000002</v>
      </c>
      <c r="K50" s="5">
        <f t="shared" si="2"/>
        <v>376.31</v>
      </c>
      <c r="L50" s="3" t="s">
        <v>12</v>
      </c>
    </row>
    <row r="51" spans="1:12" x14ac:dyDescent="0.25">
      <c r="A51" s="3" t="s">
        <v>11</v>
      </c>
      <c r="B51" s="3" t="s">
        <v>10</v>
      </c>
      <c r="C51" s="3">
        <v>35</v>
      </c>
      <c r="D51" s="4">
        <v>43292</v>
      </c>
      <c r="E51" s="3" t="s">
        <v>11</v>
      </c>
      <c r="F51" s="6">
        <v>355</v>
      </c>
      <c r="G51" s="9">
        <v>43555</v>
      </c>
      <c r="H51" s="5">
        <v>28391.77</v>
      </c>
      <c r="I51" s="5">
        <f t="shared" si="0"/>
        <v>818.61</v>
      </c>
      <c r="J51" s="5">
        <f t="shared" si="1"/>
        <v>40.93</v>
      </c>
      <c r="K51" s="5">
        <f t="shared" si="2"/>
        <v>859.54</v>
      </c>
      <c r="L51" s="3" t="s">
        <v>12</v>
      </c>
    </row>
    <row r="52" spans="1:12" x14ac:dyDescent="0.25">
      <c r="A52" s="3" t="s">
        <v>11</v>
      </c>
      <c r="B52" s="3" t="s">
        <v>10</v>
      </c>
      <c r="C52" s="3">
        <v>44</v>
      </c>
      <c r="D52" s="4">
        <v>43293</v>
      </c>
      <c r="E52" s="3" t="s">
        <v>11</v>
      </c>
      <c r="F52" s="6">
        <v>356</v>
      </c>
      <c r="G52" s="9">
        <v>43555</v>
      </c>
      <c r="H52" s="5">
        <v>317</v>
      </c>
      <c r="I52" s="5">
        <f t="shared" si="0"/>
        <v>9.14</v>
      </c>
      <c r="J52" s="5">
        <f t="shared" si="1"/>
        <v>0.46</v>
      </c>
      <c r="K52" s="5">
        <f t="shared" si="2"/>
        <v>9.6</v>
      </c>
      <c r="L52" s="3" t="s">
        <v>12</v>
      </c>
    </row>
    <row r="53" spans="1:12" x14ac:dyDescent="0.25">
      <c r="A53" s="3" t="s">
        <v>11</v>
      </c>
      <c r="B53" s="3" t="s">
        <v>10</v>
      </c>
      <c r="C53" s="3">
        <v>38</v>
      </c>
      <c r="D53" s="4">
        <v>43294</v>
      </c>
      <c r="E53" s="3" t="s">
        <v>11</v>
      </c>
      <c r="F53" s="6">
        <v>357</v>
      </c>
      <c r="G53" s="9">
        <v>43555</v>
      </c>
      <c r="H53" s="5">
        <v>25969.31</v>
      </c>
      <c r="I53" s="5">
        <f t="shared" si="0"/>
        <v>748.76</v>
      </c>
      <c r="J53" s="5">
        <f t="shared" si="1"/>
        <v>37.44</v>
      </c>
      <c r="K53" s="5">
        <f t="shared" si="2"/>
        <v>786.2</v>
      </c>
      <c r="L53" s="3" t="s">
        <v>12</v>
      </c>
    </row>
    <row r="54" spans="1:12" x14ac:dyDescent="0.25">
      <c r="A54" s="3" t="s">
        <v>11</v>
      </c>
      <c r="B54" s="3" t="s">
        <v>10</v>
      </c>
      <c r="C54" s="3">
        <v>42</v>
      </c>
      <c r="D54" s="4">
        <v>43295</v>
      </c>
      <c r="E54" s="3" t="s">
        <v>11</v>
      </c>
      <c r="F54" s="6">
        <v>358</v>
      </c>
      <c r="G54" s="9">
        <v>43555</v>
      </c>
      <c r="H54" s="5">
        <v>17974.240000000002</v>
      </c>
      <c r="I54" s="5">
        <f t="shared" si="0"/>
        <v>518.24</v>
      </c>
      <c r="J54" s="5">
        <f t="shared" si="1"/>
        <v>25.91</v>
      </c>
      <c r="K54" s="5">
        <f t="shared" si="2"/>
        <v>544.15</v>
      </c>
      <c r="L54" s="3" t="s">
        <v>12</v>
      </c>
    </row>
    <row r="55" spans="1:12" x14ac:dyDescent="0.25">
      <c r="A55" s="3" t="s">
        <v>11</v>
      </c>
      <c r="B55" s="3" t="s">
        <v>10</v>
      </c>
      <c r="C55" s="3">
        <v>54</v>
      </c>
      <c r="D55" s="4">
        <v>43298</v>
      </c>
      <c r="E55" s="3" t="s">
        <v>11</v>
      </c>
      <c r="F55" s="6">
        <v>359</v>
      </c>
      <c r="G55" s="9">
        <v>43555</v>
      </c>
      <c r="H55" s="5">
        <v>26164.92</v>
      </c>
      <c r="I55" s="5">
        <f t="shared" si="0"/>
        <v>754.4</v>
      </c>
      <c r="J55" s="5">
        <f t="shared" si="1"/>
        <v>37.72</v>
      </c>
      <c r="K55" s="5">
        <f t="shared" si="2"/>
        <v>792.12</v>
      </c>
      <c r="L55" s="3" t="s">
        <v>12</v>
      </c>
    </row>
    <row r="56" spans="1:12" x14ac:dyDescent="0.25">
      <c r="A56" s="3" t="s">
        <v>11</v>
      </c>
      <c r="B56" s="3" t="s">
        <v>10</v>
      </c>
      <c r="C56" s="3">
        <v>62</v>
      </c>
      <c r="D56" s="4">
        <v>43309</v>
      </c>
      <c r="E56" s="3" t="s">
        <v>11</v>
      </c>
      <c r="F56" s="6">
        <v>360</v>
      </c>
      <c r="G56" s="9">
        <v>43555</v>
      </c>
      <c r="H56" s="5">
        <v>28684.720000000001</v>
      </c>
      <c r="I56" s="5">
        <f t="shared" si="0"/>
        <v>827.06</v>
      </c>
      <c r="J56" s="5">
        <f t="shared" si="1"/>
        <v>41.35</v>
      </c>
      <c r="K56" s="5">
        <f t="shared" si="2"/>
        <v>868.41</v>
      </c>
      <c r="L56" s="3" t="s">
        <v>12</v>
      </c>
    </row>
    <row r="57" spans="1:12" x14ac:dyDescent="0.25">
      <c r="A57" s="3" t="s">
        <v>11</v>
      </c>
      <c r="B57" s="3" t="s">
        <v>10</v>
      </c>
      <c r="C57" s="3">
        <v>63</v>
      </c>
      <c r="D57" s="4">
        <v>43309</v>
      </c>
      <c r="E57" s="3" t="s">
        <v>11</v>
      </c>
      <c r="F57" s="6">
        <v>361</v>
      </c>
      <c r="G57" s="9">
        <v>43555</v>
      </c>
      <c r="H57" s="5">
        <v>4785.5</v>
      </c>
      <c r="I57" s="5">
        <f t="shared" si="0"/>
        <v>137.97999999999999</v>
      </c>
      <c r="J57" s="5">
        <f t="shared" si="1"/>
        <v>6.9</v>
      </c>
      <c r="K57" s="5">
        <f t="shared" si="2"/>
        <v>144.88</v>
      </c>
      <c r="L57" s="3" t="s">
        <v>12</v>
      </c>
    </row>
    <row r="58" spans="1:12" x14ac:dyDescent="0.25">
      <c r="A58" s="3" t="s">
        <v>11</v>
      </c>
      <c r="B58" s="3" t="s">
        <v>10</v>
      </c>
      <c r="C58" s="3">
        <v>64</v>
      </c>
      <c r="D58" s="4">
        <v>43312</v>
      </c>
      <c r="E58" s="3" t="s">
        <v>11</v>
      </c>
      <c r="F58" s="6">
        <v>362</v>
      </c>
      <c r="G58" s="9">
        <v>43555</v>
      </c>
      <c r="H58" s="5">
        <v>10310.5</v>
      </c>
      <c r="I58" s="5">
        <f t="shared" si="0"/>
        <v>297.27999999999997</v>
      </c>
      <c r="J58" s="5">
        <f t="shared" si="1"/>
        <v>14.86</v>
      </c>
      <c r="K58" s="5">
        <f t="shared" si="2"/>
        <v>312.14</v>
      </c>
      <c r="L58" s="3" t="s">
        <v>12</v>
      </c>
    </row>
    <row r="59" spans="1:12" x14ac:dyDescent="0.25">
      <c r="A59" s="3" t="s">
        <v>11</v>
      </c>
      <c r="B59" s="3" t="s">
        <v>10</v>
      </c>
      <c r="C59" s="3">
        <v>2</v>
      </c>
      <c r="D59" s="4">
        <v>43313</v>
      </c>
      <c r="E59" s="3" t="s">
        <v>11</v>
      </c>
      <c r="F59" s="6">
        <v>363</v>
      </c>
      <c r="G59" s="9">
        <v>43555</v>
      </c>
      <c r="H59" s="5">
        <v>20234.54</v>
      </c>
      <c r="I59" s="5">
        <f t="shared" si="0"/>
        <v>583.41</v>
      </c>
      <c r="J59" s="5">
        <f t="shared" si="1"/>
        <v>29.17</v>
      </c>
      <c r="K59" s="5">
        <f t="shared" si="2"/>
        <v>612.58000000000004</v>
      </c>
      <c r="L59" s="3" t="s">
        <v>12</v>
      </c>
    </row>
    <row r="60" spans="1:12" x14ac:dyDescent="0.25">
      <c r="A60" s="3" t="s">
        <v>11</v>
      </c>
      <c r="B60" s="3" t="s">
        <v>10</v>
      </c>
      <c r="C60" s="3">
        <v>3</v>
      </c>
      <c r="D60" s="4">
        <v>43313</v>
      </c>
      <c r="E60" s="3" t="s">
        <v>11</v>
      </c>
      <c r="F60" s="6">
        <v>364</v>
      </c>
      <c r="G60" s="9">
        <v>43555</v>
      </c>
      <c r="H60" s="5">
        <v>36033.07</v>
      </c>
      <c r="I60" s="5">
        <f t="shared" si="0"/>
        <v>1038.93</v>
      </c>
      <c r="J60" s="5">
        <f t="shared" si="1"/>
        <v>51.95</v>
      </c>
      <c r="K60" s="5">
        <f t="shared" si="2"/>
        <v>1090.8800000000001</v>
      </c>
      <c r="L60" s="3" t="s">
        <v>12</v>
      </c>
    </row>
    <row r="61" spans="1:12" x14ac:dyDescent="0.25">
      <c r="A61" s="3" t="s">
        <v>11</v>
      </c>
      <c r="B61" s="3" t="s">
        <v>10</v>
      </c>
      <c r="C61" s="3">
        <v>5</v>
      </c>
      <c r="D61" s="4">
        <v>43314</v>
      </c>
      <c r="E61" s="3" t="s">
        <v>11</v>
      </c>
      <c r="F61" s="6">
        <v>365</v>
      </c>
      <c r="G61" s="9">
        <v>43555</v>
      </c>
      <c r="H61" s="5">
        <v>6431.9</v>
      </c>
      <c r="I61" s="5">
        <f t="shared" si="0"/>
        <v>185.45</v>
      </c>
      <c r="J61" s="5">
        <f t="shared" si="1"/>
        <v>9.27</v>
      </c>
      <c r="K61" s="5">
        <f t="shared" si="2"/>
        <v>194.72</v>
      </c>
      <c r="L61" s="3" t="s">
        <v>12</v>
      </c>
    </row>
    <row r="62" spans="1:12" x14ac:dyDescent="0.25">
      <c r="A62" s="3" t="s">
        <v>11</v>
      </c>
      <c r="B62" s="3" t="s">
        <v>10</v>
      </c>
      <c r="C62" s="3">
        <v>8</v>
      </c>
      <c r="D62" s="4">
        <v>43315</v>
      </c>
      <c r="E62" s="3" t="s">
        <v>11</v>
      </c>
      <c r="F62" s="6">
        <v>366</v>
      </c>
      <c r="G62" s="9">
        <v>43555</v>
      </c>
      <c r="H62" s="5">
        <v>11473.86</v>
      </c>
      <c r="I62" s="5">
        <f t="shared" si="0"/>
        <v>330.82</v>
      </c>
      <c r="J62" s="5">
        <f t="shared" si="1"/>
        <v>16.54</v>
      </c>
      <c r="K62" s="5">
        <f t="shared" si="2"/>
        <v>347.36</v>
      </c>
      <c r="L62" s="3" t="s">
        <v>12</v>
      </c>
    </row>
    <row r="63" spans="1:12" x14ac:dyDescent="0.25">
      <c r="A63" s="3" t="s">
        <v>11</v>
      </c>
      <c r="B63" s="3" t="s">
        <v>10</v>
      </c>
      <c r="C63" s="3">
        <v>9</v>
      </c>
      <c r="D63" s="4">
        <v>43315</v>
      </c>
      <c r="E63" s="3" t="s">
        <v>11</v>
      </c>
      <c r="F63" s="6">
        <v>367</v>
      </c>
      <c r="G63" s="9">
        <v>43555</v>
      </c>
      <c r="H63" s="5">
        <v>19270.12</v>
      </c>
      <c r="I63" s="5">
        <f t="shared" si="0"/>
        <v>555.61</v>
      </c>
      <c r="J63" s="5">
        <f t="shared" si="1"/>
        <v>27.78</v>
      </c>
      <c r="K63" s="5">
        <f t="shared" si="2"/>
        <v>583.39</v>
      </c>
      <c r="L63" s="3" t="s">
        <v>12</v>
      </c>
    </row>
    <row r="64" spans="1:12" x14ac:dyDescent="0.25">
      <c r="A64" s="3" t="s">
        <v>11</v>
      </c>
      <c r="B64" s="3" t="s">
        <v>10</v>
      </c>
      <c r="C64" s="3">
        <v>21</v>
      </c>
      <c r="D64" s="4">
        <v>43321</v>
      </c>
      <c r="E64" s="3" t="s">
        <v>11</v>
      </c>
      <c r="F64" s="6">
        <v>368</v>
      </c>
      <c r="G64" s="9">
        <v>43555</v>
      </c>
      <c r="H64" s="5">
        <v>5456.33</v>
      </c>
      <c r="I64" s="5">
        <f t="shared" si="0"/>
        <v>157.32</v>
      </c>
      <c r="J64" s="5">
        <f t="shared" si="1"/>
        <v>7.87</v>
      </c>
      <c r="K64" s="5">
        <f t="shared" si="2"/>
        <v>165.19</v>
      </c>
      <c r="L64" s="3" t="s">
        <v>12</v>
      </c>
    </row>
    <row r="65" spans="1:12" x14ac:dyDescent="0.25">
      <c r="A65" s="3" t="s">
        <v>11</v>
      </c>
      <c r="B65" s="3" t="s">
        <v>10</v>
      </c>
      <c r="C65" s="3">
        <v>22</v>
      </c>
      <c r="D65" s="4">
        <v>43321</v>
      </c>
      <c r="E65" s="3" t="s">
        <v>11</v>
      </c>
      <c r="F65" s="6">
        <v>369</v>
      </c>
      <c r="G65" s="9">
        <v>43555</v>
      </c>
      <c r="H65" s="5">
        <v>10078.700000000001</v>
      </c>
      <c r="I65" s="5">
        <f t="shared" si="0"/>
        <v>290.60000000000002</v>
      </c>
      <c r="J65" s="5">
        <f t="shared" si="1"/>
        <v>14.53</v>
      </c>
      <c r="K65" s="5">
        <f t="shared" si="2"/>
        <v>305.13</v>
      </c>
      <c r="L65" s="3" t="s">
        <v>12</v>
      </c>
    </row>
    <row r="66" spans="1:12" x14ac:dyDescent="0.25">
      <c r="A66" s="3" t="s">
        <v>11</v>
      </c>
      <c r="B66" s="3" t="s">
        <v>10</v>
      </c>
      <c r="C66" s="3">
        <v>30</v>
      </c>
      <c r="D66" s="4">
        <v>43325</v>
      </c>
      <c r="E66" s="3" t="s">
        <v>11</v>
      </c>
      <c r="F66" s="6">
        <v>370</v>
      </c>
      <c r="G66" s="9">
        <v>43555</v>
      </c>
      <c r="H66" s="5">
        <v>14481.08</v>
      </c>
      <c r="I66" s="5">
        <f t="shared" si="0"/>
        <v>417.53</v>
      </c>
      <c r="J66" s="5">
        <f t="shared" si="1"/>
        <v>20.88</v>
      </c>
      <c r="K66" s="5">
        <f t="shared" si="2"/>
        <v>438.41</v>
      </c>
      <c r="L66" s="3" t="s">
        <v>12</v>
      </c>
    </row>
    <row r="67" spans="1:12" x14ac:dyDescent="0.25">
      <c r="A67" s="3" t="s">
        <v>11</v>
      </c>
      <c r="B67" s="3" t="s">
        <v>10</v>
      </c>
      <c r="C67" s="3">
        <v>31</v>
      </c>
      <c r="D67" s="4">
        <v>43325</v>
      </c>
      <c r="E67" s="3" t="s">
        <v>11</v>
      </c>
      <c r="F67" s="6">
        <v>371</v>
      </c>
      <c r="G67" s="9">
        <v>43555</v>
      </c>
      <c r="H67" s="5">
        <v>12553.96</v>
      </c>
      <c r="I67" s="5">
        <f t="shared" si="0"/>
        <v>361.96</v>
      </c>
      <c r="J67" s="5">
        <f t="shared" si="1"/>
        <v>18.100000000000001</v>
      </c>
      <c r="K67" s="5">
        <f t="shared" si="2"/>
        <v>380.06</v>
      </c>
      <c r="L67" s="3" t="s">
        <v>12</v>
      </c>
    </row>
    <row r="68" spans="1:12" x14ac:dyDescent="0.25">
      <c r="A68" s="3" t="s">
        <v>11</v>
      </c>
      <c r="B68" s="3" t="s">
        <v>10</v>
      </c>
      <c r="C68" s="3">
        <v>56</v>
      </c>
      <c r="D68" s="4">
        <v>43330</v>
      </c>
      <c r="E68" s="3" t="s">
        <v>11</v>
      </c>
      <c r="F68" s="6">
        <v>372</v>
      </c>
      <c r="G68" s="9">
        <v>43555</v>
      </c>
      <c r="H68" s="5">
        <v>20633.689999999999</v>
      </c>
      <c r="I68" s="5">
        <f t="shared" si="0"/>
        <v>594.91999999999996</v>
      </c>
      <c r="J68" s="5">
        <f t="shared" si="1"/>
        <v>29.75</v>
      </c>
      <c r="K68" s="5">
        <f t="shared" si="2"/>
        <v>624.66999999999996</v>
      </c>
      <c r="L68" s="3" t="s">
        <v>12</v>
      </c>
    </row>
    <row r="69" spans="1:12" x14ac:dyDescent="0.25">
      <c r="A69" s="3" t="s">
        <v>11</v>
      </c>
      <c r="B69" s="3" t="s">
        <v>10</v>
      </c>
      <c r="C69" s="3">
        <v>57</v>
      </c>
      <c r="D69" s="4">
        <v>43330</v>
      </c>
      <c r="E69" s="3" t="s">
        <v>11</v>
      </c>
      <c r="F69" s="6">
        <v>373</v>
      </c>
      <c r="G69" s="9">
        <v>43555</v>
      </c>
      <c r="H69" s="5">
        <v>19784.57</v>
      </c>
      <c r="I69" s="5">
        <f t="shared" si="0"/>
        <v>570.44000000000005</v>
      </c>
      <c r="J69" s="5">
        <f t="shared" si="1"/>
        <v>28.52</v>
      </c>
      <c r="K69" s="5">
        <f t="shared" si="2"/>
        <v>598.96</v>
      </c>
      <c r="L69" s="3" t="s">
        <v>12</v>
      </c>
    </row>
    <row r="70" spans="1:12" x14ac:dyDescent="0.25">
      <c r="A70" s="3" t="s">
        <v>11</v>
      </c>
      <c r="B70" s="3" t="s">
        <v>10</v>
      </c>
      <c r="C70" s="3">
        <v>60</v>
      </c>
      <c r="D70" s="4">
        <v>43332</v>
      </c>
      <c r="E70" s="3" t="s">
        <v>11</v>
      </c>
      <c r="F70" s="6">
        <v>374</v>
      </c>
      <c r="G70" s="9">
        <v>43555</v>
      </c>
      <c r="H70" s="5">
        <v>9793.5</v>
      </c>
      <c r="I70" s="5">
        <f t="shared" si="0"/>
        <v>282.37</v>
      </c>
      <c r="J70" s="5">
        <f t="shared" si="1"/>
        <v>14.12</v>
      </c>
      <c r="K70" s="5">
        <f t="shared" si="2"/>
        <v>296.49</v>
      </c>
      <c r="L70" s="3" t="s">
        <v>12</v>
      </c>
    </row>
    <row r="71" spans="1:12" x14ac:dyDescent="0.25">
      <c r="A71" s="3" t="s">
        <v>11</v>
      </c>
      <c r="B71" s="3" t="s">
        <v>10</v>
      </c>
      <c r="C71" s="3">
        <v>67</v>
      </c>
      <c r="D71" s="4">
        <v>43335</v>
      </c>
      <c r="E71" s="3" t="s">
        <v>11</v>
      </c>
      <c r="F71" s="6">
        <v>375</v>
      </c>
      <c r="G71" s="9">
        <v>43555</v>
      </c>
      <c r="H71" s="5">
        <v>17455.84</v>
      </c>
      <c r="I71" s="5">
        <f t="shared" si="0"/>
        <v>503.3</v>
      </c>
      <c r="J71" s="5">
        <f t="shared" si="1"/>
        <v>25.17</v>
      </c>
      <c r="K71" s="5">
        <f t="shared" si="2"/>
        <v>528.47</v>
      </c>
      <c r="L71" s="3" t="s">
        <v>12</v>
      </c>
    </row>
    <row r="72" spans="1:12" x14ac:dyDescent="0.25">
      <c r="A72" s="3" t="s">
        <v>11</v>
      </c>
      <c r="B72" s="3" t="s">
        <v>10</v>
      </c>
      <c r="C72" s="3">
        <v>71</v>
      </c>
      <c r="D72" s="4">
        <v>43340</v>
      </c>
      <c r="E72" s="3" t="s">
        <v>11</v>
      </c>
      <c r="F72" s="6">
        <v>376</v>
      </c>
      <c r="G72" s="9">
        <v>43555</v>
      </c>
      <c r="H72" s="5">
        <v>19293.98</v>
      </c>
      <c r="I72" s="5">
        <f t="shared" si="0"/>
        <v>556.29999999999995</v>
      </c>
      <c r="J72" s="5">
        <f t="shared" si="1"/>
        <v>27.82</v>
      </c>
      <c r="K72" s="5">
        <f t="shared" si="2"/>
        <v>584.12</v>
      </c>
      <c r="L72" s="3" t="s">
        <v>12</v>
      </c>
    </row>
    <row r="73" spans="1:12" x14ac:dyDescent="0.25">
      <c r="A73" s="3" t="s">
        <v>11</v>
      </c>
      <c r="B73" s="3" t="s">
        <v>10</v>
      </c>
      <c r="C73" s="3">
        <v>29</v>
      </c>
      <c r="D73" s="4">
        <v>43364</v>
      </c>
      <c r="E73" s="3" t="s">
        <v>11</v>
      </c>
      <c r="F73" s="6">
        <v>377</v>
      </c>
      <c r="G73" s="9">
        <v>43555</v>
      </c>
      <c r="H73" s="5">
        <v>37419</v>
      </c>
      <c r="I73" s="5">
        <f t="shared" ref="I73:I82" si="3">ROUND((59251/2055000.37)*H73,2)</f>
        <v>1078.8900000000001</v>
      </c>
      <c r="J73" s="5">
        <f t="shared" ref="J73:J82" si="4">ROUND(I73*5%,2)</f>
        <v>53.94</v>
      </c>
      <c r="K73" s="5">
        <f t="shared" ref="K73:K82" si="5">ROUND(I73+J73,2)</f>
        <v>1132.83</v>
      </c>
      <c r="L73" s="3" t="s">
        <v>12</v>
      </c>
    </row>
    <row r="74" spans="1:12" x14ac:dyDescent="0.25">
      <c r="A74" s="3" t="s">
        <v>11</v>
      </c>
      <c r="B74" s="3" t="s">
        <v>10</v>
      </c>
      <c r="C74" s="3">
        <v>13</v>
      </c>
      <c r="D74" s="4">
        <v>43388</v>
      </c>
      <c r="E74" s="3" t="s">
        <v>11</v>
      </c>
      <c r="F74" s="6">
        <v>378</v>
      </c>
      <c r="G74" s="9">
        <v>43555</v>
      </c>
      <c r="H74" s="5">
        <v>20973</v>
      </c>
      <c r="I74" s="5">
        <f t="shared" si="3"/>
        <v>604.71</v>
      </c>
      <c r="J74" s="5">
        <f t="shared" si="4"/>
        <v>30.24</v>
      </c>
      <c r="K74" s="5">
        <f t="shared" si="5"/>
        <v>634.95000000000005</v>
      </c>
      <c r="L74" s="3" t="s">
        <v>12</v>
      </c>
    </row>
    <row r="75" spans="1:12" x14ac:dyDescent="0.25">
      <c r="A75" s="3" t="s">
        <v>11</v>
      </c>
      <c r="B75" s="3" t="s">
        <v>10</v>
      </c>
      <c r="C75" s="3">
        <v>15</v>
      </c>
      <c r="D75" s="4">
        <v>43388</v>
      </c>
      <c r="E75" s="3" t="s">
        <v>11</v>
      </c>
      <c r="F75" s="6">
        <v>379</v>
      </c>
      <c r="G75" s="9">
        <v>43555</v>
      </c>
      <c r="H75" s="5">
        <v>19252.75</v>
      </c>
      <c r="I75" s="5">
        <f t="shared" si="3"/>
        <v>555.11</v>
      </c>
      <c r="J75" s="5">
        <f t="shared" si="4"/>
        <v>27.76</v>
      </c>
      <c r="K75" s="5">
        <f t="shared" si="5"/>
        <v>582.87</v>
      </c>
      <c r="L75" s="3" t="s">
        <v>12</v>
      </c>
    </row>
    <row r="76" spans="1:12" x14ac:dyDescent="0.25">
      <c r="A76" s="3" t="s">
        <v>11</v>
      </c>
      <c r="B76" s="3" t="s">
        <v>10</v>
      </c>
      <c r="C76" s="3">
        <v>16</v>
      </c>
      <c r="D76" s="4">
        <v>43388</v>
      </c>
      <c r="E76" s="3" t="s">
        <v>11</v>
      </c>
      <c r="F76" s="6">
        <v>380</v>
      </c>
      <c r="G76" s="9">
        <v>43555</v>
      </c>
      <c r="H76" s="5">
        <v>19672.75</v>
      </c>
      <c r="I76" s="5">
        <f t="shared" si="3"/>
        <v>567.22</v>
      </c>
      <c r="J76" s="5">
        <f t="shared" si="4"/>
        <v>28.36</v>
      </c>
      <c r="K76" s="5">
        <f t="shared" si="5"/>
        <v>595.58000000000004</v>
      </c>
      <c r="L76" s="3" t="s">
        <v>12</v>
      </c>
    </row>
    <row r="77" spans="1:12" x14ac:dyDescent="0.25">
      <c r="A77" s="3" t="s">
        <v>11</v>
      </c>
      <c r="B77" s="3" t="s">
        <v>10</v>
      </c>
      <c r="C77" s="3">
        <v>17</v>
      </c>
      <c r="D77" s="4">
        <v>43388</v>
      </c>
      <c r="E77" s="3" t="s">
        <v>11</v>
      </c>
      <c r="F77" s="6">
        <v>381</v>
      </c>
      <c r="G77" s="9">
        <v>43555</v>
      </c>
      <c r="H77" s="5">
        <v>19777.75</v>
      </c>
      <c r="I77" s="5">
        <f t="shared" si="3"/>
        <v>570.24</v>
      </c>
      <c r="J77" s="5">
        <f t="shared" si="4"/>
        <v>28.51</v>
      </c>
      <c r="K77" s="5">
        <f t="shared" si="5"/>
        <v>598.75</v>
      </c>
      <c r="L77" s="3" t="s">
        <v>12</v>
      </c>
    </row>
    <row r="78" spans="1:12" x14ac:dyDescent="0.25">
      <c r="A78" s="3" t="s">
        <v>11</v>
      </c>
      <c r="B78" s="3" t="s">
        <v>10</v>
      </c>
      <c r="C78" s="3">
        <v>19</v>
      </c>
      <c r="D78" s="4">
        <v>43388</v>
      </c>
      <c r="E78" s="3" t="s">
        <v>11</v>
      </c>
      <c r="F78" s="6">
        <v>382</v>
      </c>
      <c r="G78" s="9">
        <v>43555</v>
      </c>
      <c r="H78" s="5">
        <v>20801.5</v>
      </c>
      <c r="I78" s="5">
        <f t="shared" si="3"/>
        <v>599.76</v>
      </c>
      <c r="J78" s="5">
        <f t="shared" si="4"/>
        <v>29.99</v>
      </c>
      <c r="K78" s="5">
        <f t="shared" si="5"/>
        <v>629.75</v>
      </c>
      <c r="L78" s="3" t="s">
        <v>12</v>
      </c>
    </row>
    <row r="79" spans="1:12" x14ac:dyDescent="0.25">
      <c r="A79" s="3" t="s">
        <v>11</v>
      </c>
      <c r="B79" s="3" t="s">
        <v>10</v>
      </c>
      <c r="C79" s="3">
        <v>20</v>
      </c>
      <c r="D79" s="4">
        <v>43388</v>
      </c>
      <c r="E79" s="3" t="s">
        <v>11</v>
      </c>
      <c r="F79" s="6">
        <v>383</v>
      </c>
      <c r="G79" s="9">
        <v>43555</v>
      </c>
      <c r="H79" s="5">
        <v>19200.25</v>
      </c>
      <c r="I79" s="5">
        <f t="shared" si="3"/>
        <v>553.59</v>
      </c>
      <c r="J79" s="5">
        <f t="shared" si="4"/>
        <v>27.68</v>
      </c>
      <c r="K79" s="5">
        <f t="shared" si="5"/>
        <v>581.27</v>
      </c>
      <c r="L79" s="3" t="s">
        <v>12</v>
      </c>
    </row>
    <row r="80" spans="1:12" x14ac:dyDescent="0.25">
      <c r="A80" s="3" t="s">
        <v>11</v>
      </c>
      <c r="B80" s="3" t="s">
        <v>10</v>
      </c>
      <c r="C80" s="3">
        <v>36</v>
      </c>
      <c r="D80" s="4">
        <v>43388</v>
      </c>
      <c r="E80" s="3" t="s">
        <v>11</v>
      </c>
      <c r="F80" s="6">
        <v>384</v>
      </c>
      <c r="G80" s="9">
        <v>43555</v>
      </c>
      <c r="H80" s="5">
        <v>57677.5</v>
      </c>
      <c r="I80" s="5">
        <f t="shared" si="3"/>
        <v>1662.99</v>
      </c>
      <c r="J80" s="5">
        <f t="shared" si="4"/>
        <v>83.15</v>
      </c>
      <c r="K80" s="5">
        <f t="shared" si="5"/>
        <v>1746.14</v>
      </c>
      <c r="L80" s="3" t="s">
        <v>12</v>
      </c>
    </row>
    <row r="81" spans="1:12" x14ac:dyDescent="0.25">
      <c r="A81" s="3" t="s">
        <v>11</v>
      </c>
      <c r="B81" s="3" t="s">
        <v>10</v>
      </c>
      <c r="C81" s="3">
        <v>23</v>
      </c>
      <c r="D81" s="4">
        <v>43389</v>
      </c>
      <c r="E81" s="3" t="s">
        <v>11</v>
      </c>
      <c r="F81" s="6">
        <v>385</v>
      </c>
      <c r="G81" s="9">
        <v>43555</v>
      </c>
      <c r="H81" s="5">
        <v>18059.25</v>
      </c>
      <c r="I81" s="5">
        <f t="shared" si="3"/>
        <v>520.70000000000005</v>
      </c>
      <c r="J81" s="5">
        <f t="shared" si="4"/>
        <v>26.04</v>
      </c>
      <c r="K81" s="5">
        <f t="shared" si="5"/>
        <v>546.74</v>
      </c>
      <c r="L81" s="3" t="s">
        <v>12</v>
      </c>
    </row>
    <row r="82" spans="1:12" x14ac:dyDescent="0.25">
      <c r="A82" s="3" t="s">
        <v>11</v>
      </c>
      <c r="B82" s="3" t="s">
        <v>10</v>
      </c>
      <c r="C82" s="3">
        <v>24</v>
      </c>
      <c r="D82" s="4">
        <v>43389</v>
      </c>
      <c r="E82" s="3" t="s">
        <v>11</v>
      </c>
      <c r="F82" s="6">
        <v>386</v>
      </c>
      <c r="G82" s="9">
        <v>43555</v>
      </c>
      <c r="H82" s="5">
        <v>18229</v>
      </c>
      <c r="I82" s="5">
        <f t="shared" si="3"/>
        <v>525.59</v>
      </c>
      <c r="J82" s="5">
        <f t="shared" si="4"/>
        <v>26.28</v>
      </c>
      <c r="K82" s="5">
        <f t="shared" si="5"/>
        <v>551.87</v>
      </c>
      <c r="L82" s="3" t="s">
        <v>12</v>
      </c>
    </row>
    <row r="83" spans="1:12" x14ac:dyDescent="0.25">
      <c r="H83">
        <f>SUM(H8:H82)</f>
        <v>2055000.37</v>
      </c>
      <c r="I83">
        <f>SUM(I8:I82)</f>
        <v>59251.009999999987</v>
      </c>
      <c r="J83">
        <f>SUM(J8:J82)</f>
        <v>2962.6000000000004</v>
      </c>
      <c r="K83">
        <f>SUM(K8:K82)</f>
        <v>62213.61</v>
      </c>
    </row>
    <row r="86" spans="1:12" x14ac:dyDescent="0.25">
      <c r="H86" s="19">
        <v>59251</v>
      </c>
    </row>
    <row r="87" spans="1:12" x14ac:dyDescent="0.25">
      <c r="H87" s="19">
        <v>2962.55</v>
      </c>
    </row>
    <row r="88" spans="1:12" x14ac:dyDescent="0.25">
      <c r="H88" s="19">
        <v>62214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2019-09-06T11:36:46Z</dcterms:created>
  <dcterms:modified xsi:type="dcterms:W3CDTF">2019-09-07T09:42:38Z</dcterms:modified>
</cp:coreProperties>
</file>