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10485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I21" i="2" l="1"/>
  <c r="J21" i="2" s="1"/>
  <c r="I8" i="2"/>
  <c r="J8" i="2" s="1"/>
  <c r="I9" i="2"/>
  <c r="K9" i="2" s="1"/>
  <c r="J9" i="2"/>
  <c r="I10" i="2"/>
  <c r="J10" i="2"/>
  <c r="K10" i="2"/>
  <c r="I11" i="2"/>
  <c r="J11" i="2"/>
  <c r="K11" i="2"/>
  <c r="I12" i="2"/>
  <c r="J12" i="2" s="1"/>
  <c r="I13" i="2"/>
  <c r="K13" i="2" s="1"/>
  <c r="J13" i="2"/>
  <c r="I14" i="2"/>
  <c r="J14" i="2"/>
  <c r="K14" i="2"/>
  <c r="I15" i="2"/>
  <c r="J15" i="2"/>
  <c r="K15" i="2"/>
  <c r="I16" i="2"/>
  <c r="J16" i="2" s="1"/>
  <c r="I17" i="2"/>
  <c r="K17" i="2" s="1"/>
  <c r="J17" i="2"/>
  <c r="I18" i="2"/>
  <c r="J18" i="2"/>
  <c r="K18" i="2"/>
  <c r="I19" i="2"/>
  <c r="J19" i="2"/>
  <c r="K19" i="2"/>
  <c r="K20" i="2"/>
  <c r="J20" i="2"/>
  <c r="I20" i="2"/>
  <c r="H21" i="2"/>
  <c r="K21" i="2" l="1"/>
  <c r="K12" i="2"/>
  <c r="K8" i="2"/>
  <c r="K16" i="2"/>
</calcChain>
</file>

<file path=xl/sharedStrings.xml><?xml version="1.0" encoding="utf-8"?>
<sst xmlns="http://schemas.openxmlformats.org/spreadsheetml/2006/main" count="68" uniqueCount="18">
  <si>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</si>
  <si>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</si>
  <si>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</si>
  <si>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</si>
  <si>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INV NO</t>
  </si>
  <si>
    <t>INV DT</t>
  </si>
  <si>
    <t>NAME</t>
  </si>
  <si>
    <t>GSTIN</t>
  </si>
  <si>
    <t>TAXABLE AMT</t>
  </si>
  <si>
    <t>IGST</t>
  </si>
  <si>
    <t>37-Andhra Pradesh</t>
  </si>
  <si>
    <t>KARTHIK TRADERS</t>
  </si>
  <si>
    <t>37AFPPN6352L1ZQ</t>
  </si>
  <si>
    <t xml:space="preserve">DEBIT NOTE </t>
  </si>
  <si>
    <t>DEBIT NOTE DATE</t>
  </si>
  <si>
    <t>INT AMT</t>
  </si>
  <si>
    <t>TOTAL INTEREST</t>
  </si>
  <si>
    <t>NAME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</si>
</sst>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0" fillId="0" borderId="0" xfId="0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2" borderId="6" xfId="0" applyNumberFormat="1" applyFont="1" applyFill="1" applyBorder="1" applyAlignment="1" applyProtection="1">
      <alignment vertical="center" wrapText="1"/>
    </xf>
    <xf numFmtId="0" fontId="4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5" workbookViewId="0">
      <selection activeCell="I22" sqref="I22"/>
    </sheetView>
  </sheetViews>
  <sheetFormatPr defaultRowHeight="15" x14ac:dyDescent="0.25"/>
  <cols>
    <col min="1" max="1" width="16" bestFit="1" customWidth="1"/>
    <col min="2" max="2" width="14.875" bestFit="1" customWidth="1"/>
    <col min="4" max="4" width="10.375" bestFit="1" customWidth="1"/>
    <col min="5" max="5" width="16" bestFit="1" customWidth="1"/>
    <col min="6" max="7" width="16" customWidth="1"/>
    <col min="8" max="8" width="11.875" bestFit="1" customWidth="1"/>
    <col min="9" max="10" width="11.875" customWidth="1"/>
    <col min="11" max="11" width="13.625" bestFit="1" customWidth="1"/>
    <col min="12" max="12" width="16.25" bestFit="1" customWidth="1"/>
  </cols>
  <sheetData>
    <row r="1" spans="1:14" ht="15.75" thickBot="1" x14ac:dyDescent="0.3"/>
    <row r="2" spans="1:14" ht="19.5" thickBot="1" x14ac:dyDescent="0.3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  <c r="N2" s="5"/>
    </row>
    <row r="3" spans="1:14" ht="15.75" thickBo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5"/>
      <c r="N3" s="5"/>
    </row>
    <row r="4" spans="1:14" ht="15.75" thickBot="1" x14ac:dyDescent="0.3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5"/>
      <c r="N4" s="5"/>
    </row>
    <row r="5" spans="1:14" ht="16.5" thickBot="1" x14ac:dyDescent="0.3">
      <c r="A5" s="1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5"/>
      <c r="N5" s="5"/>
    </row>
    <row r="7" spans="1:14" x14ac:dyDescent="0.25">
      <c r="A7" s="1" t="s">
        <v>7</v>
      </c>
      <c r="B7" s="1" t="s">
        <v>6</v>
      </c>
      <c r="C7" s="1" t="s">
        <v>4</v>
      </c>
      <c r="D7" s="1" t="s">
        <v>5</v>
      </c>
      <c r="E7" s="1" t="s">
        <v>7</v>
      </c>
      <c r="F7" s="1" t="s">
        <v>13</v>
      </c>
      <c r="G7" s="1" t="s">
        <v>14</v>
      </c>
      <c r="H7" s="1" t="s">
        <v>8</v>
      </c>
      <c r="I7" s="1" t="s">
        <v>15</v>
      </c>
      <c r="J7" s="1" t="s">
        <v>9</v>
      </c>
      <c r="K7" s="1" t="s">
        <v>16</v>
      </c>
      <c r="L7" s="1" t="s">
        <v>17</v>
      </c>
    </row>
    <row r="8" spans="1:14" x14ac:dyDescent="0.25">
      <c r="A8" s="2" t="s">
        <v>12</v>
      </c>
      <c r="B8" s="2" t="s">
        <v>11</v>
      </c>
      <c r="C8" s="2">
        <v>318</v>
      </c>
      <c r="D8" s="3">
        <v>43654</v>
      </c>
      <c r="E8" s="2" t="s">
        <v>12</v>
      </c>
      <c r="F8" s="2">
        <v>199</v>
      </c>
      <c r="G8" s="3">
        <v>43921</v>
      </c>
      <c r="H8" s="4">
        <v>28975</v>
      </c>
      <c r="I8" s="4">
        <f t="shared" ref="I8:I19" si="0">ROUND((11000/406001.97)*H8,2)</f>
        <v>785.03</v>
      </c>
      <c r="J8" s="4">
        <f t="shared" ref="J8:J19" si="1">ROUND(I8*5%,2)</f>
        <v>39.25</v>
      </c>
      <c r="K8" s="4">
        <f t="shared" ref="K8:K19" si="2">ROUND(I8+J8,2)</f>
        <v>824.28</v>
      </c>
      <c r="L8" s="2" t="s">
        <v>10</v>
      </c>
    </row>
    <row r="9" spans="1:14" x14ac:dyDescent="0.25">
      <c r="A9" s="2" t="s">
        <v>12</v>
      </c>
      <c r="B9" s="2" t="s">
        <v>11</v>
      </c>
      <c r="C9" s="2">
        <v>927</v>
      </c>
      <c r="D9" s="3">
        <v>43677</v>
      </c>
      <c r="E9" s="2" t="s">
        <v>12</v>
      </c>
      <c r="F9" s="2">
        <v>6400</v>
      </c>
      <c r="G9" s="3">
        <v>43921</v>
      </c>
      <c r="H9" s="4">
        <v>25092.2</v>
      </c>
      <c r="I9" s="4">
        <f t="shared" si="0"/>
        <v>679.83</v>
      </c>
      <c r="J9" s="4">
        <f t="shared" si="1"/>
        <v>33.99</v>
      </c>
      <c r="K9" s="4">
        <f t="shared" si="2"/>
        <v>713.82</v>
      </c>
      <c r="L9" s="2" t="s">
        <v>10</v>
      </c>
    </row>
    <row r="10" spans="1:14" x14ac:dyDescent="0.25">
      <c r="A10" s="2" t="s">
        <v>12</v>
      </c>
      <c r="B10" s="2" t="s">
        <v>11</v>
      </c>
      <c r="C10" s="2">
        <v>928</v>
      </c>
      <c r="D10" s="3">
        <v>43677</v>
      </c>
      <c r="E10" s="2" t="s">
        <v>12</v>
      </c>
      <c r="F10" s="2">
        <v>6401</v>
      </c>
      <c r="G10" s="3">
        <v>43921</v>
      </c>
      <c r="H10" s="4">
        <v>25678.6</v>
      </c>
      <c r="I10" s="4">
        <f t="shared" si="0"/>
        <v>695.72</v>
      </c>
      <c r="J10" s="4">
        <f t="shared" si="1"/>
        <v>34.79</v>
      </c>
      <c r="K10" s="4">
        <f t="shared" si="2"/>
        <v>730.51</v>
      </c>
      <c r="L10" s="2" t="s">
        <v>10</v>
      </c>
    </row>
    <row r="11" spans="1:14" x14ac:dyDescent="0.25">
      <c r="A11" s="2" t="s">
        <v>12</v>
      </c>
      <c r="B11" s="2" t="s">
        <v>11</v>
      </c>
      <c r="C11" s="2">
        <v>779</v>
      </c>
      <c r="D11" s="3">
        <v>43703</v>
      </c>
      <c r="E11" s="2" t="s">
        <v>12</v>
      </c>
      <c r="F11" s="2">
        <v>6402</v>
      </c>
      <c r="G11" s="3">
        <v>43921</v>
      </c>
      <c r="H11" s="4">
        <v>23966.45</v>
      </c>
      <c r="I11" s="4">
        <f t="shared" si="0"/>
        <v>649.33000000000004</v>
      </c>
      <c r="J11" s="4">
        <f t="shared" si="1"/>
        <v>32.47</v>
      </c>
      <c r="K11" s="4">
        <f t="shared" si="2"/>
        <v>681.8</v>
      </c>
      <c r="L11" s="2" t="s">
        <v>10</v>
      </c>
    </row>
    <row r="12" spans="1:14" x14ac:dyDescent="0.25">
      <c r="A12" s="2" t="s">
        <v>12</v>
      </c>
      <c r="B12" s="2" t="s">
        <v>11</v>
      </c>
      <c r="C12" s="2">
        <v>201</v>
      </c>
      <c r="D12" s="3">
        <v>43717</v>
      </c>
      <c r="E12" s="2" t="s">
        <v>12</v>
      </c>
      <c r="F12" s="2">
        <v>6403</v>
      </c>
      <c r="G12" s="3">
        <v>43921</v>
      </c>
      <c r="H12" s="4">
        <v>19581.02</v>
      </c>
      <c r="I12" s="4">
        <f t="shared" si="0"/>
        <v>530.52</v>
      </c>
      <c r="J12" s="4">
        <f t="shared" si="1"/>
        <v>26.53</v>
      </c>
      <c r="K12" s="4">
        <f t="shared" si="2"/>
        <v>557.04999999999995</v>
      </c>
      <c r="L12" s="2" t="s">
        <v>10</v>
      </c>
    </row>
    <row r="13" spans="1:14" x14ac:dyDescent="0.25">
      <c r="A13" s="2" t="s">
        <v>12</v>
      </c>
      <c r="B13" s="2" t="s">
        <v>11</v>
      </c>
      <c r="C13" s="2">
        <v>311</v>
      </c>
      <c r="D13" s="3">
        <v>43721</v>
      </c>
      <c r="E13" s="2" t="s">
        <v>12</v>
      </c>
      <c r="F13" s="2">
        <v>6404</v>
      </c>
      <c r="G13" s="3">
        <v>43921</v>
      </c>
      <c r="H13" s="4">
        <v>14871.4</v>
      </c>
      <c r="I13" s="4">
        <f t="shared" si="0"/>
        <v>402.92</v>
      </c>
      <c r="J13" s="4">
        <f t="shared" si="1"/>
        <v>20.149999999999999</v>
      </c>
      <c r="K13" s="4">
        <f t="shared" si="2"/>
        <v>423.07</v>
      </c>
      <c r="L13" s="2" t="s">
        <v>10</v>
      </c>
    </row>
    <row r="14" spans="1:14" x14ac:dyDescent="0.25">
      <c r="A14" s="2" t="s">
        <v>12</v>
      </c>
      <c r="B14" s="2" t="s">
        <v>11</v>
      </c>
      <c r="C14" s="2">
        <v>438</v>
      </c>
      <c r="D14" s="3">
        <v>43722</v>
      </c>
      <c r="E14" s="2" t="s">
        <v>12</v>
      </c>
      <c r="F14" s="2">
        <v>6405</v>
      </c>
      <c r="G14" s="3">
        <v>43921</v>
      </c>
      <c r="H14" s="4">
        <v>33921.07</v>
      </c>
      <c r="I14" s="4">
        <f t="shared" si="0"/>
        <v>919.04</v>
      </c>
      <c r="J14" s="4">
        <f t="shared" si="1"/>
        <v>45.95</v>
      </c>
      <c r="K14" s="4">
        <f t="shared" si="2"/>
        <v>964.99</v>
      </c>
      <c r="L14" s="2" t="s">
        <v>10</v>
      </c>
    </row>
    <row r="15" spans="1:14" x14ac:dyDescent="0.25">
      <c r="A15" s="2" t="s">
        <v>12</v>
      </c>
      <c r="B15" s="2" t="s">
        <v>11</v>
      </c>
      <c r="C15" s="2">
        <v>333</v>
      </c>
      <c r="D15" s="3">
        <v>43747</v>
      </c>
      <c r="E15" s="2" t="s">
        <v>12</v>
      </c>
      <c r="F15" s="2">
        <v>6406</v>
      </c>
      <c r="G15" s="3">
        <v>43921</v>
      </c>
      <c r="H15" s="4">
        <v>31730.62</v>
      </c>
      <c r="I15" s="4">
        <f t="shared" si="0"/>
        <v>859.69</v>
      </c>
      <c r="J15" s="4">
        <f t="shared" si="1"/>
        <v>42.98</v>
      </c>
      <c r="K15" s="4">
        <f t="shared" si="2"/>
        <v>902.67</v>
      </c>
      <c r="L15" s="2" t="s">
        <v>10</v>
      </c>
    </row>
    <row r="16" spans="1:14" x14ac:dyDescent="0.25">
      <c r="A16" s="2" t="s">
        <v>12</v>
      </c>
      <c r="B16" s="2" t="s">
        <v>11</v>
      </c>
      <c r="C16" s="2">
        <v>311</v>
      </c>
      <c r="D16" s="3">
        <v>43776</v>
      </c>
      <c r="E16" s="2" t="s">
        <v>12</v>
      </c>
      <c r="F16" s="2">
        <v>6407</v>
      </c>
      <c r="G16" s="3">
        <v>43921</v>
      </c>
      <c r="H16" s="4">
        <v>35145.4</v>
      </c>
      <c r="I16" s="4">
        <f t="shared" si="0"/>
        <v>952.21</v>
      </c>
      <c r="J16" s="4">
        <f t="shared" si="1"/>
        <v>47.61</v>
      </c>
      <c r="K16" s="4">
        <f t="shared" si="2"/>
        <v>999.82</v>
      </c>
      <c r="L16" s="2" t="s">
        <v>10</v>
      </c>
    </row>
    <row r="17" spans="1:12" x14ac:dyDescent="0.25">
      <c r="A17" s="2" t="s">
        <v>12</v>
      </c>
      <c r="B17" s="2" t="s">
        <v>11</v>
      </c>
      <c r="C17" s="2">
        <v>315</v>
      </c>
      <c r="D17" s="3">
        <v>43776</v>
      </c>
      <c r="E17" s="2" t="s">
        <v>12</v>
      </c>
      <c r="F17" s="2">
        <v>6408</v>
      </c>
      <c r="G17" s="3">
        <v>43921</v>
      </c>
      <c r="H17" s="4">
        <v>25040.67</v>
      </c>
      <c r="I17" s="4">
        <f t="shared" si="0"/>
        <v>678.44</v>
      </c>
      <c r="J17" s="4">
        <f t="shared" si="1"/>
        <v>33.92</v>
      </c>
      <c r="K17" s="4">
        <f t="shared" si="2"/>
        <v>712.36</v>
      </c>
      <c r="L17" s="2" t="s">
        <v>10</v>
      </c>
    </row>
    <row r="18" spans="1:12" x14ac:dyDescent="0.25">
      <c r="A18" s="2" t="s">
        <v>12</v>
      </c>
      <c r="B18" s="2" t="s">
        <v>11</v>
      </c>
      <c r="C18" s="2">
        <v>68</v>
      </c>
      <c r="D18" s="3">
        <v>43862</v>
      </c>
      <c r="E18" s="2" t="s">
        <v>12</v>
      </c>
      <c r="F18" s="2">
        <v>6409</v>
      </c>
      <c r="G18" s="3">
        <v>43921</v>
      </c>
      <c r="H18" s="4">
        <v>49418.9</v>
      </c>
      <c r="I18" s="4">
        <f t="shared" si="0"/>
        <v>1338.93</v>
      </c>
      <c r="J18" s="4">
        <f t="shared" si="1"/>
        <v>66.95</v>
      </c>
      <c r="K18" s="4">
        <f t="shared" si="2"/>
        <v>1405.88</v>
      </c>
      <c r="L18" s="2" t="s">
        <v>10</v>
      </c>
    </row>
    <row r="19" spans="1:12" x14ac:dyDescent="0.25">
      <c r="A19" s="2" t="s">
        <v>12</v>
      </c>
      <c r="B19" s="2" t="s">
        <v>11</v>
      </c>
      <c r="C19" s="2">
        <v>69</v>
      </c>
      <c r="D19" s="3">
        <v>43862</v>
      </c>
      <c r="E19" s="2" t="s">
        <v>12</v>
      </c>
      <c r="F19" s="2">
        <v>6410</v>
      </c>
      <c r="G19" s="3">
        <v>43921</v>
      </c>
      <c r="H19" s="4">
        <v>51018.47</v>
      </c>
      <c r="I19" s="4">
        <f t="shared" si="0"/>
        <v>1382.27</v>
      </c>
      <c r="J19" s="4">
        <f t="shared" si="1"/>
        <v>69.11</v>
      </c>
      <c r="K19" s="4">
        <f t="shared" si="2"/>
        <v>1451.38</v>
      </c>
      <c r="L19" s="2" t="s">
        <v>10</v>
      </c>
    </row>
    <row r="20" spans="1:12" x14ac:dyDescent="0.25">
      <c r="A20" s="2" t="s">
        <v>12</v>
      </c>
      <c r="B20" s="2" t="s">
        <v>11</v>
      </c>
      <c r="C20" s="2">
        <v>70</v>
      </c>
      <c r="D20" s="3">
        <v>43862</v>
      </c>
      <c r="E20" s="2" t="s">
        <v>12</v>
      </c>
      <c r="F20" s="2">
        <v>6411</v>
      </c>
      <c r="G20" s="3">
        <v>43921</v>
      </c>
      <c r="H20" s="4">
        <v>41562.17</v>
      </c>
      <c r="I20" s="4">
        <f>ROUND((11000/406001.97)*H20,2)</f>
        <v>1126.06</v>
      </c>
      <c r="J20" s="4">
        <f>ROUND(I20*5%,2)</f>
        <v>56.3</v>
      </c>
      <c r="K20" s="4">
        <f>ROUND(I20+J20,2)</f>
        <v>1182.3599999999999</v>
      </c>
      <c r="L20" s="2" t="s">
        <v>10</v>
      </c>
    </row>
    <row r="21" spans="1:12" x14ac:dyDescent="0.25">
      <c r="H21">
        <f>SUM(H8:H20)</f>
        <v>406001.97000000003</v>
      </c>
      <c r="I21" s="16">
        <f>SUM(I8:I20)</f>
        <v>10999.99</v>
      </c>
      <c r="J21" s="16">
        <f>ROUND(I21*5%,2)</f>
        <v>550</v>
      </c>
      <c r="K21" s="16">
        <f>ROUND(I21+J21,2)</f>
        <v>11549.99</v>
      </c>
    </row>
    <row r="24" spans="1:12" x14ac:dyDescent="0.25">
      <c r="G24" s="15">
        <v>11000</v>
      </c>
    </row>
    <row r="25" spans="1:12" x14ac:dyDescent="0.25">
      <c r="G25" s="15">
        <v>550</v>
      </c>
    </row>
    <row r="26" spans="1:12" x14ac:dyDescent="0.25">
      <c r="G26" s="15">
        <v>11550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2020-09-26T06:57:08Z</dcterms:created>
  <dcterms:modified xsi:type="dcterms:W3CDTF">2020-10-26T19:02:34Z</dcterms:modified>
</cp:coreProperties>
</file>