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110" i="2" l="1"/>
  <c r="J110" i="2" s="1"/>
  <c r="I8" i="2"/>
  <c r="I9" i="2"/>
  <c r="K9" i="2" s="1"/>
  <c r="I10" i="2"/>
  <c r="I11" i="2"/>
  <c r="K11" i="2" s="1"/>
  <c r="I12" i="2"/>
  <c r="I13" i="2"/>
  <c r="K13" i="2" s="1"/>
  <c r="I14" i="2"/>
  <c r="I15" i="2"/>
  <c r="K15" i="2" s="1"/>
  <c r="I16" i="2"/>
  <c r="I17" i="2"/>
  <c r="K17" i="2" s="1"/>
  <c r="I18" i="2"/>
  <c r="I19" i="2"/>
  <c r="K19" i="2" s="1"/>
  <c r="I20" i="2"/>
  <c r="I21" i="2"/>
  <c r="K21" i="2" s="1"/>
  <c r="I22" i="2"/>
  <c r="I23" i="2"/>
  <c r="K23" i="2" s="1"/>
  <c r="I24" i="2"/>
  <c r="K24" i="2" s="1"/>
  <c r="I25" i="2"/>
  <c r="K25" i="2" s="1"/>
  <c r="I26" i="2"/>
  <c r="I27" i="2"/>
  <c r="K27" i="2" s="1"/>
  <c r="I28" i="2"/>
  <c r="I29" i="2"/>
  <c r="K29" i="2" s="1"/>
  <c r="I30" i="2"/>
  <c r="I31" i="2"/>
  <c r="K31" i="2" s="1"/>
  <c r="I32" i="2"/>
  <c r="I33" i="2"/>
  <c r="K33" i="2" s="1"/>
  <c r="I34" i="2"/>
  <c r="I35" i="2"/>
  <c r="K35" i="2" s="1"/>
  <c r="I36" i="2"/>
  <c r="I37" i="2"/>
  <c r="K37" i="2" s="1"/>
  <c r="I38" i="2"/>
  <c r="K38" i="2" s="1"/>
  <c r="I39" i="2"/>
  <c r="K39" i="2" s="1"/>
  <c r="I40" i="2"/>
  <c r="I41" i="2"/>
  <c r="K41" i="2" s="1"/>
  <c r="I42" i="2"/>
  <c r="I43" i="2"/>
  <c r="K43" i="2" s="1"/>
  <c r="I44" i="2"/>
  <c r="K44" i="2" s="1"/>
  <c r="I45" i="2"/>
  <c r="K45" i="2" s="1"/>
  <c r="I46" i="2"/>
  <c r="I47" i="2"/>
  <c r="K47" i="2" s="1"/>
  <c r="I48" i="2"/>
  <c r="K48" i="2" s="1"/>
  <c r="I49" i="2"/>
  <c r="K49" i="2" s="1"/>
  <c r="I50" i="2"/>
  <c r="I51" i="2"/>
  <c r="K51" i="2" s="1"/>
  <c r="I52" i="2"/>
  <c r="K52" i="2" s="1"/>
  <c r="I53" i="2"/>
  <c r="K53" i="2" s="1"/>
  <c r="I54" i="2"/>
  <c r="I55" i="2"/>
  <c r="K55" i="2" s="1"/>
  <c r="I56" i="2"/>
  <c r="I57" i="2"/>
  <c r="K57" i="2" s="1"/>
  <c r="I58" i="2"/>
  <c r="K58" i="2" s="1"/>
  <c r="I59" i="2"/>
  <c r="K59" i="2" s="1"/>
  <c r="I60" i="2"/>
  <c r="I61" i="2"/>
  <c r="K61" i="2" s="1"/>
  <c r="I62" i="2"/>
  <c r="K62" i="2" s="1"/>
  <c r="I63" i="2"/>
  <c r="K63" i="2" s="1"/>
  <c r="I64" i="2"/>
  <c r="I65" i="2"/>
  <c r="K65" i="2" s="1"/>
  <c r="I66" i="2"/>
  <c r="K66" i="2" s="1"/>
  <c r="I67" i="2"/>
  <c r="K67" i="2" s="1"/>
  <c r="I68" i="2"/>
  <c r="I69" i="2"/>
  <c r="K69" i="2" s="1"/>
  <c r="I70" i="2"/>
  <c r="I71" i="2"/>
  <c r="K71" i="2" s="1"/>
  <c r="I72" i="2"/>
  <c r="K72" i="2" s="1"/>
  <c r="I73" i="2"/>
  <c r="K73" i="2" s="1"/>
  <c r="I74" i="2"/>
  <c r="I75" i="2"/>
  <c r="K75" i="2" s="1"/>
  <c r="I76" i="2"/>
  <c r="K76" i="2" s="1"/>
  <c r="I77" i="2"/>
  <c r="K77" i="2" s="1"/>
  <c r="I78" i="2"/>
  <c r="I79" i="2"/>
  <c r="K79" i="2" s="1"/>
  <c r="I80" i="2"/>
  <c r="K80" i="2" s="1"/>
  <c r="I81" i="2"/>
  <c r="K81" i="2" s="1"/>
  <c r="I82" i="2"/>
  <c r="I83" i="2"/>
  <c r="K83" i="2" s="1"/>
  <c r="I84" i="2"/>
  <c r="K84" i="2" s="1"/>
  <c r="I85" i="2"/>
  <c r="K85" i="2" s="1"/>
  <c r="I86" i="2"/>
  <c r="I87" i="2"/>
  <c r="K87" i="2" s="1"/>
  <c r="I88" i="2"/>
  <c r="K88" i="2" s="1"/>
  <c r="I89" i="2"/>
  <c r="K89" i="2" s="1"/>
  <c r="I90" i="2"/>
  <c r="I91" i="2"/>
  <c r="K91" i="2" s="1"/>
  <c r="I92" i="2"/>
  <c r="K92" i="2" s="1"/>
  <c r="I93" i="2"/>
  <c r="I94" i="2"/>
  <c r="I95" i="2"/>
  <c r="I96" i="2"/>
  <c r="K96" i="2" s="1"/>
  <c r="I97" i="2"/>
  <c r="I98" i="2"/>
  <c r="I99" i="2"/>
  <c r="K99" i="2" s="1"/>
  <c r="I100" i="2"/>
  <c r="I101" i="2"/>
  <c r="I102" i="2"/>
  <c r="K102" i="2" s="1"/>
  <c r="I103" i="2"/>
  <c r="I104" i="2"/>
  <c r="K104" i="2" s="1"/>
  <c r="I105" i="2"/>
  <c r="I106" i="2"/>
  <c r="K106" i="2" s="1"/>
  <c r="I107" i="2"/>
  <c r="I108" i="2"/>
  <c r="L109" i="2"/>
  <c r="K109" i="2"/>
  <c r="J109" i="2"/>
  <c r="I109" i="2"/>
  <c r="H110" i="2"/>
  <c r="L110" i="2" l="1"/>
  <c r="K110" i="2"/>
  <c r="L95" i="2"/>
  <c r="L101" i="2"/>
  <c r="L93" i="2"/>
  <c r="K108" i="2"/>
  <c r="K107" i="2"/>
  <c r="L107" i="2" s="1"/>
  <c r="K105" i="2"/>
  <c r="K103" i="2"/>
  <c r="K101" i="2"/>
  <c r="K100" i="2"/>
  <c r="K98" i="2"/>
  <c r="K97" i="2"/>
  <c r="K95" i="2"/>
  <c r="K94" i="2"/>
  <c r="K93" i="2"/>
  <c r="J90" i="2"/>
  <c r="L90" i="2" s="1"/>
  <c r="J86" i="2"/>
  <c r="L86" i="2" s="1"/>
  <c r="J82" i="2"/>
  <c r="L82" i="2" s="1"/>
  <c r="J78" i="2"/>
  <c r="L78" i="2" s="1"/>
  <c r="J74" i="2"/>
  <c r="L74" i="2" s="1"/>
  <c r="J70" i="2"/>
  <c r="L70" i="2" s="1"/>
  <c r="J68" i="2"/>
  <c r="L68" i="2" s="1"/>
  <c r="J64" i="2"/>
  <c r="L64" i="2" s="1"/>
  <c r="J60" i="2"/>
  <c r="L60" i="2" s="1"/>
  <c r="J56" i="2"/>
  <c r="L56" i="2" s="1"/>
  <c r="J54" i="2"/>
  <c r="L54" i="2" s="1"/>
  <c r="J50" i="2"/>
  <c r="L50" i="2" s="1"/>
  <c r="J46" i="2"/>
  <c r="L46" i="2" s="1"/>
  <c r="J42" i="2"/>
  <c r="L42" i="2" s="1"/>
  <c r="J40" i="2"/>
  <c r="L40" i="2" s="1"/>
  <c r="J36" i="2"/>
  <c r="L36" i="2" s="1"/>
  <c r="J34" i="2"/>
  <c r="L34" i="2" s="1"/>
  <c r="J32" i="2"/>
  <c r="L32" i="2" s="1"/>
  <c r="J30" i="2"/>
  <c r="L30" i="2" s="1"/>
  <c r="J28" i="2"/>
  <c r="L28" i="2" s="1"/>
  <c r="J26" i="2"/>
  <c r="L26" i="2" s="1"/>
  <c r="J22" i="2"/>
  <c r="L22" i="2" s="1"/>
  <c r="J20" i="2"/>
  <c r="L20" i="2" s="1"/>
  <c r="J18" i="2"/>
  <c r="L18" i="2" s="1"/>
  <c r="J16" i="2"/>
  <c r="L16" i="2" s="1"/>
  <c r="J14" i="2"/>
  <c r="L14" i="2" s="1"/>
  <c r="J12" i="2"/>
  <c r="L12" i="2" s="1"/>
  <c r="J10" i="2"/>
  <c r="L10" i="2" s="1"/>
  <c r="J8" i="2"/>
  <c r="L8" i="2" s="1"/>
  <c r="J108" i="2"/>
  <c r="L108" i="2" s="1"/>
  <c r="J107" i="2"/>
  <c r="J106" i="2"/>
  <c r="J105" i="2"/>
  <c r="L105" i="2" s="1"/>
  <c r="J104" i="2"/>
  <c r="L104" i="2" s="1"/>
  <c r="J103" i="2"/>
  <c r="L103" i="2" s="1"/>
  <c r="J102" i="2"/>
  <c r="J101" i="2"/>
  <c r="J100" i="2"/>
  <c r="L100" i="2" s="1"/>
  <c r="J99" i="2"/>
  <c r="J98" i="2"/>
  <c r="L98" i="2" s="1"/>
  <c r="J97" i="2"/>
  <c r="L97" i="2" s="1"/>
  <c r="J96" i="2"/>
  <c r="J95" i="2"/>
  <c r="J94" i="2"/>
  <c r="L94" i="2" s="1"/>
  <c r="J93" i="2"/>
  <c r="J89" i="2"/>
  <c r="L89" i="2" s="1"/>
  <c r="J85" i="2"/>
  <c r="L85" i="2" s="1"/>
  <c r="J81" i="2"/>
  <c r="L81" i="2" s="1"/>
  <c r="J77" i="2"/>
  <c r="L77" i="2" s="1"/>
  <c r="J73" i="2"/>
  <c r="L73" i="2" s="1"/>
  <c r="J69" i="2"/>
  <c r="L69" i="2" s="1"/>
  <c r="J63" i="2"/>
  <c r="L63" i="2" s="1"/>
  <c r="J59" i="2"/>
  <c r="L59" i="2" s="1"/>
  <c r="J55" i="2"/>
  <c r="L55" i="2" s="1"/>
  <c r="J51" i="2"/>
  <c r="L51" i="2" s="1"/>
  <c r="J45" i="2"/>
  <c r="L45" i="2" s="1"/>
  <c r="J41" i="2"/>
  <c r="L41" i="2" s="1"/>
  <c r="J27" i="2"/>
  <c r="L27" i="2" s="1"/>
  <c r="J91" i="2"/>
  <c r="L91" i="2" s="1"/>
  <c r="J87" i="2"/>
  <c r="L87" i="2" s="1"/>
  <c r="J83" i="2"/>
  <c r="L83" i="2" s="1"/>
  <c r="J79" i="2"/>
  <c r="L79" i="2" s="1"/>
  <c r="J75" i="2"/>
  <c r="L75" i="2" s="1"/>
  <c r="J71" i="2"/>
  <c r="L71" i="2" s="1"/>
  <c r="J67" i="2"/>
  <c r="L67" i="2" s="1"/>
  <c r="J65" i="2"/>
  <c r="L65" i="2" s="1"/>
  <c r="J61" i="2"/>
  <c r="L61" i="2" s="1"/>
  <c r="J57" i="2"/>
  <c r="L57" i="2" s="1"/>
  <c r="J53" i="2"/>
  <c r="L53" i="2" s="1"/>
  <c r="J49" i="2"/>
  <c r="L49" i="2" s="1"/>
  <c r="J47" i="2"/>
  <c r="L47" i="2" s="1"/>
  <c r="J43" i="2"/>
  <c r="L43" i="2" s="1"/>
  <c r="J39" i="2"/>
  <c r="L39" i="2" s="1"/>
  <c r="J37" i="2"/>
  <c r="L37" i="2" s="1"/>
  <c r="J35" i="2"/>
  <c r="L35" i="2" s="1"/>
  <c r="J33" i="2"/>
  <c r="L33" i="2" s="1"/>
  <c r="J31" i="2"/>
  <c r="L31" i="2" s="1"/>
  <c r="J29" i="2"/>
  <c r="L29" i="2" s="1"/>
  <c r="J25" i="2"/>
  <c r="L25" i="2" s="1"/>
  <c r="J23" i="2"/>
  <c r="L23" i="2" s="1"/>
  <c r="J21" i="2"/>
  <c r="L21" i="2" s="1"/>
  <c r="J19" i="2"/>
  <c r="L19" i="2" s="1"/>
  <c r="J17" i="2"/>
  <c r="L17" i="2" s="1"/>
  <c r="J15" i="2"/>
  <c r="L15" i="2" s="1"/>
  <c r="J13" i="2"/>
  <c r="L13" i="2" s="1"/>
  <c r="J11" i="2"/>
  <c r="L11" i="2" s="1"/>
  <c r="J9" i="2"/>
  <c r="L9" i="2" s="1"/>
  <c r="L106" i="2"/>
  <c r="L102" i="2"/>
  <c r="L99" i="2"/>
  <c r="L96" i="2"/>
  <c r="K90" i="2"/>
  <c r="K86" i="2"/>
  <c r="K82" i="2"/>
  <c r="K78" i="2"/>
  <c r="K74" i="2"/>
  <c r="K70" i="2"/>
  <c r="K68" i="2"/>
  <c r="K64" i="2"/>
  <c r="K60" i="2"/>
  <c r="K56" i="2"/>
  <c r="K54" i="2"/>
  <c r="K50" i="2"/>
  <c r="K46" i="2"/>
  <c r="K42" i="2"/>
  <c r="K40" i="2"/>
  <c r="K36" i="2"/>
  <c r="K34" i="2"/>
  <c r="K32" i="2"/>
  <c r="K30" i="2"/>
  <c r="K28" i="2"/>
  <c r="K26" i="2"/>
  <c r="K22" i="2"/>
  <c r="K20" i="2"/>
  <c r="K18" i="2"/>
  <c r="K16" i="2"/>
  <c r="K14" i="2"/>
  <c r="K12" i="2"/>
  <c r="K10" i="2"/>
  <c r="K8" i="2"/>
  <c r="J92" i="2"/>
  <c r="L92" i="2" s="1"/>
  <c r="J88" i="2"/>
  <c r="L88" i="2" s="1"/>
  <c r="J84" i="2"/>
  <c r="L84" i="2" s="1"/>
  <c r="J80" i="2"/>
  <c r="L80" i="2" s="1"/>
  <c r="J76" i="2"/>
  <c r="L76" i="2" s="1"/>
  <c r="J72" i="2"/>
  <c r="L72" i="2" s="1"/>
  <c r="J66" i="2"/>
  <c r="L66" i="2" s="1"/>
  <c r="J62" i="2"/>
  <c r="L62" i="2" s="1"/>
  <c r="J58" i="2"/>
  <c r="L58" i="2" s="1"/>
  <c r="J52" i="2"/>
  <c r="L52" i="2" s="1"/>
  <c r="J48" i="2"/>
  <c r="L48" i="2" s="1"/>
  <c r="J44" i="2"/>
  <c r="L44" i="2" s="1"/>
  <c r="J38" i="2"/>
  <c r="L38" i="2" s="1"/>
  <c r="J24" i="2"/>
  <c r="L24" i="2" s="1"/>
</calcChain>
</file>

<file path=xl/sharedStrings.xml><?xml version="1.0" encoding="utf-8"?>
<sst xmlns="http://schemas.openxmlformats.org/spreadsheetml/2006/main" count="425" uniqueCount="19">
  <si>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</si>
  <si>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</si>
  <si>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</si>
  <si>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</si>
  <si>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</si>
  <si>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</si>
  <si>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</si>
  <si>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</si>
  <si>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</si>
  <si>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SAMARTH GURUNATH MASUTI</t>
  </si>
  <si>
    <t>27AHKPM8349M1ZI</t>
  </si>
  <si>
    <t>27-Maharashtra</t>
  </si>
  <si>
    <t>DEBIT NOTE</t>
  </si>
  <si>
    <t>DEBIT NOTE DATE</t>
  </si>
  <si>
    <t>INT AMT</t>
  </si>
  <si>
    <t>TOTAL INTEREST</t>
  </si>
  <si>
    <t>NAME OF STATE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</si>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</sst>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4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B100" workbookViewId="0">
      <selection activeCell="I111" sqref="I111"/>
    </sheetView>
  </sheetViews>
  <sheetFormatPr defaultRowHeight="15" x14ac:dyDescent="0.25"/>
  <cols>
    <col min="1" max="1" width="16.875" bestFit="1" customWidth="1"/>
    <col min="2" max="2" width="24.25" bestFit="1" customWidth="1"/>
    <col min="4" max="4" width="10.375" bestFit="1" customWidth="1"/>
    <col min="5" max="5" width="16.875" bestFit="1" customWidth="1"/>
    <col min="6" max="7" width="16.875" customWidth="1"/>
    <col min="8" max="8" width="11.875" bestFit="1" customWidth="1"/>
    <col min="9" max="11" width="11.875" customWidth="1"/>
    <col min="12" max="12" width="13.625" bestFit="1" customWidth="1"/>
    <col min="13" max="13" width="14.125" bestFit="1" customWidth="1"/>
  </cols>
  <sheetData>
    <row r="1" spans="1:15" ht="15.75" thickBot="1" x14ac:dyDescent="0.3"/>
    <row r="2" spans="1:15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5"/>
      <c r="O2" s="5"/>
    </row>
    <row r="3" spans="1:15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5"/>
      <c r="O3" s="5"/>
    </row>
    <row r="4" spans="1:15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  <c r="N4" s="5"/>
      <c r="O4" s="5"/>
    </row>
    <row r="5" spans="1:15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  <c r="N5" s="5"/>
      <c r="O5" s="5"/>
    </row>
    <row r="7" spans="1:15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12</v>
      </c>
      <c r="G7" s="1" t="s">
        <v>13</v>
      </c>
      <c r="H7" s="1" t="s">
        <v>8</v>
      </c>
      <c r="I7" s="1" t="s">
        <v>14</v>
      </c>
      <c r="J7" s="1" t="s">
        <v>17</v>
      </c>
      <c r="K7" s="1" t="s">
        <v>18</v>
      </c>
      <c r="L7" s="1" t="s">
        <v>15</v>
      </c>
      <c r="M7" s="1" t="s">
        <v>16</v>
      </c>
    </row>
    <row r="8" spans="1:15" x14ac:dyDescent="0.25">
      <c r="A8" s="2" t="s">
        <v>10</v>
      </c>
      <c r="B8" s="2" t="s">
        <v>9</v>
      </c>
      <c r="C8" s="2">
        <v>11</v>
      </c>
      <c r="D8" s="3">
        <v>43561</v>
      </c>
      <c r="E8" s="2" t="s">
        <v>10</v>
      </c>
      <c r="F8" s="2">
        <v>201</v>
      </c>
      <c r="G8" s="3">
        <v>43921</v>
      </c>
      <c r="H8" s="4">
        <v>16659.5</v>
      </c>
      <c r="I8" s="4">
        <f t="shared" ref="I8:I71" si="0">ROUND((60738/3186242.73)*H8,2)</f>
        <v>317.57</v>
      </c>
      <c r="J8" s="4">
        <f t="shared" ref="J8:J71" si="1">ROUND(I8*2.5%,2)</f>
        <v>7.94</v>
      </c>
      <c r="K8" s="4">
        <f t="shared" ref="K8:K71" si="2">ROUND(I8*2.5%,2)</f>
        <v>7.94</v>
      </c>
      <c r="L8" s="4">
        <f t="shared" ref="L8:L71" si="3">ROUND(I8+J8+K8,2)</f>
        <v>333.45</v>
      </c>
      <c r="M8" s="2" t="s">
        <v>11</v>
      </c>
    </row>
    <row r="9" spans="1:15" x14ac:dyDescent="0.25">
      <c r="A9" s="2" t="s">
        <v>10</v>
      </c>
      <c r="B9" s="2" t="s">
        <v>9</v>
      </c>
      <c r="C9" s="2">
        <v>18</v>
      </c>
      <c r="D9" s="3">
        <v>43561</v>
      </c>
      <c r="E9" s="2" t="s">
        <v>10</v>
      </c>
      <c r="F9" s="2">
        <v>8176</v>
      </c>
      <c r="G9" s="3">
        <v>43921</v>
      </c>
      <c r="H9" s="4">
        <v>22127.65</v>
      </c>
      <c r="I9" s="4">
        <f t="shared" si="0"/>
        <v>421.81</v>
      </c>
      <c r="J9" s="4">
        <f t="shared" si="1"/>
        <v>10.55</v>
      </c>
      <c r="K9" s="4">
        <f t="shared" si="2"/>
        <v>10.55</v>
      </c>
      <c r="L9" s="4">
        <f t="shared" si="3"/>
        <v>442.91</v>
      </c>
      <c r="M9" s="2" t="s">
        <v>11</v>
      </c>
    </row>
    <row r="10" spans="1:15" x14ac:dyDescent="0.25">
      <c r="A10" s="2" t="s">
        <v>10</v>
      </c>
      <c r="B10" s="2" t="s">
        <v>9</v>
      </c>
      <c r="C10" s="2">
        <v>161</v>
      </c>
      <c r="D10" s="3">
        <v>43561</v>
      </c>
      <c r="E10" s="2" t="s">
        <v>10</v>
      </c>
      <c r="F10" s="2">
        <v>8177</v>
      </c>
      <c r="G10" s="3">
        <v>43921</v>
      </c>
      <c r="H10" s="4">
        <v>16736.650000000001</v>
      </c>
      <c r="I10" s="4">
        <f t="shared" si="0"/>
        <v>319.04000000000002</v>
      </c>
      <c r="J10" s="4">
        <f t="shared" si="1"/>
        <v>7.98</v>
      </c>
      <c r="K10" s="4">
        <f t="shared" si="2"/>
        <v>7.98</v>
      </c>
      <c r="L10" s="4">
        <f t="shared" si="3"/>
        <v>335</v>
      </c>
      <c r="M10" s="2" t="s">
        <v>11</v>
      </c>
    </row>
    <row r="11" spans="1:15" x14ac:dyDescent="0.25">
      <c r="A11" s="2" t="s">
        <v>10</v>
      </c>
      <c r="B11" s="2" t="s">
        <v>9</v>
      </c>
      <c r="C11" s="2">
        <v>162</v>
      </c>
      <c r="D11" s="3">
        <v>43561</v>
      </c>
      <c r="E11" s="2" t="s">
        <v>10</v>
      </c>
      <c r="F11" s="2">
        <v>8178</v>
      </c>
      <c r="G11" s="3">
        <v>43921</v>
      </c>
      <c r="H11" s="4">
        <v>17561.5</v>
      </c>
      <c r="I11" s="4">
        <f t="shared" si="0"/>
        <v>334.77</v>
      </c>
      <c r="J11" s="4">
        <f t="shared" si="1"/>
        <v>8.3699999999999992</v>
      </c>
      <c r="K11" s="4">
        <f t="shared" si="2"/>
        <v>8.3699999999999992</v>
      </c>
      <c r="L11" s="4">
        <f t="shared" si="3"/>
        <v>351.51</v>
      </c>
      <c r="M11" s="2" t="s">
        <v>11</v>
      </c>
    </row>
    <row r="12" spans="1:15" x14ac:dyDescent="0.25">
      <c r="A12" s="2" t="s">
        <v>10</v>
      </c>
      <c r="B12" s="2" t="s">
        <v>9</v>
      </c>
      <c r="C12" s="2">
        <v>618</v>
      </c>
      <c r="D12" s="3">
        <v>43561</v>
      </c>
      <c r="E12" s="2" t="s">
        <v>10</v>
      </c>
      <c r="F12" s="2">
        <v>8179</v>
      </c>
      <c r="G12" s="3">
        <v>43921</v>
      </c>
      <c r="H12" s="4">
        <v>54471.33</v>
      </c>
      <c r="I12" s="4">
        <f t="shared" si="0"/>
        <v>1038.3599999999999</v>
      </c>
      <c r="J12" s="4">
        <f t="shared" si="1"/>
        <v>25.96</v>
      </c>
      <c r="K12" s="4">
        <f t="shared" si="2"/>
        <v>25.96</v>
      </c>
      <c r="L12" s="4">
        <f t="shared" si="3"/>
        <v>1090.28</v>
      </c>
      <c r="M12" s="2" t="s">
        <v>11</v>
      </c>
    </row>
    <row r="13" spans="1:15" x14ac:dyDescent="0.25">
      <c r="A13" s="2" t="s">
        <v>10</v>
      </c>
      <c r="B13" s="2" t="s">
        <v>9</v>
      </c>
      <c r="C13" s="2">
        <v>598</v>
      </c>
      <c r="D13" s="3">
        <v>43563</v>
      </c>
      <c r="E13" s="2" t="s">
        <v>10</v>
      </c>
      <c r="F13" s="2">
        <v>8180</v>
      </c>
      <c r="G13" s="3">
        <v>43921</v>
      </c>
      <c r="H13" s="4">
        <v>12085.1</v>
      </c>
      <c r="I13" s="4">
        <f t="shared" si="0"/>
        <v>230.37</v>
      </c>
      <c r="J13" s="4">
        <f t="shared" si="1"/>
        <v>5.76</v>
      </c>
      <c r="K13" s="4">
        <f t="shared" si="2"/>
        <v>5.76</v>
      </c>
      <c r="L13" s="4">
        <f t="shared" si="3"/>
        <v>241.89</v>
      </c>
      <c r="M13" s="2" t="s">
        <v>11</v>
      </c>
    </row>
    <row r="14" spans="1:15" x14ac:dyDescent="0.25">
      <c r="A14" s="2" t="s">
        <v>10</v>
      </c>
      <c r="B14" s="2" t="s">
        <v>9</v>
      </c>
      <c r="C14" s="2">
        <v>628</v>
      </c>
      <c r="D14" s="3">
        <v>43563</v>
      </c>
      <c r="E14" s="2" t="s">
        <v>10</v>
      </c>
      <c r="F14" s="2">
        <v>8181</v>
      </c>
      <c r="G14" s="3">
        <v>43921</v>
      </c>
      <c r="H14" s="4">
        <v>19624.04</v>
      </c>
      <c r="I14" s="4">
        <f t="shared" si="0"/>
        <v>374.08</v>
      </c>
      <c r="J14" s="4">
        <f t="shared" si="1"/>
        <v>9.35</v>
      </c>
      <c r="K14" s="4">
        <f t="shared" si="2"/>
        <v>9.35</v>
      </c>
      <c r="L14" s="4">
        <f t="shared" si="3"/>
        <v>392.78</v>
      </c>
      <c r="M14" s="2" t="s">
        <v>11</v>
      </c>
    </row>
    <row r="15" spans="1:15" x14ac:dyDescent="0.25">
      <c r="A15" s="2" t="s">
        <v>10</v>
      </c>
      <c r="B15" s="2" t="s">
        <v>9</v>
      </c>
      <c r="C15" s="2">
        <v>138</v>
      </c>
      <c r="D15" s="3">
        <v>43564</v>
      </c>
      <c r="E15" s="2" t="s">
        <v>10</v>
      </c>
      <c r="F15" s="2">
        <v>8182</v>
      </c>
      <c r="G15" s="3">
        <v>43921</v>
      </c>
      <c r="H15" s="4">
        <v>26547.34</v>
      </c>
      <c r="I15" s="4">
        <f t="shared" si="0"/>
        <v>506.06</v>
      </c>
      <c r="J15" s="4">
        <f t="shared" si="1"/>
        <v>12.65</v>
      </c>
      <c r="K15" s="4">
        <f t="shared" si="2"/>
        <v>12.65</v>
      </c>
      <c r="L15" s="4">
        <f t="shared" si="3"/>
        <v>531.36</v>
      </c>
      <c r="M15" s="2" t="s">
        <v>11</v>
      </c>
    </row>
    <row r="16" spans="1:15" x14ac:dyDescent="0.25">
      <c r="A16" s="2" t="s">
        <v>10</v>
      </c>
      <c r="B16" s="2" t="s">
        <v>9</v>
      </c>
      <c r="C16" s="2">
        <v>139</v>
      </c>
      <c r="D16" s="3">
        <v>43564</v>
      </c>
      <c r="E16" s="2" t="s">
        <v>10</v>
      </c>
      <c r="F16" s="2">
        <v>8183</v>
      </c>
      <c r="G16" s="3">
        <v>43921</v>
      </c>
      <c r="H16" s="4">
        <v>15129.52</v>
      </c>
      <c r="I16" s="4">
        <f t="shared" si="0"/>
        <v>288.41000000000003</v>
      </c>
      <c r="J16" s="4">
        <f t="shared" si="1"/>
        <v>7.21</v>
      </c>
      <c r="K16" s="4">
        <f t="shared" si="2"/>
        <v>7.21</v>
      </c>
      <c r="L16" s="4">
        <f t="shared" si="3"/>
        <v>302.83</v>
      </c>
      <c r="M16" s="2" t="s">
        <v>11</v>
      </c>
    </row>
    <row r="17" spans="1:13" x14ac:dyDescent="0.25">
      <c r="A17" s="2" t="s">
        <v>10</v>
      </c>
      <c r="B17" s="2" t="s">
        <v>9</v>
      </c>
      <c r="C17" s="2">
        <v>140</v>
      </c>
      <c r="D17" s="3">
        <v>43564</v>
      </c>
      <c r="E17" s="2" t="s">
        <v>10</v>
      </c>
      <c r="F17" s="2">
        <v>8184</v>
      </c>
      <c r="G17" s="3">
        <v>43921</v>
      </c>
      <c r="H17" s="4">
        <v>35406.410000000003</v>
      </c>
      <c r="I17" s="4">
        <f t="shared" si="0"/>
        <v>674.94</v>
      </c>
      <c r="J17" s="4">
        <f t="shared" si="1"/>
        <v>16.87</v>
      </c>
      <c r="K17" s="4">
        <f t="shared" si="2"/>
        <v>16.87</v>
      </c>
      <c r="L17" s="4">
        <f t="shared" si="3"/>
        <v>708.68</v>
      </c>
      <c r="M17" s="2" t="s">
        <v>11</v>
      </c>
    </row>
    <row r="18" spans="1:13" x14ac:dyDescent="0.25">
      <c r="A18" s="2" t="s">
        <v>10</v>
      </c>
      <c r="B18" s="2" t="s">
        <v>9</v>
      </c>
      <c r="C18" s="2">
        <v>180</v>
      </c>
      <c r="D18" s="3">
        <v>43565</v>
      </c>
      <c r="E18" s="2" t="s">
        <v>10</v>
      </c>
      <c r="F18" s="2">
        <v>8185</v>
      </c>
      <c r="G18" s="3">
        <v>43921</v>
      </c>
      <c r="H18" s="4">
        <v>28927.3</v>
      </c>
      <c r="I18" s="4">
        <f t="shared" si="0"/>
        <v>551.42999999999995</v>
      </c>
      <c r="J18" s="4">
        <f t="shared" si="1"/>
        <v>13.79</v>
      </c>
      <c r="K18" s="4">
        <f t="shared" si="2"/>
        <v>13.79</v>
      </c>
      <c r="L18" s="4">
        <f t="shared" si="3"/>
        <v>579.01</v>
      </c>
      <c r="M18" s="2" t="s">
        <v>11</v>
      </c>
    </row>
    <row r="19" spans="1:13" x14ac:dyDescent="0.25">
      <c r="A19" s="2" t="s">
        <v>10</v>
      </c>
      <c r="B19" s="2" t="s">
        <v>9</v>
      </c>
      <c r="C19" s="2">
        <v>597</v>
      </c>
      <c r="D19" s="3">
        <v>43565</v>
      </c>
      <c r="E19" s="2" t="s">
        <v>10</v>
      </c>
      <c r="F19" s="2">
        <v>8186</v>
      </c>
      <c r="G19" s="3">
        <v>43921</v>
      </c>
      <c r="H19" s="4">
        <v>42076.24</v>
      </c>
      <c r="I19" s="4">
        <f t="shared" si="0"/>
        <v>802.08</v>
      </c>
      <c r="J19" s="4">
        <f t="shared" si="1"/>
        <v>20.05</v>
      </c>
      <c r="K19" s="4">
        <f t="shared" si="2"/>
        <v>20.05</v>
      </c>
      <c r="L19" s="4">
        <f t="shared" si="3"/>
        <v>842.18</v>
      </c>
      <c r="M19" s="2" t="s">
        <v>11</v>
      </c>
    </row>
    <row r="20" spans="1:13" x14ac:dyDescent="0.25">
      <c r="A20" s="2" t="s">
        <v>10</v>
      </c>
      <c r="B20" s="2" t="s">
        <v>9</v>
      </c>
      <c r="C20" s="2">
        <v>600</v>
      </c>
      <c r="D20" s="3">
        <v>43565</v>
      </c>
      <c r="E20" s="2" t="s">
        <v>10</v>
      </c>
      <c r="F20" s="2">
        <v>8187</v>
      </c>
      <c r="G20" s="3">
        <v>43921</v>
      </c>
      <c r="H20" s="4">
        <v>81242.240000000005</v>
      </c>
      <c r="I20" s="4">
        <f t="shared" si="0"/>
        <v>1548.69</v>
      </c>
      <c r="J20" s="4">
        <f t="shared" si="1"/>
        <v>38.72</v>
      </c>
      <c r="K20" s="4">
        <f t="shared" si="2"/>
        <v>38.72</v>
      </c>
      <c r="L20" s="4">
        <f t="shared" si="3"/>
        <v>1626.13</v>
      </c>
      <c r="M20" s="2" t="s">
        <v>11</v>
      </c>
    </row>
    <row r="21" spans="1:13" x14ac:dyDescent="0.25">
      <c r="A21" s="2" t="s">
        <v>10</v>
      </c>
      <c r="B21" s="2" t="s">
        <v>9</v>
      </c>
      <c r="C21" s="2">
        <v>778</v>
      </c>
      <c r="D21" s="3">
        <v>43565</v>
      </c>
      <c r="E21" s="2" t="s">
        <v>10</v>
      </c>
      <c r="F21" s="2">
        <v>8188</v>
      </c>
      <c r="G21" s="3">
        <v>43921</v>
      </c>
      <c r="H21" s="4">
        <v>34799.5</v>
      </c>
      <c r="I21" s="4">
        <f t="shared" si="0"/>
        <v>663.37</v>
      </c>
      <c r="J21" s="4">
        <f t="shared" si="1"/>
        <v>16.579999999999998</v>
      </c>
      <c r="K21" s="4">
        <f t="shared" si="2"/>
        <v>16.579999999999998</v>
      </c>
      <c r="L21" s="4">
        <f t="shared" si="3"/>
        <v>696.53</v>
      </c>
      <c r="M21" s="2" t="s">
        <v>11</v>
      </c>
    </row>
    <row r="22" spans="1:13" x14ac:dyDescent="0.25">
      <c r="A22" s="2" t="s">
        <v>10</v>
      </c>
      <c r="B22" s="2" t="s">
        <v>9</v>
      </c>
      <c r="C22" s="2">
        <v>776</v>
      </c>
      <c r="D22" s="3">
        <v>43571</v>
      </c>
      <c r="E22" s="2" t="s">
        <v>10</v>
      </c>
      <c r="F22" s="2">
        <v>8189</v>
      </c>
      <c r="G22" s="3">
        <v>43921</v>
      </c>
      <c r="H22" s="4">
        <v>17299.099999999999</v>
      </c>
      <c r="I22" s="4">
        <f t="shared" si="0"/>
        <v>329.77</v>
      </c>
      <c r="J22" s="4">
        <f t="shared" si="1"/>
        <v>8.24</v>
      </c>
      <c r="K22" s="4">
        <f t="shared" si="2"/>
        <v>8.24</v>
      </c>
      <c r="L22" s="4">
        <f t="shared" si="3"/>
        <v>346.25</v>
      </c>
      <c r="M22" s="2" t="s">
        <v>11</v>
      </c>
    </row>
    <row r="23" spans="1:13" x14ac:dyDescent="0.25">
      <c r="A23" s="2" t="s">
        <v>10</v>
      </c>
      <c r="B23" s="2" t="s">
        <v>9</v>
      </c>
      <c r="C23" s="2">
        <v>992</v>
      </c>
      <c r="D23" s="3">
        <v>43573</v>
      </c>
      <c r="E23" s="2" t="s">
        <v>10</v>
      </c>
      <c r="F23" s="2">
        <v>8190</v>
      </c>
      <c r="G23" s="3">
        <v>43921</v>
      </c>
      <c r="H23" s="4">
        <v>19323.580000000002</v>
      </c>
      <c r="I23" s="4">
        <f t="shared" si="0"/>
        <v>368.36</v>
      </c>
      <c r="J23" s="4">
        <f t="shared" si="1"/>
        <v>9.2100000000000009</v>
      </c>
      <c r="K23" s="4">
        <f t="shared" si="2"/>
        <v>9.2100000000000009</v>
      </c>
      <c r="L23" s="4">
        <f t="shared" si="3"/>
        <v>386.78</v>
      </c>
      <c r="M23" s="2" t="s">
        <v>11</v>
      </c>
    </row>
    <row r="24" spans="1:13" x14ac:dyDescent="0.25">
      <c r="A24" s="2" t="s">
        <v>10</v>
      </c>
      <c r="B24" s="2" t="s">
        <v>9</v>
      </c>
      <c r="C24" s="2">
        <v>944</v>
      </c>
      <c r="D24" s="3">
        <v>43575</v>
      </c>
      <c r="E24" s="2" t="s">
        <v>10</v>
      </c>
      <c r="F24" s="2">
        <v>8191</v>
      </c>
      <c r="G24" s="3">
        <v>43921</v>
      </c>
      <c r="H24" s="4">
        <v>26347.1</v>
      </c>
      <c r="I24" s="4">
        <f t="shared" si="0"/>
        <v>502.24</v>
      </c>
      <c r="J24" s="4">
        <f t="shared" si="1"/>
        <v>12.56</v>
      </c>
      <c r="K24" s="4">
        <f t="shared" si="2"/>
        <v>12.56</v>
      </c>
      <c r="L24" s="4">
        <f t="shared" si="3"/>
        <v>527.36</v>
      </c>
      <c r="M24" s="2" t="s">
        <v>11</v>
      </c>
    </row>
    <row r="25" spans="1:13" x14ac:dyDescent="0.25">
      <c r="A25" s="2" t="s">
        <v>10</v>
      </c>
      <c r="B25" s="2" t="s">
        <v>9</v>
      </c>
      <c r="C25" s="2">
        <v>1711</v>
      </c>
      <c r="D25" s="3">
        <v>43581</v>
      </c>
      <c r="E25" s="2" t="s">
        <v>10</v>
      </c>
      <c r="F25" s="2">
        <v>8192</v>
      </c>
      <c r="G25" s="3">
        <v>43921</v>
      </c>
      <c r="H25" s="4">
        <v>17823.259999999998</v>
      </c>
      <c r="I25" s="4">
        <f t="shared" si="0"/>
        <v>339.76</v>
      </c>
      <c r="J25" s="4">
        <f t="shared" si="1"/>
        <v>8.49</v>
      </c>
      <c r="K25" s="4">
        <f t="shared" si="2"/>
        <v>8.49</v>
      </c>
      <c r="L25" s="4">
        <f t="shared" si="3"/>
        <v>356.74</v>
      </c>
      <c r="M25" s="2" t="s">
        <v>11</v>
      </c>
    </row>
    <row r="26" spans="1:13" x14ac:dyDescent="0.25">
      <c r="A26" s="2" t="s">
        <v>10</v>
      </c>
      <c r="B26" s="2" t="s">
        <v>9</v>
      </c>
      <c r="C26" s="2">
        <v>1312</v>
      </c>
      <c r="D26" s="3">
        <v>43582</v>
      </c>
      <c r="E26" s="2" t="s">
        <v>10</v>
      </c>
      <c r="F26" s="2">
        <v>8193</v>
      </c>
      <c r="G26" s="3">
        <v>43921</v>
      </c>
      <c r="H26" s="4">
        <v>28607.3</v>
      </c>
      <c r="I26" s="4">
        <f t="shared" si="0"/>
        <v>545.33000000000004</v>
      </c>
      <c r="J26" s="4">
        <f t="shared" si="1"/>
        <v>13.63</v>
      </c>
      <c r="K26" s="4">
        <f t="shared" si="2"/>
        <v>13.63</v>
      </c>
      <c r="L26" s="4">
        <f t="shared" si="3"/>
        <v>572.59</v>
      </c>
      <c r="M26" s="2" t="s">
        <v>11</v>
      </c>
    </row>
    <row r="27" spans="1:13" x14ac:dyDescent="0.25">
      <c r="A27" s="2" t="s">
        <v>10</v>
      </c>
      <c r="B27" s="2" t="s">
        <v>9</v>
      </c>
      <c r="C27" s="2">
        <v>145</v>
      </c>
      <c r="D27" s="3">
        <v>43588</v>
      </c>
      <c r="E27" s="2" t="s">
        <v>10</v>
      </c>
      <c r="F27" s="2">
        <v>8194</v>
      </c>
      <c r="G27" s="3">
        <v>43921</v>
      </c>
      <c r="H27" s="4">
        <v>16645.330000000002</v>
      </c>
      <c r="I27" s="4">
        <f t="shared" si="0"/>
        <v>317.3</v>
      </c>
      <c r="J27" s="4">
        <f t="shared" si="1"/>
        <v>7.93</v>
      </c>
      <c r="K27" s="4">
        <f t="shared" si="2"/>
        <v>7.93</v>
      </c>
      <c r="L27" s="4">
        <f t="shared" si="3"/>
        <v>333.16</v>
      </c>
      <c r="M27" s="2" t="s">
        <v>11</v>
      </c>
    </row>
    <row r="28" spans="1:13" x14ac:dyDescent="0.25">
      <c r="A28" s="2" t="s">
        <v>10</v>
      </c>
      <c r="B28" s="2" t="s">
        <v>9</v>
      </c>
      <c r="C28" s="2">
        <v>146</v>
      </c>
      <c r="D28" s="3">
        <v>43588</v>
      </c>
      <c r="E28" s="2" t="s">
        <v>10</v>
      </c>
      <c r="F28" s="2">
        <v>8195</v>
      </c>
      <c r="G28" s="3">
        <v>43921</v>
      </c>
      <c r="H28" s="4">
        <v>16419.150000000001</v>
      </c>
      <c r="I28" s="4">
        <f t="shared" si="0"/>
        <v>312.99</v>
      </c>
      <c r="J28" s="4">
        <f t="shared" si="1"/>
        <v>7.82</v>
      </c>
      <c r="K28" s="4">
        <f t="shared" si="2"/>
        <v>7.82</v>
      </c>
      <c r="L28" s="4">
        <f t="shared" si="3"/>
        <v>328.63</v>
      </c>
      <c r="M28" s="2" t="s">
        <v>11</v>
      </c>
    </row>
    <row r="29" spans="1:13" x14ac:dyDescent="0.25">
      <c r="A29" s="2" t="s">
        <v>10</v>
      </c>
      <c r="B29" s="2" t="s">
        <v>9</v>
      </c>
      <c r="C29" s="2">
        <v>299</v>
      </c>
      <c r="D29" s="3">
        <v>43589</v>
      </c>
      <c r="E29" s="2" t="s">
        <v>10</v>
      </c>
      <c r="F29" s="2">
        <v>8196</v>
      </c>
      <c r="G29" s="3">
        <v>43921</v>
      </c>
      <c r="H29" s="4">
        <v>14013.74</v>
      </c>
      <c r="I29" s="4">
        <f t="shared" si="0"/>
        <v>267.14</v>
      </c>
      <c r="J29" s="4">
        <f t="shared" si="1"/>
        <v>6.68</v>
      </c>
      <c r="K29" s="4">
        <f t="shared" si="2"/>
        <v>6.68</v>
      </c>
      <c r="L29" s="4">
        <f t="shared" si="3"/>
        <v>280.5</v>
      </c>
      <c r="M29" s="2" t="s">
        <v>11</v>
      </c>
    </row>
    <row r="30" spans="1:13" x14ac:dyDescent="0.25">
      <c r="A30" s="2" t="s">
        <v>10</v>
      </c>
      <c r="B30" s="2" t="s">
        <v>9</v>
      </c>
      <c r="C30" s="2">
        <v>142</v>
      </c>
      <c r="D30" s="3">
        <v>43591</v>
      </c>
      <c r="E30" s="2" t="s">
        <v>10</v>
      </c>
      <c r="F30" s="2">
        <v>8197</v>
      </c>
      <c r="G30" s="3">
        <v>43921</v>
      </c>
      <c r="H30" s="4">
        <v>15022.34</v>
      </c>
      <c r="I30" s="4">
        <f t="shared" si="0"/>
        <v>286.36</v>
      </c>
      <c r="J30" s="4">
        <f t="shared" si="1"/>
        <v>7.16</v>
      </c>
      <c r="K30" s="4">
        <f t="shared" si="2"/>
        <v>7.16</v>
      </c>
      <c r="L30" s="4">
        <f t="shared" si="3"/>
        <v>300.68</v>
      </c>
      <c r="M30" s="2" t="s">
        <v>11</v>
      </c>
    </row>
    <row r="31" spans="1:13" x14ac:dyDescent="0.25">
      <c r="A31" s="2" t="s">
        <v>10</v>
      </c>
      <c r="B31" s="2" t="s">
        <v>9</v>
      </c>
      <c r="C31" s="2">
        <v>808</v>
      </c>
      <c r="D31" s="3">
        <v>43593</v>
      </c>
      <c r="E31" s="2" t="s">
        <v>10</v>
      </c>
      <c r="F31" s="2">
        <v>8198</v>
      </c>
      <c r="G31" s="3">
        <v>43921</v>
      </c>
      <c r="H31" s="4">
        <v>6112.88</v>
      </c>
      <c r="I31" s="4">
        <f t="shared" si="0"/>
        <v>116.53</v>
      </c>
      <c r="J31" s="4">
        <f t="shared" si="1"/>
        <v>2.91</v>
      </c>
      <c r="K31" s="4">
        <f t="shared" si="2"/>
        <v>2.91</v>
      </c>
      <c r="L31" s="4">
        <f t="shared" si="3"/>
        <v>122.35</v>
      </c>
      <c r="M31" s="2" t="s">
        <v>11</v>
      </c>
    </row>
    <row r="32" spans="1:13" x14ac:dyDescent="0.25">
      <c r="A32" s="2" t="s">
        <v>10</v>
      </c>
      <c r="B32" s="2" t="s">
        <v>9</v>
      </c>
      <c r="C32" s="2">
        <v>809</v>
      </c>
      <c r="D32" s="3">
        <v>43593</v>
      </c>
      <c r="E32" s="2" t="s">
        <v>10</v>
      </c>
      <c r="F32" s="2">
        <v>8199</v>
      </c>
      <c r="G32" s="3">
        <v>43921</v>
      </c>
      <c r="H32" s="4">
        <v>9443.69</v>
      </c>
      <c r="I32" s="4">
        <f t="shared" si="0"/>
        <v>180.02</v>
      </c>
      <c r="J32" s="4">
        <f t="shared" si="1"/>
        <v>4.5</v>
      </c>
      <c r="K32" s="4">
        <f t="shared" si="2"/>
        <v>4.5</v>
      </c>
      <c r="L32" s="4">
        <f t="shared" si="3"/>
        <v>189.02</v>
      </c>
      <c r="M32" s="2" t="s">
        <v>11</v>
      </c>
    </row>
    <row r="33" spans="1:13" x14ac:dyDescent="0.25">
      <c r="A33" s="2" t="s">
        <v>10</v>
      </c>
      <c r="B33" s="2" t="s">
        <v>9</v>
      </c>
      <c r="C33" s="2">
        <v>810</v>
      </c>
      <c r="D33" s="3">
        <v>43593</v>
      </c>
      <c r="E33" s="2" t="s">
        <v>10</v>
      </c>
      <c r="F33" s="2">
        <v>8200</v>
      </c>
      <c r="G33" s="3">
        <v>43921</v>
      </c>
      <c r="H33" s="4">
        <v>4797.04</v>
      </c>
      <c r="I33" s="4">
        <f t="shared" si="0"/>
        <v>91.44</v>
      </c>
      <c r="J33" s="4">
        <f t="shared" si="1"/>
        <v>2.29</v>
      </c>
      <c r="K33" s="4">
        <f t="shared" si="2"/>
        <v>2.29</v>
      </c>
      <c r="L33" s="4">
        <f t="shared" si="3"/>
        <v>96.02</v>
      </c>
      <c r="M33" s="2" t="s">
        <v>11</v>
      </c>
    </row>
    <row r="34" spans="1:13" x14ac:dyDescent="0.25">
      <c r="A34" s="2" t="s">
        <v>10</v>
      </c>
      <c r="B34" s="2" t="s">
        <v>9</v>
      </c>
      <c r="C34" s="2">
        <v>811</v>
      </c>
      <c r="D34" s="3">
        <v>43593</v>
      </c>
      <c r="E34" s="2" t="s">
        <v>10</v>
      </c>
      <c r="F34" s="2">
        <v>8201</v>
      </c>
      <c r="G34" s="3">
        <v>43921</v>
      </c>
      <c r="H34" s="4">
        <v>12036.97</v>
      </c>
      <c r="I34" s="4">
        <f t="shared" si="0"/>
        <v>229.46</v>
      </c>
      <c r="J34" s="4">
        <f t="shared" si="1"/>
        <v>5.74</v>
      </c>
      <c r="K34" s="4">
        <f t="shared" si="2"/>
        <v>5.74</v>
      </c>
      <c r="L34" s="4">
        <f t="shared" si="3"/>
        <v>240.94</v>
      </c>
      <c r="M34" s="2" t="s">
        <v>11</v>
      </c>
    </row>
    <row r="35" spans="1:13" x14ac:dyDescent="0.25">
      <c r="A35" s="2" t="s">
        <v>10</v>
      </c>
      <c r="B35" s="2" t="s">
        <v>9</v>
      </c>
      <c r="C35" s="2">
        <v>823</v>
      </c>
      <c r="D35" s="3">
        <v>43595</v>
      </c>
      <c r="E35" s="2" t="s">
        <v>10</v>
      </c>
      <c r="F35" s="2">
        <v>8202</v>
      </c>
      <c r="G35" s="3">
        <v>43921</v>
      </c>
      <c r="H35" s="4">
        <v>21549.94</v>
      </c>
      <c r="I35" s="4">
        <f t="shared" si="0"/>
        <v>410.8</v>
      </c>
      <c r="J35" s="4">
        <f t="shared" si="1"/>
        <v>10.27</v>
      </c>
      <c r="K35" s="4">
        <f t="shared" si="2"/>
        <v>10.27</v>
      </c>
      <c r="L35" s="4">
        <f t="shared" si="3"/>
        <v>431.34</v>
      </c>
      <c r="M35" s="2" t="s">
        <v>11</v>
      </c>
    </row>
    <row r="36" spans="1:13" x14ac:dyDescent="0.25">
      <c r="A36" s="2" t="s">
        <v>10</v>
      </c>
      <c r="B36" s="2" t="s">
        <v>9</v>
      </c>
      <c r="C36" s="2">
        <v>824</v>
      </c>
      <c r="D36" s="3">
        <v>43595</v>
      </c>
      <c r="E36" s="2" t="s">
        <v>10</v>
      </c>
      <c r="F36" s="2">
        <v>8203</v>
      </c>
      <c r="G36" s="3">
        <v>43921</v>
      </c>
      <c r="H36" s="4">
        <v>22714.67</v>
      </c>
      <c r="I36" s="4">
        <f t="shared" si="0"/>
        <v>433</v>
      </c>
      <c r="J36" s="4">
        <f t="shared" si="1"/>
        <v>10.83</v>
      </c>
      <c r="K36" s="4">
        <f t="shared" si="2"/>
        <v>10.83</v>
      </c>
      <c r="L36" s="4">
        <f t="shared" si="3"/>
        <v>454.66</v>
      </c>
      <c r="M36" s="2" t="s">
        <v>11</v>
      </c>
    </row>
    <row r="37" spans="1:13" x14ac:dyDescent="0.25">
      <c r="A37" s="2" t="s">
        <v>10</v>
      </c>
      <c r="B37" s="2" t="s">
        <v>9</v>
      </c>
      <c r="C37" s="2">
        <v>825</v>
      </c>
      <c r="D37" s="3">
        <v>43596</v>
      </c>
      <c r="E37" s="2" t="s">
        <v>10</v>
      </c>
      <c r="F37" s="2">
        <v>8204</v>
      </c>
      <c r="G37" s="3">
        <v>43921</v>
      </c>
      <c r="H37" s="4">
        <v>19978.509999999998</v>
      </c>
      <c r="I37" s="4">
        <f t="shared" si="0"/>
        <v>380.84</v>
      </c>
      <c r="J37" s="4">
        <f t="shared" si="1"/>
        <v>9.52</v>
      </c>
      <c r="K37" s="4">
        <f t="shared" si="2"/>
        <v>9.52</v>
      </c>
      <c r="L37" s="4">
        <f t="shared" si="3"/>
        <v>399.88</v>
      </c>
      <c r="M37" s="2" t="s">
        <v>11</v>
      </c>
    </row>
    <row r="38" spans="1:13" x14ac:dyDescent="0.25">
      <c r="A38" s="2" t="s">
        <v>10</v>
      </c>
      <c r="B38" s="2" t="s">
        <v>9</v>
      </c>
      <c r="C38" s="2">
        <v>727</v>
      </c>
      <c r="D38" s="3">
        <v>43665</v>
      </c>
      <c r="E38" s="2" t="s">
        <v>10</v>
      </c>
      <c r="F38" s="2">
        <v>8205</v>
      </c>
      <c r="G38" s="3">
        <v>43921</v>
      </c>
      <c r="H38" s="4">
        <v>46561.7</v>
      </c>
      <c r="I38" s="4">
        <f t="shared" si="0"/>
        <v>887.59</v>
      </c>
      <c r="J38" s="4">
        <f t="shared" si="1"/>
        <v>22.19</v>
      </c>
      <c r="K38" s="4">
        <f t="shared" si="2"/>
        <v>22.19</v>
      </c>
      <c r="L38" s="4">
        <f t="shared" si="3"/>
        <v>931.97</v>
      </c>
      <c r="M38" s="2" t="s">
        <v>11</v>
      </c>
    </row>
    <row r="39" spans="1:13" x14ac:dyDescent="0.25">
      <c r="A39" s="2" t="s">
        <v>10</v>
      </c>
      <c r="B39" s="2" t="s">
        <v>9</v>
      </c>
      <c r="C39" s="2">
        <v>192</v>
      </c>
      <c r="D39" s="3">
        <v>43722</v>
      </c>
      <c r="E39" s="2" t="s">
        <v>10</v>
      </c>
      <c r="F39" s="2">
        <v>8206</v>
      </c>
      <c r="G39" s="3">
        <v>43921</v>
      </c>
      <c r="H39" s="4">
        <v>33725.5</v>
      </c>
      <c r="I39" s="4">
        <f t="shared" si="0"/>
        <v>642.89</v>
      </c>
      <c r="J39" s="4">
        <f t="shared" si="1"/>
        <v>16.07</v>
      </c>
      <c r="K39" s="4">
        <f t="shared" si="2"/>
        <v>16.07</v>
      </c>
      <c r="L39" s="4">
        <f t="shared" si="3"/>
        <v>675.03</v>
      </c>
      <c r="M39" s="2" t="s">
        <v>11</v>
      </c>
    </row>
    <row r="40" spans="1:13" x14ac:dyDescent="0.25">
      <c r="A40" s="2" t="s">
        <v>10</v>
      </c>
      <c r="B40" s="2" t="s">
        <v>9</v>
      </c>
      <c r="C40" s="2">
        <v>499</v>
      </c>
      <c r="D40" s="3">
        <v>43722</v>
      </c>
      <c r="E40" s="2" t="s">
        <v>10</v>
      </c>
      <c r="F40" s="2">
        <v>8207</v>
      </c>
      <c r="G40" s="3">
        <v>43921</v>
      </c>
      <c r="H40" s="4">
        <v>18843.86</v>
      </c>
      <c r="I40" s="4">
        <f t="shared" si="0"/>
        <v>359.21</v>
      </c>
      <c r="J40" s="4">
        <f t="shared" si="1"/>
        <v>8.98</v>
      </c>
      <c r="K40" s="4">
        <f t="shared" si="2"/>
        <v>8.98</v>
      </c>
      <c r="L40" s="4">
        <f t="shared" si="3"/>
        <v>377.17</v>
      </c>
      <c r="M40" s="2" t="s">
        <v>11</v>
      </c>
    </row>
    <row r="41" spans="1:13" x14ac:dyDescent="0.25">
      <c r="A41" s="2" t="s">
        <v>10</v>
      </c>
      <c r="B41" s="2" t="s">
        <v>9</v>
      </c>
      <c r="C41" s="2">
        <v>713</v>
      </c>
      <c r="D41" s="3">
        <v>43727</v>
      </c>
      <c r="E41" s="2" t="s">
        <v>10</v>
      </c>
      <c r="F41" s="2">
        <v>8208</v>
      </c>
      <c r="G41" s="3">
        <v>43921</v>
      </c>
      <c r="H41" s="4">
        <v>25975.52</v>
      </c>
      <c r="I41" s="4">
        <f t="shared" si="0"/>
        <v>495.16</v>
      </c>
      <c r="J41" s="4">
        <f t="shared" si="1"/>
        <v>12.38</v>
      </c>
      <c r="K41" s="4">
        <f t="shared" si="2"/>
        <v>12.38</v>
      </c>
      <c r="L41" s="4">
        <f t="shared" si="3"/>
        <v>519.91999999999996</v>
      </c>
      <c r="M41" s="2" t="s">
        <v>11</v>
      </c>
    </row>
    <row r="42" spans="1:13" x14ac:dyDescent="0.25">
      <c r="A42" s="2" t="s">
        <v>10</v>
      </c>
      <c r="B42" s="2" t="s">
        <v>9</v>
      </c>
      <c r="C42" s="2">
        <v>714</v>
      </c>
      <c r="D42" s="3">
        <v>43727</v>
      </c>
      <c r="E42" s="2" t="s">
        <v>10</v>
      </c>
      <c r="F42" s="2">
        <v>8209</v>
      </c>
      <c r="G42" s="3">
        <v>43921</v>
      </c>
      <c r="H42" s="4">
        <v>47551.8</v>
      </c>
      <c r="I42" s="4">
        <f t="shared" si="0"/>
        <v>906.46</v>
      </c>
      <c r="J42" s="4">
        <f t="shared" si="1"/>
        <v>22.66</v>
      </c>
      <c r="K42" s="4">
        <f t="shared" si="2"/>
        <v>22.66</v>
      </c>
      <c r="L42" s="4">
        <f t="shared" si="3"/>
        <v>951.78</v>
      </c>
      <c r="M42" s="2" t="s">
        <v>11</v>
      </c>
    </row>
    <row r="43" spans="1:13" x14ac:dyDescent="0.25">
      <c r="A43" s="2" t="s">
        <v>10</v>
      </c>
      <c r="B43" s="2" t="s">
        <v>9</v>
      </c>
      <c r="C43" s="2">
        <v>718</v>
      </c>
      <c r="D43" s="3">
        <v>43727</v>
      </c>
      <c r="E43" s="2" t="s">
        <v>10</v>
      </c>
      <c r="F43" s="2">
        <v>8210</v>
      </c>
      <c r="G43" s="3">
        <v>43921</v>
      </c>
      <c r="H43" s="4">
        <v>41422.199999999997</v>
      </c>
      <c r="I43" s="4">
        <f t="shared" si="0"/>
        <v>789.61</v>
      </c>
      <c r="J43" s="4">
        <f t="shared" si="1"/>
        <v>19.739999999999998</v>
      </c>
      <c r="K43" s="4">
        <f t="shared" si="2"/>
        <v>19.739999999999998</v>
      </c>
      <c r="L43" s="4">
        <f t="shared" si="3"/>
        <v>829.09</v>
      </c>
      <c r="M43" s="2" t="s">
        <v>11</v>
      </c>
    </row>
    <row r="44" spans="1:13" x14ac:dyDescent="0.25">
      <c r="A44" s="2" t="s">
        <v>10</v>
      </c>
      <c r="B44" s="2" t="s">
        <v>9</v>
      </c>
      <c r="C44" s="2">
        <v>453</v>
      </c>
      <c r="D44" s="3">
        <v>43728</v>
      </c>
      <c r="E44" s="2" t="s">
        <v>10</v>
      </c>
      <c r="F44" s="2">
        <v>8211</v>
      </c>
      <c r="G44" s="3">
        <v>43921</v>
      </c>
      <c r="H44" s="4">
        <v>19301.52</v>
      </c>
      <c r="I44" s="4">
        <f t="shared" si="0"/>
        <v>367.94</v>
      </c>
      <c r="J44" s="4">
        <f t="shared" si="1"/>
        <v>9.1999999999999993</v>
      </c>
      <c r="K44" s="4">
        <f t="shared" si="2"/>
        <v>9.1999999999999993</v>
      </c>
      <c r="L44" s="4">
        <f t="shared" si="3"/>
        <v>386.34</v>
      </c>
      <c r="M44" s="2" t="s">
        <v>11</v>
      </c>
    </row>
    <row r="45" spans="1:13" x14ac:dyDescent="0.25">
      <c r="A45" s="2" t="s">
        <v>10</v>
      </c>
      <c r="B45" s="2" t="s">
        <v>9</v>
      </c>
      <c r="C45" s="2">
        <v>454</v>
      </c>
      <c r="D45" s="3">
        <v>43728</v>
      </c>
      <c r="E45" s="2" t="s">
        <v>10</v>
      </c>
      <c r="F45" s="2">
        <v>8212</v>
      </c>
      <c r="G45" s="3">
        <v>43921</v>
      </c>
      <c r="H45" s="4">
        <v>18352.2</v>
      </c>
      <c r="I45" s="4">
        <f t="shared" si="0"/>
        <v>349.84</v>
      </c>
      <c r="J45" s="4">
        <f t="shared" si="1"/>
        <v>8.75</v>
      </c>
      <c r="K45" s="4">
        <f t="shared" si="2"/>
        <v>8.75</v>
      </c>
      <c r="L45" s="4">
        <f t="shared" si="3"/>
        <v>367.34</v>
      </c>
      <c r="M45" s="2" t="s">
        <v>11</v>
      </c>
    </row>
    <row r="46" spans="1:13" x14ac:dyDescent="0.25">
      <c r="A46" s="2" t="s">
        <v>10</v>
      </c>
      <c r="B46" s="2" t="s">
        <v>9</v>
      </c>
      <c r="C46" s="2">
        <v>496</v>
      </c>
      <c r="D46" s="3">
        <v>43728</v>
      </c>
      <c r="E46" s="2" t="s">
        <v>10</v>
      </c>
      <c r="F46" s="2">
        <v>8213</v>
      </c>
      <c r="G46" s="3">
        <v>43921</v>
      </c>
      <c r="H46" s="4">
        <v>67851.02</v>
      </c>
      <c r="I46" s="4">
        <f t="shared" si="0"/>
        <v>1293.42</v>
      </c>
      <c r="J46" s="4">
        <f t="shared" si="1"/>
        <v>32.340000000000003</v>
      </c>
      <c r="K46" s="4">
        <f t="shared" si="2"/>
        <v>32.340000000000003</v>
      </c>
      <c r="L46" s="4">
        <f t="shared" si="3"/>
        <v>1358.1</v>
      </c>
      <c r="M46" s="2" t="s">
        <v>11</v>
      </c>
    </row>
    <row r="47" spans="1:13" x14ac:dyDescent="0.25">
      <c r="A47" s="2" t="s">
        <v>10</v>
      </c>
      <c r="B47" s="2" t="s">
        <v>9</v>
      </c>
      <c r="C47" s="2">
        <v>634</v>
      </c>
      <c r="D47" s="3">
        <v>43728</v>
      </c>
      <c r="E47" s="2" t="s">
        <v>10</v>
      </c>
      <c r="F47" s="2">
        <v>8214</v>
      </c>
      <c r="G47" s="3">
        <v>43921</v>
      </c>
      <c r="H47" s="4">
        <v>19388.490000000002</v>
      </c>
      <c r="I47" s="4">
        <f t="shared" si="0"/>
        <v>369.59</v>
      </c>
      <c r="J47" s="4">
        <f t="shared" si="1"/>
        <v>9.24</v>
      </c>
      <c r="K47" s="4">
        <f t="shared" si="2"/>
        <v>9.24</v>
      </c>
      <c r="L47" s="4">
        <f t="shared" si="3"/>
        <v>388.07</v>
      </c>
      <c r="M47" s="2" t="s">
        <v>11</v>
      </c>
    </row>
    <row r="48" spans="1:13" x14ac:dyDescent="0.25">
      <c r="A48" s="2" t="s">
        <v>10</v>
      </c>
      <c r="B48" s="2" t="s">
        <v>9</v>
      </c>
      <c r="C48" s="2">
        <v>635</v>
      </c>
      <c r="D48" s="3">
        <v>43728</v>
      </c>
      <c r="E48" s="2" t="s">
        <v>10</v>
      </c>
      <c r="F48" s="2">
        <v>8215</v>
      </c>
      <c r="G48" s="3">
        <v>43921</v>
      </c>
      <c r="H48" s="4">
        <v>26841.94</v>
      </c>
      <c r="I48" s="4">
        <f t="shared" si="0"/>
        <v>511.68</v>
      </c>
      <c r="J48" s="4">
        <f t="shared" si="1"/>
        <v>12.79</v>
      </c>
      <c r="K48" s="4">
        <f t="shared" si="2"/>
        <v>12.79</v>
      </c>
      <c r="L48" s="4">
        <f t="shared" si="3"/>
        <v>537.26</v>
      </c>
      <c r="M48" s="2" t="s">
        <v>11</v>
      </c>
    </row>
    <row r="49" spans="1:13" x14ac:dyDescent="0.25">
      <c r="A49" s="2" t="s">
        <v>10</v>
      </c>
      <c r="B49" s="2" t="s">
        <v>9</v>
      </c>
      <c r="C49" s="2">
        <v>636</v>
      </c>
      <c r="D49" s="3">
        <v>43728</v>
      </c>
      <c r="E49" s="2" t="s">
        <v>10</v>
      </c>
      <c r="F49" s="2">
        <v>8216</v>
      </c>
      <c r="G49" s="3">
        <v>43921</v>
      </c>
      <c r="H49" s="4">
        <v>16790.810000000001</v>
      </c>
      <c r="I49" s="4">
        <f t="shared" si="0"/>
        <v>320.08</v>
      </c>
      <c r="J49" s="4">
        <f t="shared" si="1"/>
        <v>8</v>
      </c>
      <c r="K49" s="4">
        <f t="shared" si="2"/>
        <v>8</v>
      </c>
      <c r="L49" s="4">
        <f t="shared" si="3"/>
        <v>336.08</v>
      </c>
      <c r="M49" s="2" t="s">
        <v>11</v>
      </c>
    </row>
    <row r="50" spans="1:13" x14ac:dyDescent="0.25">
      <c r="A50" s="2" t="s">
        <v>10</v>
      </c>
      <c r="B50" s="2" t="s">
        <v>9</v>
      </c>
      <c r="C50" s="2">
        <v>637</v>
      </c>
      <c r="D50" s="3">
        <v>43728</v>
      </c>
      <c r="E50" s="2" t="s">
        <v>10</v>
      </c>
      <c r="F50" s="2">
        <v>8217</v>
      </c>
      <c r="G50" s="3">
        <v>43921</v>
      </c>
      <c r="H50" s="4">
        <v>24810.69</v>
      </c>
      <c r="I50" s="4">
        <f t="shared" si="0"/>
        <v>472.96</v>
      </c>
      <c r="J50" s="4">
        <f t="shared" si="1"/>
        <v>11.82</v>
      </c>
      <c r="K50" s="4">
        <f t="shared" si="2"/>
        <v>11.82</v>
      </c>
      <c r="L50" s="4">
        <f t="shared" si="3"/>
        <v>496.6</v>
      </c>
      <c r="M50" s="2" t="s">
        <v>11</v>
      </c>
    </row>
    <row r="51" spans="1:13" x14ac:dyDescent="0.25">
      <c r="A51" s="2" t="s">
        <v>10</v>
      </c>
      <c r="B51" s="2" t="s">
        <v>9</v>
      </c>
      <c r="C51" s="2">
        <v>683</v>
      </c>
      <c r="D51" s="3">
        <v>43729</v>
      </c>
      <c r="E51" s="2" t="s">
        <v>10</v>
      </c>
      <c r="F51" s="2">
        <v>8218</v>
      </c>
      <c r="G51" s="3">
        <v>43921</v>
      </c>
      <c r="H51" s="4">
        <v>57879.01</v>
      </c>
      <c r="I51" s="4">
        <f t="shared" si="0"/>
        <v>1103.32</v>
      </c>
      <c r="J51" s="4">
        <f t="shared" si="1"/>
        <v>27.58</v>
      </c>
      <c r="K51" s="4">
        <f t="shared" si="2"/>
        <v>27.58</v>
      </c>
      <c r="L51" s="4">
        <f t="shared" si="3"/>
        <v>1158.48</v>
      </c>
      <c r="M51" s="2" t="s">
        <v>11</v>
      </c>
    </row>
    <row r="52" spans="1:13" x14ac:dyDescent="0.25">
      <c r="A52" s="2" t="s">
        <v>10</v>
      </c>
      <c r="B52" s="2" t="s">
        <v>9</v>
      </c>
      <c r="C52" s="2">
        <v>686</v>
      </c>
      <c r="D52" s="3">
        <v>43734</v>
      </c>
      <c r="E52" s="2" t="s">
        <v>10</v>
      </c>
      <c r="F52" s="2">
        <v>8219</v>
      </c>
      <c r="G52" s="3">
        <v>43921</v>
      </c>
      <c r="H52" s="4">
        <v>42134.75</v>
      </c>
      <c r="I52" s="4">
        <f t="shared" si="0"/>
        <v>803.2</v>
      </c>
      <c r="J52" s="4">
        <f t="shared" si="1"/>
        <v>20.079999999999998</v>
      </c>
      <c r="K52" s="4">
        <f t="shared" si="2"/>
        <v>20.079999999999998</v>
      </c>
      <c r="L52" s="4">
        <f t="shared" si="3"/>
        <v>843.36</v>
      </c>
      <c r="M52" s="2" t="s">
        <v>11</v>
      </c>
    </row>
    <row r="53" spans="1:13" x14ac:dyDescent="0.25">
      <c r="A53" s="2" t="s">
        <v>10</v>
      </c>
      <c r="B53" s="2" t="s">
        <v>9</v>
      </c>
      <c r="C53" s="2">
        <v>687</v>
      </c>
      <c r="D53" s="3">
        <v>43734</v>
      </c>
      <c r="E53" s="2" t="s">
        <v>10</v>
      </c>
      <c r="F53" s="2">
        <v>8220</v>
      </c>
      <c r="G53" s="3">
        <v>43921</v>
      </c>
      <c r="H53" s="4">
        <v>42108.800000000003</v>
      </c>
      <c r="I53" s="4">
        <f t="shared" si="0"/>
        <v>802.7</v>
      </c>
      <c r="J53" s="4">
        <f t="shared" si="1"/>
        <v>20.07</v>
      </c>
      <c r="K53" s="4">
        <f t="shared" si="2"/>
        <v>20.07</v>
      </c>
      <c r="L53" s="4">
        <f t="shared" si="3"/>
        <v>842.84</v>
      </c>
      <c r="M53" s="2" t="s">
        <v>11</v>
      </c>
    </row>
    <row r="54" spans="1:13" x14ac:dyDescent="0.25">
      <c r="A54" s="2" t="s">
        <v>10</v>
      </c>
      <c r="B54" s="2" t="s">
        <v>9</v>
      </c>
      <c r="C54" s="2">
        <v>688</v>
      </c>
      <c r="D54" s="3">
        <v>43734</v>
      </c>
      <c r="E54" s="2" t="s">
        <v>10</v>
      </c>
      <c r="F54" s="2">
        <v>8221</v>
      </c>
      <c r="G54" s="3">
        <v>43921</v>
      </c>
      <c r="H54" s="4">
        <v>55056.74</v>
      </c>
      <c r="I54" s="4">
        <f t="shared" si="0"/>
        <v>1049.52</v>
      </c>
      <c r="J54" s="4">
        <f t="shared" si="1"/>
        <v>26.24</v>
      </c>
      <c r="K54" s="4">
        <f t="shared" si="2"/>
        <v>26.24</v>
      </c>
      <c r="L54" s="4">
        <f t="shared" si="3"/>
        <v>1102</v>
      </c>
      <c r="M54" s="2" t="s">
        <v>11</v>
      </c>
    </row>
    <row r="55" spans="1:13" x14ac:dyDescent="0.25">
      <c r="A55" s="2" t="s">
        <v>10</v>
      </c>
      <c r="B55" s="2" t="s">
        <v>9</v>
      </c>
      <c r="C55" s="2">
        <v>691</v>
      </c>
      <c r="D55" s="3">
        <v>43734</v>
      </c>
      <c r="E55" s="2" t="s">
        <v>10</v>
      </c>
      <c r="F55" s="2">
        <v>8222</v>
      </c>
      <c r="G55" s="3">
        <v>43921</v>
      </c>
      <c r="H55" s="4">
        <v>40931.019999999997</v>
      </c>
      <c r="I55" s="4">
        <f t="shared" si="0"/>
        <v>780.25</v>
      </c>
      <c r="J55" s="4">
        <f t="shared" si="1"/>
        <v>19.510000000000002</v>
      </c>
      <c r="K55" s="4">
        <f t="shared" si="2"/>
        <v>19.510000000000002</v>
      </c>
      <c r="L55" s="4">
        <f t="shared" si="3"/>
        <v>819.27</v>
      </c>
      <c r="M55" s="2" t="s">
        <v>11</v>
      </c>
    </row>
    <row r="56" spans="1:13" x14ac:dyDescent="0.25">
      <c r="A56" s="2" t="s">
        <v>10</v>
      </c>
      <c r="B56" s="2" t="s">
        <v>9</v>
      </c>
      <c r="C56" s="2">
        <v>806</v>
      </c>
      <c r="D56" s="3">
        <v>43738</v>
      </c>
      <c r="E56" s="2" t="s">
        <v>10</v>
      </c>
      <c r="F56" s="2">
        <v>8223</v>
      </c>
      <c r="G56" s="3">
        <v>43921</v>
      </c>
      <c r="H56" s="4">
        <v>27654.5</v>
      </c>
      <c r="I56" s="4">
        <f t="shared" si="0"/>
        <v>527.16999999999996</v>
      </c>
      <c r="J56" s="4">
        <f t="shared" si="1"/>
        <v>13.18</v>
      </c>
      <c r="K56" s="4">
        <f t="shared" si="2"/>
        <v>13.18</v>
      </c>
      <c r="L56" s="4">
        <f t="shared" si="3"/>
        <v>553.53</v>
      </c>
      <c r="M56" s="2" t="s">
        <v>11</v>
      </c>
    </row>
    <row r="57" spans="1:13" x14ac:dyDescent="0.25">
      <c r="A57" s="2" t="s">
        <v>10</v>
      </c>
      <c r="B57" s="2" t="s">
        <v>9</v>
      </c>
      <c r="C57" s="2">
        <v>904</v>
      </c>
      <c r="D57" s="3">
        <v>43738</v>
      </c>
      <c r="E57" s="2" t="s">
        <v>10</v>
      </c>
      <c r="F57" s="2">
        <v>8224</v>
      </c>
      <c r="G57" s="3">
        <v>43921</v>
      </c>
      <c r="H57" s="4">
        <v>21325.79</v>
      </c>
      <c r="I57" s="4">
        <f t="shared" si="0"/>
        <v>406.52</v>
      </c>
      <c r="J57" s="4">
        <f t="shared" si="1"/>
        <v>10.16</v>
      </c>
      <c r="K57" s="4">
        <f t="shared" si="2"/>
        <v>10.16</v>
      </c>
      <c r="L57" s="4">
        <f t="shared" si="3"/>
        <v>426.84</v>
      </c>
      <c r="M57" s="2" t="s">
        <v>11</v>
      </c>
    </row>
    <row r="58" spans="1:13" x14ac:dyDescent="0.25">
      <c r="A58" s="2" t="s">
        <v>10</v>
      </c>
      <c r="B58" s="2" t="s">
        <v>9</v>
      </c>
      <c r="C58" s="2">
        <v>33</v>
      </c>
      <c r="D58" s="3">
        <v>43742</v>
      </c>
      <c r="E58" s="2" t="s">
        <v>10</v>
      </c>
      <c r="F58" s="2">
        <v>8225</v>
      </c>
      <c r="G58" s="3">
        <v>43921</v>
      </c>
      <c r="H58" s="4">
        <v>33298.080000000002</v>
      </c>
      <c r="I58" s="4">
        <f t="shared" si="0"/>
        <v>634.75</v>
      </c>
      <c r="J58" s="4">
        <f t="shared" si="1"/>
        <v>15.87</v>
      </c>
      <c r="K58" s="4">
        <f t="shared" si="2"/>
        <v>15.87</v>
      </c>
      <c r="L58" s="4">
        <f t="shared" si="3"/>
        <v>666.49</v>
      </c>
      <c r="M58" s="2" t="s">
        <v>11</v>
      </c>
    </row>
    <row r="59" spans="1:13" x14ac:dyDescent="0.25">
      <c r="A59" s="2" t="s">
        <v>10</v>
      </c>
      <c r="B59" s="2" t="s">
        <v>9</v>
      </c>
      <c r="C59" s="2">
        <v>188</v>
      </c>
      <c r="D59" s="3">
        <v>43742</v>
      </c>
      <c r="E59" s="2" t="s">
        <v>10</v>
      </c>
      <c r="F59" s="2">
        <v>8226</v>
      </c>
      <c r="G59" s="3">
        <v>43921</v>
      </c>
      <c r="H59" s="4">
        <v>16957.060000000001</v>
      </c>
      <c r="I59" s="4">
        <f t="shared" si="0"/>
        <v>323.25</v>
      </c>
      <c r="J59" s="4">
        <f t="shared" si="1"/>
        <v>8.08</v>
      </c>
      <c r="K59" s="4">
        <f t="shared" si="2"/>
        <v>8.08</v>
      </c>
      <c r="L59" s="4">
        <f t="shared" si="3"/>
        <v>339.41</v>
      </c>
      <c r="M59" s="2" t="s">
        <v>11</v>
      </c>
    </row>
    <row r="60" spans="1:13" x14ac:dyDescent="0.25">
      <c r="A60" s="2" t="s">
        <v>10</v>
      </c>
      <c r="B60" s="2" t="s">
        <v>9</v>
      </c>
      <c r="C60" s="2">
        <v>327</v>
      </c>
      <c r="D60" s="3">
        <v>43742</v>
      </c>
      <c r="E60" s="2" t="s">
        <v>10</v>
      </c>
      <c r="F60" s="2">
        <v>8227</v>
      </c>
      <c r="G60" s="3">
        <v>43921</v>
      </c>
      <c r="H60" s="4">
        <v>74964.759999999995</v>
      </c>
      <c r="I60" s="4">
        <f t="shared" si="0"/>
        <v>1429.02</v>
      </c>
      <c r="J60" s="4">
        <f t="shared" si="1"/>
        <v>35.729999999999997</v>
      </c>
      <c r="K60" s="4">
        <f t="shared" si="2"/>
        <v>35.729999999999997</v>
      </c>
      <c r="L60" s="4">
        <f t="shared" si="3"/>
        <v>1500.48</v>
      </c>
      <c r="M60" s="2" t="s">
        <v>11</v>
      </c>
    </row>
    <row r="61" spans="1:13" x14ac:dyDescent="0.25">
      <c r="A61" s="2" t="s">
        <v>10</v>
      </c>
      <c r="B61" s="2" t="s">
        <v>9</v>
      </c>
      <c r="C61" s="2">
        <v>79</v>
      </c>
      <c r="D61" s="3">
        <v>43745</v>
      </c>
      <c r="E61" s="2" t="s">
        <v>10</v>
      </c>
      <c r="F61" s="2">
        <v>8228</v>
      </c>
      <c r="G61" s="3">
        <v>43921</v>
      </c>
      <c r="H61" s="4">
        <v>30719.42</v>
      </c>
      <c r="I61" s="4">
        <f t="shared" si="0"/>
        <v>585.59</v>
      </c>
      <c r="J61" s="4">
        <f t="shared" si="1"/>
        <v>14.64</v>
      </c>
      <c r="K61" s="4">
        <f t="shared" si="2"/>
        <v>14.64</v>
      </c>
      <c r="L61" s="4">
        <f t="shared" si="3"/>
        <v>614.87</v>
      </c>
      <c r="M61" s="2" t="s">
        <v>11</v>
      </c>
    </row>
    <row r="62" spans="1:13" x14ac:dyDescent="0.25">
      <c r="A62" s="2" t="s">
        <v>10</v>
      </c>
      <c r="B62" s="2" t="s">
        <v>9</v>
      </c>
      <c r="C62" s="2">
        <v>277</v>
      </c>
      <c r="D62" s="3">
        <v>43750</v>
      </c>
      <c r="E62" s="2" t="s">
        <v>10</v>
      </c>
      <c r="F62" s="2">
        <v>8229</v>
      </c>
      <c r="G62" s="3">
        <v>43921</v>
      </c>
      <c r="H62" s="4">
        <v>32998.29</v>
      </c>
      <c r="I62" s="4">
        <f t="shared" si="0"/>
        <v>629.03</v>
      </c>
      <c r="J62" s="4">
        <f t="shared" si="1"/>
        <v>15.73</v>
      </c>
      <c r="K62" s="4">
        <f t="shared" si="2"/>
        <v>15.73</v>
      </c>
      <c r="L62" s="4">
        <f t="shared" si="3"/>
        <v>660.49</v>
      </c>
      <c r="M62" s="2" t="s">
        <v>11</v>
      </c>
    </row>
    <row r="63" spans="1:13" x14ac:dyDescent="0.25">
      <c r="A63" s="2" t="s">
        <v>10</v>
      </c>
      <c r="B63" s="2" t="s">
        <v>9</v>
      </c>
      <c r="C63" s="2">
        <v>278</v>
      </c>
      <c r="D63" s="3">
        <v>43750</v>
      </c>
      <c r="E63" s="2" t="s">
        <v>10</v>
      </c>
      <c r="F63" s="2">
        <v>8230</v>
      </c>
      <c r="G63" s="3">
        <v>43921</v>
      </c>
      <c r="H63" s="4">
        <v>12923.17</v>
      </c>
      <c r="I63" s="4">
        <f t="shared" si="0"/>
        <v>246.35</v>
      </c>
      <c r="J63" s="4">
        <f t="shared" si="1"/>
        <v>6.16</v>
      </c>
      <c r="K63" s="4">
        <f t="shared" si="2"/>
        <v>6.16</v>
      </c>
      <c r="L63" s="4">
        <f t="shared" si="3"/>
        <v>258.67</v>
      </c>
      <c r="M63" s="2" t="s">
        <v>11</v>
      </c>
    </row>
    <row r="64" spans="1:13" x14ac:dyDescent="0.25">
      <c r="A64" s="2" t="s">
        <v>10</v>
      </c>
      <c r="B64" s="2" t="s">
        <v>9</v>
      </c>
      <c r="C64" s="2">
        <v>670</v>
      </c>
      <c r="D64" s="3">
        <v>43763</v>
      </c>
      <c r="E64" s="2" t="s">
        <v>10</v>
      </c>
      <c r="F64" s="2">
        <v>8231</v>
      </c>
      <c r="G64" s="3">
        <v>43921</v>
      </c>
      <c r="H64" s="4">
        <v>27126.43</v>
      </c>
      <c r="I64" s="4">
        <f t="shared" si="0"/>
        <v>517.1</v>
      </c>
      <c r="J64" s="4">
        <f t="shared" si="1"/>
        <v>12.93</v>
      </c>
      <c r="K64" s="4">
        <f t="shared" si="2"/>
        <v>12.93</v>
      </c>
      <c r="L64" s="4">
        <f t="shared" si="3"/>
        <v>542.96</v>
      </c>
      <c r="M64" s="2" t="s">
        <v>11</v>
      </c>
    </row>
    <row r="65" spans="1:13" x14ac:dyDescent="0.25">
      <c r="A65" s="2" t="s">
        <v>10</v>
      </c>
      <c r="B65" s="2" t="s">
        <v>9</v>
      </c>
      <c r="C65" s="2">
        <v>121</v>
      </c>
      <c r="D65" s="3">
        <v>43774</v>
      </c>
      <c r="E65" s="2" t="s">
        <v>10</v>
      </c>
      <c r="F65" s="2">
        <v>8232</v>
      </c>
      <c r="G65" s="3">
        <v>43921</v>
      </c>
      <c r="H65" s="4">
        <v>21796.59</v>
      </c>
      <c r="I65" s="4">
        <f t="shared" si="0"/>
        <v>415.5</v>
      </c>
      <c r="J65" s="4">
        <f t="shared" si="1"/>
        <v>10.39</v>
      </c>
      <c r="K65" s="4">
        <f t="shared" si="2"/>
        <v>10.39</v>
      </c>
      <c r="L65" s="4">
        <f t="shared" si="3"/>
        <v>436.28</v>
      </c>
      <c r="M65" s="2" t="s">
        <v>11</v>
      </c>
    </row>
    <row r="66" spans="1:13" x14ac:dyDescent="0.25">
      <c r="A66" s="2" t="s">
        <v>10</v>
      </c>
      <c r="B66" s="2" t="s">
        <v>9</v>
      </c>
      <c r="C66" s="2">
        <v>561</v>
      </c>
      <c r="D66" s="3">
        <v>43860</v>
      </c>
      <c r="E66" s="2" t="s">
        <v>10</v>
      </c>
      <c r="F66" s="2">
        <v>8233</v>
      </c>
      <c r="G66" s="3">
        <v>43921</v>
      </c>
      <c r="H66" s="4">
        <v>60964.59</v>
      </c>
      <c r="I66" s="4">
        <f t="shared" si="0"/>
        <v>1162.1400000000001</v>
      </c>
      <c r="J66" s="4">
        <f t="shared" si="1"/>
        <v>29.05</v>
      </c>
      <c r="K66" s="4">
        <f t="shared" si="2"/>
        <v>29.05</v>
      </c>
      <c r="L66" s="4">
        <f t="shared" si="3"/>
        <v>1220.24</v>
      </c>
      <c r="M66" s="2" t="s">
        <v>11</v>
      </c>
    </row>
    <row r="67" spans="1:13" x14ac:dyDescent="0.25">
      <c r="A67" s="2" t="s">
        <v>10</v>
      </c>
      <c r="B67" s="2" t="s">
        <v>9</v>
      </c>
      <c r="C67" s="2">
        <v>562</v>
      </c>
      <c r="D67" s="3">
        <v>43860</v>
      </c>
      <c r="E67" s="2" t="s">
        <v>10</v>
      </c>
      <c r="F67" s="2">
        <v>8234</v>
      </c>
      <c r="G67" s="3">
        <v>43921</v>
      </c>
      <c r="H67" s="4">
        <v>68704.09</v>
      </c>
      <c r="I67" s="4">
        <f t="shared" si="0"/>
        <v>1309.68</v>
      </c>
      <c r="J67" s="4">
        <f t="shared" si="1"/>
        <v>32.74</v>
      </c>
      <c r="K67" s="4">
        <f t="shared" si="2"/>
        <v>32.74</v>
      </c>
      <c r="L67" s="4">
        <f t="shared" si="3"/>
        <v>1375.16</v>
      </c>
      <c r="M67" s="2" t="s">
        <v>11</v>
      </c>
    </row>
    <row r="68" spans="1:13" x14ac:dyDescent="0.25">
      <c r="A68" s="2" t="s">
        <v>10</v>
      </c>
      <c r="B68" s="2" t="s">
        <v>9</v>
      </c>
      <c r="C68" s="2">
        <v>563</v>
      </c>
      <c r="D68" s="3">
        <v>43860</v>
      </c>
      <c r="E68" s="2" t="s">
        <v>10</v>
      </c>
      <c r="F68" s="2">
        <v>8235</v>
      </c>
      <c r="G68" s="3">
        <v>43921</v>
      </c>
      <c r="H68" s="4">
        <v>66350.14</v>
      </c>
      <c r="I68" s="4">
        <f t="shared" si="0"/>
        <v>1264.8</v>
      </c>
      <c r="J68" s="4">
        <f t="shared" si="1"/>
        <v>31.62</v>
      </c>
      <c r="K68" s="4">
        <f t="shared" si="2"/>
        <v>31.62</v>
      </c>
      <c r="L68" s="4">
        <f t="shared" si="3"/>
        <v>1328.04</v>
      </c>
      <c r="M68" s="2" t="s">
        <v>11</v>
      </c>
    </row>
    <row r="69" spans="1:13" x14ac:dyDescent="0.25">
      <c r="A69" s="2" t="s">
        <v>10</v>
      </c>
      <c r="B69" s="2" t="s">
        <v>9</v>
      </c>
      <c r="C69" s="2">
        <v>568</v>
      </c>
      <c r="D69" s="3">
        <v>43860</v>
      </c>
      <c r="E69" s="2" t="s">
        <v>10</v>
      </c>
      <c r="F69" s="2">
        <v>8236</v>
      </c>
      <c r="G69" s="3">
        <v>43921</v>
      </c>
      <c r="H69" s="4">
        <v>16034.89</v>
      </c>
      <c r="I69" s="4">
        <f t="shared" si="0"/>
        <v>305.67</v>
      </c>
      <c r="J69" s="4">
        <f t="shared" si="1"/>
        <v>7.64</v>
      </c>
      <c r="K69" s="4">
        <f t="shared" si="2"/>
        <v>7.64</v>
      </c>
      <c r="L69" s="4">
        <f t="shared" si="3"/>
        <v>320.95</v>
      </c>
      <c r="M69" s="2" t="s">
        <v>11</v>
      </c>
    </row>
    <row r="70" spans="1:13" x14ac:dyDescent="0.25">
      <c r="A70" s="2" t="s">
        <v>10</v>
      </c>
      <c r="B70" s="2" t="s">
        <v>9</v>
      </c>
      <c r="C70" s="2">
        <v>569</v>
      </c>
      <c r="D70" s="3">
        <v>43860</v>
      </c>
      <c r="E70" s="2" t="s">
        <v>10</v>
      </c>
      <c r="F70" s="2">
        <v>8237</v>
      </c>
      <c r="G70" s="3">
        <v>43921</v>
      </c>
      <c r="H70" s="4">
        <v>43941.93</v>
      </c>
      <c r="I70" s="4">
        <f t="shared" si="0"/>
        <v>837.65</v>
      </c>
      <c r="J70" s="4">
        <f t="shared" si="1"/>
        <v>20.94</v>
      </c>
      <c r="K70" s="4">
        <f t="shared" si="2"/>
        <v>20.94</v>
      </c>
      <c r="L70" s="4">
        <f t="shared" si="3"/>
        <v>879.53</v>
      </c>
      <c r="M70" s="2" t="s">
        <v>11</v>
      </c>
    </row>
    <row r="71" spans="1:13" x14ac:dyDescent="0.25">
      <c r="A71" s="2" t="s">
        <v>10</v>
      </c>
      <c r="B71" s="2" t="s">
        <v>9</v>
      </c>
      <c r="C71" s="2">
        <v>570</v>
      </c>
      <c r="D71" s="3">
        <v>43860</v>
      </c>
      <c r="E71" s="2" t="s">
        <v>10</v>
      </c>
      <c r="F71" s="2">
        <v>8238</v>
      </c>
      <c r="G71" s="3">
        <v>43921</v>
      </c>
      <c r="H71" s="4">
        <v>30025.37</v>
      </c>
      <c r="I71" s="4">
        <f t="shared" si="0"/>
        <v>572.36</v>
      </c>
      <c r="J71" s="4">
        <f t="shared" si="1"/>
        <v>14.31</v>
      </c>
      <c r="K71" s="4">
        <f t="shared" si="2"/>
        <v>14.31</v>
      </c>
      <c r="L71" s="4">
        <f t="shared" si="3"/>
        <v>600.98</v>
      </c>
      <c r="M71" s="2" t="s">
        <v>11</v>
      </c>
    </row>
    <row r="72" spans="1:13" x14ac:dyDescent="0.25">
      <c r="A72" s="2" t="s">
        <v>10</v>
      </c>
      <c r="B72" s="2" t="s">
        <v>9</v>
      </c>
      <c r="C72" s="2">
        <v>691</v>
      </c>
      <c r="D72" s="3">
        <v>43860</v>
      </c>
      <c r="E72" s="2" t="s">
        <v>10</v>
      </c>
      <c r="F72" s="2">
        <v>8239</v>
      </c>
      <c r="G72" s="3">
        <v>43921</v>
      </c>
      <c r="H72" s="4">
        <v>18830.91</v>
      </c>
      <c r="I72" s="4">
        <f t="shared" ref="I72:I108" si="4">ROUND((60738/3186242.73)*H72,2)</f>
        <v>358.97</v>
      </c>
      <c r="J72" s="4">
        <f t="shared" ref="J72:J108" si="5">ROUND(I72*2.5%,2)</f>
        <v>8.9700000000000006</v>
      </c>
      <c r="K72" s="4">
        <f t="shared" ref="K72:K108" si="6">ROUND(I72*2.5%,2)</f>
        <v>8.9700000000000006</v>
      </c>
      <c r="L72" s="4">
        <f t="shared" ref="L72:L108" si="7">ROUND(I72+J72+K72,2)</f>
        <v>376.91</v>
      </c>
      <c r="M72" s="2" t="s">
        <v>11</v>
      </c>
    </row>
    <row r="73" spans="1:13" x14ac:dyDescent="0.25">
      <c r="A73" s="2" t="s">
        <v>10</v>
      </c>
      <c r="B73" s="2" t="s">
        <v>9</v>
      </c>
      <c r="C73" s="2">
        <v>692</v>
      </c>
      <c r="D73" s="3">
        <v>43860</v>
      </c>
      <c r="E73" s="2" t="s">
        <v>10</v>
      </c>
      <c r="F73" s="2">
        <v>8240</v>
      </c>
      <c r="G73" s="3">
        <v>43921</v>
      </c>
      <c r="H73" s="4">
        <v>43946.7</v>
      </c>
      <c r="I73" s="4">
        <f t="shared" si="4"/>
        <v>837.74</v>
      </c>
      <c r="J73" s="4">
        <f t="shared" si="5"/>
        <v>20.94</v>
      </c>
      <c r="K73" s="4">
        <f t="shared" si="6"/>
        <v>20.94</v>
      </c>
      <c r="L73" s="4">
        <f t="shared" si="7"/>
        <v>879.62</v>
      </c>
      <c r="M73" s="2" t="s">
        <v>11</v>
      </c>
    </row>
    <row r="74" spans="1:13" x14ac:dyDescent="0.25">
      <c r="A74" s="2" t="s">
        <v>10</v>
      </c>
      <c r="B74" s="2" t="s">
        <v>9</v>
      </c>
      <c r="C74" s="2">
        <v>598</v>
      </c>
      <c r="D74" s="3">
        <v>43861</v>
      </c>
      <c r="E74" s="2" t="s">
        <v>10</v>
      </c>
      <c r="F74" s="2">
        <v>8241</v>
      </c>
      <c r="G74" s="3">
        <v>43921</v>
      </c>
      <c r="H74" s="4">
        <v>35552</v>
      </c>
      <c r="I74" s="4">
        <f t="shared" si="4"/>
        <v>677.71</v>
      </c>
      <c r="J74" s="4">
        <f t="shared" si="5"/>
        <v>16.940000000000001</v>
      </c>
      <c r="K74" s="4">
        <f t="shared" si="6"/>
        <v>16.940000000000001</v>
      </c>
      <c r="L74" s="4">
        <f t="shared" si="7"/>
        <v>711.59</v>
      </c>
      <c r="M74" s="2" t="s">
        <v>11</v>
      </c>
    </row>
    <row r="75" spans="1:13" x14ac:dyDescent="0.25">
      <c r="A75" s="2" t="s">
        <v>10</v>
      </c>
      <c r="B75" s="2" t="s">
        <v>9</v>
      </c>
      <c r="C75" s="2">
        <v>672</v>
      </c>
      <c r="D75" s="3">
        <v>43861</v>
      </c>
      <c r="E75" s="2" t="s">
        <v>10</v>
      </c>
      <c r="F75" s="2">
        <v>8242</v>
      </c>
      <c r="G75" s="3">
        <v>43921</v>
      </c>
      <c r="H75" s="4">
        <v>19310.34</v>
      </c>
      <c r="I75" s="4">
        <f t="shared" si="4"/>
        <v>368.1</v>
      </c>
      <c r="J75" s="4">
        <f t="shared" si="5"/>
        <v>9.1999999999999993</v>
      </c>
      <c r="K75" s="4">
        <f t="shared" si="6"/>
        <v>9.1999999999999993</v>
      </c>
      <c r="L75" s="4">
        <f t="shared" si="7"/>
        <v>386.5</v>
      </c>
      <c r="M75" s="2" t="s">
        <v>11</v>
      </c>
    </row>
    <row r="76" spans="1:13" x14ac:dyDescent="0.25">
      <c r="A76" s="2" t="s">
        <v>10</v>
      </c>
      <c r="B76" s="2" t="s">
        <v>9</v>
      </c>
      <c r="C76" s="2">
        <v>673</v>
      </c>
      <c r="D76" s="3">
        <v>43861</v>
      </c>
      <c r="E76" s="2" t="s">
        <v>10</v>
      </c>
      <c r="F76" s="2">
        <v>8243</v>
      </c>
      <c r="G76" s="3">
        <v>43921</v>
      </c>
      <c r="H76" s="4">
        <v>19500.27</v>
      </c>
      <c r="I76" s="4">
        <f t="shared" si="4"/>
        <v>371.73</v>
      </c>
      <c r="J76" s="4">
        <f t="shared" si="5"/>
        <v>9.2899999999999991</v>
      </c>
      <c r="K76" s="4">
        <f t="shared" si="6"/>
        <v>9.2899999999999991</v>
      </c>
      <c r="L76" s="4">
        <f t="shared" si="7"/>
        <v>390.31</v>
      </c>
      <c r="M76" s="2" t="s">
        <v>11</v>
      </c>
    </row>
    <row r="77" spans="1:13" x14ac:dyDescent="0.25">
      <c r="A77" s="2" t="s">
        <v>10</v>
      </c>
      <c r="B77" s="2" t="s">
        <v>9</v>
      </c>
      <c r="C77" s="2">
        <v>1</v>
      </c>
      <c r="D77" s="3">
        <v>43862</v>
      </c>
      <c r="E77" s="2" t="s">
        <v>10</v>
      </c>
      <c r="F77" s="2">
        <v>8244</v>
      </c>
      <c r="G77" s="3">
        <v>43921</v>
      </c>
      <c r="H77" s="4">
        <v>60233.83</v>
      </c>
      <c r="I77" s="4">
        <f t="shared" si="4"/>
        <v>1148.21</v>
      </c>
      <c r="J77" s="4">
        <f t="shared" si="5"/>
        <v>28.71</v>
      </c>
      <c r="K77" s="4">
        <f t="shared" si="6"/>
        <v>28.71</v>
      </c>
      <c r="L77" s="4">
        <f t="shared" si="7"/>
        <v>1205.6300000000001</v>
      </c>
      <c r="M77" s="2" t="s">
        <v>11</v>
      </c>
    </row>
    <row r="78" spans="1:13" x14ac:dyDescent="0.25">
      <c r="A78" s="2" t="s">
        <v>10</v>
      </c>
      <c r="B78" s="2" t="s">
        <v>9</v>
      </c>
      <c r="C78" s="2">
        <v>3</v>
      </c>
      <c r="D78" s="3">
        <v>43864</v>
      </c>
      <c r="E78" s="2" t="s">
        <v>10</v>
      </c>
      <c r="F78" s="2">
        <v>8245</v>
      </c>
      <c r="G78" s="3">
        <v>43921</v>
      </c>
      <c r="H78" s="4">
        <v>65952.679999999993</v>
      </c>
      <c r="I78" s="4">
        <f t="shared" si="4"/>
        <v>1257.23</v>
      </c>
      <c r="J78" s="4">
        <f t="shared" si="5"/>
        <v>31.43</v>
      </c>
      <c r="K78" s="4">
        <f t="shared" si="6"/>
        <v>31.43</v>
      </c>
      <c r="L78" s="4">
        <f t="shared" si="7"/>
        <v>1320.09</v>
      </c>
      <c r="M78" s="2" t="s">
        <v>11</v>
      </c>
    </row>
    <row r="79" spans="1:13" x14ac:dyDescent="0.25">
      <c r="A79" s="2" t="s">
        <v>10</v>
      </c>
      <c r="B79" s="2" t="s">
        <v>9</v>
      </c>
      <c r="C79" s="2">
        <v>12</v>
      </c>
      <c r="D79" s="3">
        <v>43864</v>
      </c>
      <c r="E79" s="2" t="s">
        <v>10</v>
      </c>
      <c r="F79" s="2">
        <v>8246</v>
      </c>
      <c r="G79" s="3">
        <v>43921</v>
      </c>
      <c r="H79" s="4">
        <v>21333.85</v>
      </c>
      <c r="I79" s="4">
        <f t="shared" si="4"/>
        <v>406.68</v>
      </c>
      <c r="J79" s="4">
        <f t="shared" si="5"/>
        <v>10.17</v>
      </c>
      <c r="K79" s="4">
        <f t="shared" si="6"/>
        <v>10.17</v>
      </c>
      <c r="L79" s="4">
        <f t="shared" si="7"/>
        <v>427.02</v>
      </c>
      <c r="M79" s="2" t="s">
        <v>11</v>
      </c>
    </row>
    <row r="80" spans="1:13" x14ac:dyDescent="0.25">
      <c r="A80" s="2" t="s">
        <v>10</v>
      </c>
      <c r="B80" s="2" t="s">
        <v>9</v>
      </c>
      <c r="C80" s="2">
        <v>15</v>
      </c>
      <c r="D80" s="3">
        <v>43864</v>
      </c>
      <c r="E80" s="2" t="s">
        <v>10</v>
      </c>
      <c r="F80" s="2">
        <v>8247</v>
      </c>
      <c r="G80" s="3">
        <v>43921</v>
      </c>
      <c r="H80" s="4">
        <v>88036.36</v>
      </c>
      <c r="I80" s="4">
        <f t="shared" si="4"/>
        <v>1678.2</v>
      </c>
      <c r="J80" s="4">
        <f t="shared" si="5"/>
        <v>41.96</v>
      </c>
      <c r="K80" s="4">
        <f t="shared" si="6"/>
        <v>41.96</v>
      </c>
      <c r="L80" s="4">
        <f t="shared" si="7"/>
        <v>1762.12</v>
      </c>
      <c r="M80" s="2" t="s">
        <v>11</v>
      </c>
    </row>
    <row r="81" spans="1:13" x14ac:dyDescent="0.25">
      <c r="A81" s="2" t="s">
        <v>10</v>
      </c>
      <c r="B81" s="2" t="s">
        <v>9</v>
      </c>
      <c r="C81" s="2">
        <v>18</v>
      </c>
      <c r="D81" s="3">
        <v>43864</v>
      </c>
      <c r="E81" s="2" t="s">
        <v>10</v>
      </c>
      <c r="F81" s="2">
        <v>8248</v>
      </c>
      <c r="G81" s="3">
        <v>43921</v>
      </c>
      <c r="H81" s="4">
        <v>21471.05</v>
      </c>
      <c r="I81" s="4">
        <f t="shared" si="4"/>
        <v>409.29</v>
      </c>
      <c r="J81" s="4">
        <f t="shared" si="5"/>
        <v>10.23</v>
      </c>
      <c r="K81" s="4">
        <f t="shared" si="6"/>
        <v>10.23</v>
      </c>
      <c r="L81" s="4">
        <f t="shared" si="7"/>
        <v>429.75</v>
      </c>
      <c r="M81" s="2" t="s">
        <v>11</v>
      </c>
    </row>
    <row r="82" spans="1:13" x14ac:dyDescent="0.25">
      <c r="A82" s="2" t="s">
        <v>10</v>
      </c>
      <c r="B82" s="2" t="s">
        <v>9</v>
      </c>
      <c r="C82" s="2">
        <v>19</v>
      </c>
      <c r="D82" s="3">
        <v>43864</v>
      </c>
      <c r="E82" s="2" t="s">
        <v>10</v>
      </c>
      <c r="F82" s="2">
        <v>8249</v>
      </c>
      <c r="G82" s="3">
        <v>43921</v>
      </c>
      <c r="H82" s="4">
        <v>17663.75</v>
      </c>
      <c r="I82" s="4">
        <f t="shared" si="4"/>
        <v>336.72</v>
      </c>
      <c r="J82" s="4">
        <f t="shared" si="5"/>
        <v>8.42</v>
      </c>
      <c r="K82" s="4">
        <f t="shared" si="6"/>
        <v>8.42</v>
      </c>
      <c r="L82" s="4">
        <f t="shared" si="7"/>
        <v>353.56</v>
      </c>
      <c r="M82" s="2" t="s">
        <v>11</v>
      </c>
    </row>
    <row r="83" spans="1:13" x14ac:dyDescent="0.25">
      <c r="A83" s="2" t="s">
        <v>10</v>
      </c>
      <c r="B83" s="2" t="s">
        <v>9</v>
      </c>
      <c r="C83" s="2">
        <v>20</v>
      </c>
      <c r="D83" s="3">
        <v>43864</v>
      </c>
      <c r="E83" s="2" t="s">
        <v>10</v>
      </c>
      <c r="F83" s="2">
        <v>8250</v>
      </c>
      <c r="G83" s="3">
        <v>43921</v>
      </c>
      <c r="H83" s="4">
        <v>22588.25</v>
      </c>
      <c r="I83" s="4">
        <f t="shared" si="4"/>
        <v>430.59</v>
      </c>
      <c r="J83" s="4">
        <f t="shared" si="5"/>
        <v>10.76</v>
      </c>
      <c r="K83" s="4">
        <f t="shared" si="6"/>
        <v>10.76</v>
      </c>
      <c r="L83" s="4">
        <f t="shared" si="7"/>
        <v>452.11</v>
      </c>
      <c r="M83" s="2" t="s">
        <v>11</v>
      </c>
    </row>
    <row r="84" spans="1:13" x14ac:dyDescent="0.25">
      <c r="A84" s="2" t="s">
        <v>10</v>
      </c>
      <c r="B84" s="2" t="s">
        <v>9</v>
      </c>
      <c r="C84" s="2">
        <v>215</v>
      </c>
      <c r="D84" s="3">
        <v>43864</v>
      </c>
      <c r="E84" s="2" t="s">
        <v>10</v>
      </c>
      <c r="F84" s="2">
        <v>8251</v>
      </c>
      <c r="G84" s="3">
        <v>43921</v>
      </c>
      <c r="H84" s="4">
        <v>29255.84</v>
      </c>
      <c r="I84" s="4">
        <f t="shared" si="4"/>
        <v>557.69000000000005</v>
      </c>
      <c r="J84" s="4">
        <f t="shared" si="5"/>
        <v>13.94</v>
      </c>
      <c r="K84" s="4">
        <f t="shared" si="6"/>
        <v>13.94</v>
      </c>
      <c r="L84" s="4">
        <f t="shared" si="7"/>
        <v>585.57000000000005</v>
      </c>
      <c r="M84" s="2" t="s">
        <v>11</v>
      </c>
    </row>
    <row r="85" spans="1:13" x14ac:dyDescent="0.25">
      <c r="A85" s="2" t="s">
        <v>10</v>
      </c>
      <c r="B85" s="2" t="s">
        <v>9</v>
      </c>
      <c r="C85" s="2">
        <v>53</v>
      </c>
      <c r="D85" s="3">
        <v>43866</v>
      </c>
      <c r="E85" s="2" t="s">
        <v>10</v>
      </c>
      <c r="F85" s="2">
        <v>8252</v>
      </c>
      <c r="G85" s="3">
        <v>43921</v>
      </c>
      <c r="H85" s="4">
        <v>18560.45</v>
      </c>
      <c r="I85" s="4">
        <f t="shared" si="4"/>
        <v>353.81</v>
      </c>
      <c r="J85" s="4">
        <f t="shared" si="5"/>
        <v>8.85</v>
      </c>
      <c r="K85" s="4">
        <f t="shared" si="6"/>
        <v>8.85</v>
      </c>
      <c r="L85" s="4">
        <f t="shared" si="7"/>
        <v>371.51</v>
      </c>
      <c r="M85" s="2" t="s">
        <v>11</v>
      </c>
    </row>
    <row r="86" spans="1:13" x14ac:dyDescent="0.25">
      <c r="A86" s="2" t="s">
        <v>10</v>
      </c>
      <c r="B86" s="2" t="s">
        <v>9</v>
      </c>
      <c r="C86" s="2">
        <v>64</v>
      </c>
      <c r="D86" s="3">
        <v>43866</v>
      </c>
      <c r="E86" s="2" t="s">
        <v>10</v>
      </c>
      <c r="F86" s="2">
        <v>8253</v>
      </c>
      <c r="G86" s="3">
        <v>43921</v>
      </c>
      <c r="H86" s="4">
        <v>27508.57</v>
      </c>
      <c r="I86" s="4">
        <f t="shared" si="4"/>
        <v>524.38</v>
      </c>
      <c r="J86" s="4">
        <f t="shared" si="5"/>
        <v>13.11</v>
      </c>
      <c r="K86" s="4">
        <f t="shared" si="6"/>
        <v>13.11</v>
      </c>
      <c r="L86" s="4">
        <f t="shared" si="7"/>
        <v>550.6</v>
      </c>
      <c r="M86" s="2" t="s">
        <v>11</v>
      </c>
    </row>
    <row r="87" spans="1:13" x14ac:dyDescent="0.25">
      <c r="A87" s="2" t="s">
        <v>10</v>
      </c>
      <c r="B87" s="2" t="s">
        <v>9</v>
      </c>
      <c r="C87" s="2">
        <v>85</v>
      </c>
      <c r="D87" s="3">
        <v>43867</v>
      </c>
      <c r="E87" s="2" t="s">
        <v>10</v>
      </c>
      <c r="F87" s="2">
        <v>8254</v>
      </c>
      <c r="G87" s="3">
        <v>43921</v>
      </c>
      <c r="H87" s="4">
        <v>121541.5</v>
      </c>
      <c r="I87" s="4">
        <f t="shared" si="4"/>
        <v>2316.89</v>
      </c>
      <c r="J87" s="4">
        <f t="shared" si="5"/>
        <v>57.92</v>
      </c>
      <c r="K87" s="4">
        <f t="shared" si="6"/>
        <v>57.92</v>
      </c>
      <c r="L87" s="4">
        <f t="shared" si="7"/>
        <v>2432.73</v>
      </c>
      <c r="M87" s="2" t="s">
        <v>11</v>
      </c>
    </row>
    <row r="88" spans="1:13" x14ac:dyDescent="0.25">
      <c r="A88" s="2" t="s">
        <v>10</v>
      </c>
      <c r="B88" s="2" t="s">
        <v>9</v>
      </c>
      <c r="C88" s="2">
        <v>90</v>
      </c>
      <c r="D88" s="3">
        <v>43867</v>
      </c>
      <c r="E88" s="2" t="s">
        <v>10</v>
      </c>
      <c r="F88" s="2">
        <v>8255</v>
      </c>
      <c r="G88" s="3">
        <v>43921</v>
      </c>
      <c r="H88" s="4">
        <v>23539.43</v>
      </c>
      <c r="I88" s="4">
        <f t="shared" si="4"/>
        <v>448.72</v>
      </c>
      <c r="J88" s="4">
        <f t="shared" si="5"/>
        <v>11.22</v>
      </c>
      <c r="K88" s="4">
        <f t="shared" si="6"/>
        <v>11.22</v>
      </c>
      <c r="L88" s="4">
        <f t="shared" si="7"/>
        <v>471.16</v>
      </c>
      <c r="M88" s="2" t="s">
        <v>11</v>
      </c>
    </row>
    <row r="89" spans="1:13" x14ac:dyDescent="0.25">
      <c r="A89" s="2" t="s">
        <v>10</v>
      </c>
      <c r="B89" s="2" t="s">
        <v>9</v>
      </c>
      <c r="C89" s="2">
        <v>144</v>
      </c>
      <c r="D89" s="3">
        <v>43867</v>
      </c>
      <c r="E89" s="2" t="s">
        <v>10</v>
      </c>
      <c r="F89" s="2">
        <v>8256</v>
      </c>
      <c r="G89" s="3">
        <v>43921</v>
      </c>
      <c r="H89" s="4">
        <v>20953.509999999998</v>
      </c>
      <c r="I89" s="4">
        <f t="shared" si="4"/>
        <v>399.43</v>
      </c>
      <c r="J89" s="4">
        <f t="shared" si="5"/>
        <v>9.99</v>
      </c>
      <c r="K89" s="4">
        <f t="shared" si="6"/>
        <v>9.99</v>
      </c>
      <c r="L89" s="4">
        <f t="shared" si="7"/>
        <v>419.41</v>
      </c>
      <c r="M89" s="2" t="s">
        <v>11</v>
      </c>
    </row>
    <row r="90" spans="1:13" x14ac:dyDescent="0.25">
      <c r="A90" s="2" t="s">
        <v>10</v>
      </c>
      <c r="B90" s="2" t="s">
        <v>9</v>
      </c>
      <c r="C90" s="2">
        <v>145</v>
      </c>
      <c r="D90" s="3">
        <v>43867</v>
      </c>
      <c r="E90" s="2" t="s">
        <v>10</v>
      </c>
      <c r="F90" s="2">
        <v>8257</v>
      </c>
      <c r="G90" s="3">
        <v>43921</v>
      </c>
      <c r="H90" s="4">
        <v>32568</v>
      </c>
      <c r="I90" s="4">
        <f t="shared" si="4"/>
        <v>620.83000000000004</v>
      </c>
      <c r="J90" s="4">
        <f t="shared" si="5"/>
        <v>15.52</v>
      </c>
      <c r="K90" s="4">
        <f t="shared" si="6"/>
        <v>15.52</v>
      </c>
      <c r="L90" s="4">
        <f t="shared" si="7"/>
        <v>651.87</v>
      </c>
      <c r="M90" s="2" t="s">
        <v>11</v>
      </c>
    </row>
    <row r="91" spans="1:13" x14ac:dyDescent="0.25">
      <c r="A91" s="2" t="s">
        <v>10</v>
      </c>
      <c r="B91" s="2" t="s">
        <v>9</v>
      </c>
      <c r="C91" s="2">
        <v>146</v>
      </c>
      <c r="D91" s="3">
        <v>43867</v>
      </c>
      <c r="E91" s="2" t="s">
        <v>10</v>
      </c>
      <c r="F91" s="2">
        <v>8258</v>
      </c>
      <c r="G91" s="3">
        <v>43921</v>
      </c>
      <c r="H91" s="4">
        <v>84212.6</v>
      </c>
      <c r="I91" s="4">
        <f t="shared" si="4"/>
        <v>1605.31</v>
      </c>
      <c r="J91" s="4">
        <f t="shared" si="5"/>
        <v>40.130000000000003</v>
      </c>
      <c r="K91" s="4">
        <f t="shared" si="6"/>
        <v>40.130000000000003</v>
      </c>
      <c r="L91" s="4">
        <f t="shared" si="7"/>
        <v>1685.57</v>
      </c>
      <c r="M91" s="2" t="s">
        <v>11</v>
      </c>
    </row>
    <row r="92" spans="1:13" x14ac:dyDescent="0.25">
      <c r="A92" s="2" t="s">
        <v>10</v>
      </c>
      <c r="B92" s="2" t="s">
        <v>9</v>
      </c>
      <c r="C92" s="2">
        <v>147</v>
      </c>
      <c r="D92" s="3">
        <v>43867</v>
      </c>
      <c r="E92" s="2" t="s">
        <v>10</v>
      </c>
      <c r="F92" s="2">
        <v>8259</v>
      </c>
      <c r="G92" s="3">
        <v>43921</v>
      </c>
      <c r="H92" s="4">
        <v>64303.45</v>
      </c>
      <c r="I92" s="4">
        <f t="shared" si="4"/>
        <v>1225.79</v>
      </c>
      <c r="J92" s="4">
        <f t="shared" si="5"/>
        <v>30.64</v>
      </c>
      <c r="K92" s="4">
        <f t="shared" si="6"/>
        <v>30.64</v>
      </c>
      <c r="L92" s="4">
        <f t="shared" si="7"/>
        <v>1287.07</v>
      </c>
      <c r="M92" s="2" t="s">
        <v>11</v>
      </c>
    </row>
    <row r="93" spans="1:13" x14ac:dyDescent="0.25">
      <c r="A93" s="2" t="s">
        <v>10</v>
      </c>
      <c r="B93" s="2" t="s">
        <v>9</v>
      </c>
      <c r="C93" s="2">
        <v>154</v>
      </c>
      <c r="D93" s="3">
        <v>43868</v>
      </c>
      <c r="E93" s="2" t="s">
        <v>10</v>
      </c>
      <c r="F93" s="2">
        <v>8260</v>
      </c>
      <c r="G93" s="3">
        <v>43921</v>
      </c>
      <c r="H93" s="4">
        <v>21729.68</v>
      </c>
      <c r="I93" s="4">
        <f t="shared" si="4"/>
        <v>414.22</v>
      </c>
      <c r="J93" s="4">
        <f t="shared" si="5"/>
        <v>10.36</v>
      </c>
      <c r="K93" s="4">
        <f t="shared" si="6"/>
        <v>10.36</v>
      </c>
      <c r="L93" s="4">
        <f t="shared" si="7"/>
        <v>434.94</v>
      </c>
      <c r="M93" s="2" t="s">
        <v>11</v>
      </c>
    </row>
    <row r="94" spans="1:13" x14ac:dyDescent="0.25">
      <c r="A94" s="2" t="s">
        <v>10</v>
      </c>
      <c r="B94" s="2" t="s">
        <v>9</v>
      </c>
      <c r="C94" s="2">
        <v>155</v>
      </c>
      <c r="D94" s="3">
        <v>43868</v>
      </c>
      <c r="E94" s="2" t="s">
        <v>10</v>
      </c>
      <c r="F94" s="2">
        <v>8261</v>
      </c>
      <c r="G94" s="3">
        <v>43921</v>
      </c>
      <c r="H94" s="4">
        <v>20370.439999999999</v>
      </c>
      <c r="I94" s="4">
        <f t="shared" si="4"/>
        <v>388.31</v>
      </c>
      <c r="J94" s="4">
        <f t="shared" si="5"/>
        <v>9.7100000000000009</v>
      </c>
      <c r="K94" s="4">
        <f t="shared" si="6"/>
        <v>9.7100000000000009</v>
      </c>
      <c r="L94" s="4">
        <f t="shared" si="7"/>
        <v>407.73</v>
      </c>
      <c r="M94" s="2" t="s">
        <v>11</v>
      </c>
    </row>
    <row r="95" spans="1:13" x14ac:dyDescent="0.25">
      <c r="A95" s="2" t="s">
        <v>10</v>
      </c>
      <c r="B95" s="2" t="s">
        <v>9</v>
      </c>
      <c r="C95" s="2">
        <v>156</v>
      </c>
      <c r="D95" s="3">
        <v>43868</v>
      </c>
      <c r="E95" s="2" t="s">
        <v>10</v>
      </c>
      <c r="F95" s="2">
        <v>8262</v>
      </c>
      <c r="G95" s="3">
        <v>43921</v>
      </c>
      <c r="H95" s="4">
        <v>20907.45</v>
      </c>
      <c r="I95" s="4">
        <f t="shared" si="4"/>
        <v>398.55</v>
      </c>
      <c r="J95" s="4">
        <f t="shared" si="5"/>
        <v>9.9600000000000009</v>
      </c>
      <c r="K95" s="4">
        <f t="shared" si="6"/>
        <v>9.9600000000000009</v>
      </c>
      <c r="L95" s="4">
        <f t="shared" si="7"/>
        <v>418.47</v>
      </c>
      <c r="M95" s="2" t="s">
        <v>11</v>
      </c>
    </row>
    <row r="96" spans="1:13" x14ac:dyDescent="0.25">
      <c r="A96" s="2" t="s">
        <v>10</v>
      </c>
      <c r="B96" s="2" t="s">
        <v>9</v>
      </c>
      <c r="C96" s="2">
        <v>157</v>
      </c>
      <c r="D96" s="3">
        <v>43868</v>
      </c>
      <c r="E96" s="2" t="s">
        <v>10</v>
      </c>
      <c r="F96" s="2">
        <v>8263</v>
      </c>
      <c r="G96" s="3">
        <v>43921</v>
      </c>
      <c r="H96" s="4">
        <v>17200.38</v>
      </c>
      <c r="I96" s="4">
        <f t="shared" si="4"/>
        <v>327.88</v>
      </c>
      <c r="J96" s="4">
        <f t="shared" si="5"/>
        <v>8.1999999999999993</v>
      </c>
      <c r="K96" s="4">
        <f t="shared" si="6"/>
        <v>8.1999999999999993</v>
      </c>
      <c r="L96" s="4">
        <f t="shared" si="7"/>
        <v>344.28</v>
      </c>
      <c r="M96" s="2" t="s">
        <v>11</v>
      </c>
    </row>
    <row r="97" spans="1:13" x14ac:dyDescent="0.25">
      <c r="A97" s="2" t="s">
        <v>10</v>
      </c>
      <c r="B97" s="2" t="s">
        <v>9</v>
      </c>
      <c r="C97" s="2">
        <v>173</v>
      </c>
      <c r="D97" s="3">
        <v>43873</v>
      </c>
      <c r="E97" s="2" t="s">
        <v>10</v>
      </c>
      <c r="F97" s="2">
        <v>8264</v>
      </c>
      <c r="G97" s="3">
        <v>43921</v>
      </c>
      <c r="H97" s="4">
        <v>23810.69</v>
      </c>
      <c r="I97" s="4">
        <f t="shared" si="4"/>
        <v>453.89</v>
      </c>
      <c r="J97" s="4">
        <f t="shared" si="5"/>
        <v>11.35</v>
      </c>
      <c r="K97" s="4">
        <f t="shared" si="6"/>
        <v>11.35</v>
      </c>
      <c r="L97" s="4">
        <f t="shared" si="7"/>
        <v>476.59</v>
      </c>
      <c r="M97" s="2" t="s">
        <v>11</v>
      </c>
    </row>
    <row r="98" spans="1:13" x14ac:dyDescent="0.25">
      <c r="A98" s="2" t="s">
        <v>10</v>
      </c>
      <c r="B98" s="2" t="s">
        <v>9</v>
      </c>
      <c r="C98" s="2">
        <v>1587</v>
      </c>
      <c r="D98" s="3">
        <v>43873</v>
      </c>
      <c r="E98" s="2" t="s">
        <v>10</v>
      </c>
      <c r="F98" s="2">
        <v>8265</v>
      </c>
      <c r="G98" s="3">
        <v>43921</v>
      </c>
      <c r="H98" s="4">
        <v>18046.439999999999</v>
      </c>
      <c r="I98" s="4">
        <f t="shared" si="4"/>
        <v>344.01</v>
      </c>
      <c r="J98" s="4">
        <f t="shared" si="5"/>
        <v>8.6</v>
      </c>
      <c r="K98" s="4">
        <f t="shared" si="6"/>
        <v>8.6</v>
      </c>
      <c r="L98" s="4">
        <f t="shared" si="7"/>
        <v>361.21</v>
      </c>
      <c r="M98" s="2" t="s">
        <v>11</v>
      </c>
    </row>
    <row r="99" spans="1:13" x14ac:dyDescent="0.25">
      <c r="A99" s="2" t="s">
        <v>10</v>
      </c>
      <c r="B99" s="2" t="s">
        <v>9</v>
      </c>
      <c r="C99" s="2">
        <v>1588</v>
      </c>
      <c r="D99" s="3">
        <v>43873</v>
      </c>
      <c r="E99" s="2" t="s">
        <v>10</v>
      </c>
      <c r="F99" s="2">
        <v>8266</v>
      </c>
      <c r="G99" s="3">
        <v>43921</v>
      </c>
      <c r="H99" s="4">
        <v>10300.719999999999</v>
      </c>
      <c r="I99" s="4">
        <f t="shared" si="4"/>
        <v>196.36</v>
      </c>
      <c r="J99" s="4">
        <f t="shared" si="5"/>
        <v>4.91</v>
      </c>
      <c r="K99" s="4">
        <f t="shared" si="6"/>
        <v>4.91</v>
      </c>
      <c r="L99" s="4">
        <f t="shared" si="7"/>
        <v>206.18</v>
      </c>
      <c r="M99" s="2" t="s">
        <v>11</v>
      </c>
    </row>
    <row r="100" spans="1:13" x14ac:dyDescent="0.25">
      <c r="A100" s="2" t="s">
        <v>10</v>
      </c>
      <c r="B100" s="2" t="s">
        <v>9</v>
      </c>
      <c r="C100" s="2">
        <v>235</v>
      </c>
      <c r="D100" s="3">
        <v>43874</v>
      </c>
      <c r="E100" s="2" t="s">
        <v>10</v>
      </c>
      <c r="F100" s="2">
        <v>8267</v>
      </c>
      <c r="G100" s="3">
        <v>43921</v>
      </c>
      <c r="H100" s="4">
        <v>19869.36</v>
      </c>
      <c r="I100" s="4">
        <f t="shared" si="4"/>
        <v>378.76</v>
      </c>
      <c r="J100" s="4">
        <f t="shared" si="5"/>
        <v>9.4700000000000006</v>
      </c>
      <c r="K100" s="4">
        <f t="shared" si="6"/>
        <v>9.4700000000000006</v>
      </c>
      <c r="L100" s="4">
        <f t="shared" si="7"/>
        <v>397.7</v>
      </c>
      <c r="M100" s="2" t="s">
        <v>11</v>
      </c>
    </row>
    <row r="101" spans="1:13" x14ac:dyDescent="0.25">
      <c r="A101" s="2" t="s">
        <v>10</v>
      </c>
      <c r="B101" s="2" t="s">
        <v>9</v>
      </c>
      <c r="C101" s="2">
        <v>236</v>
      </c>
      <c r="D101" s="3">
        <v>43874</v>
      </c>
      <c r="E101" s="2" t="s">
        <v>10</v>
      </c>
      <c r="F101" s="2">
        <v>8268</v>
      </c>
      <c r="G101" s="3">
        <v>43921</v>
      </c>
      <c r="H101" s="4">
        <v>18732.8</v>
      </c>
      <c r="I101" s="4">
        <f t="shared" si="4"/>
        <v>357.1</v>
      </c>
      <c r="J101" s="4">
        <f t="shared" si="5"/>
        <v>8.93</v>
      </c>
      <c r="K101" s="4">
        <f t="shared" si="6"/>
        <v>8.93</v>
      </c>
      <c r="L101" s="4">
        <f t="shared" si="7"/>
        <v>374.96</v>
      </c>
      <c r="M101" s="2" t="s">
        <v>11</v>
      </c>
    </row>
    <row r="102" spans="1:13" x14ac:dyDescent="0.25">
      <c r="A102" s="2" t="s">
        <v>10</v>
      </c>
      <c r="B102" s="2" t="s">
        <v>9</v>
      </c>
      <c r="C102" s="2">
        <v>277</v>
      </c>
      <c r="D102" s="3">
        <v>43875</v>
      </c>
      <c r="E102" s="2" t="s">
        <v>10</v>
      </c>
      <c r="F102" s="2">
        <v>8269</v>
      </c>
      <c r="G102" s="3">
        <v>43921</v>
      </c>
      <c r="H102" s="4">
        <v>4500.3</v>
      </c>
      <c r="I102" s="4">
        <f t="shared" si="4"/>
        <v>85.79</v>
      </c>
      <c r="J102" s="4">
        <f t="shared" si="5"/>
        <v>2.14</v>
      </c>
      <c r="K102" s="4">
        <f t="shared" si="6"/>
        <v>2.14</v>
      </c>
      <c r="L102" s="4">
        <f t="shared" si="7"/>
        <v>90.07</v>
      </c>
      <c r="M102" s="2" t="s">
        <v>11</v>
      </c>
    </row>
    <row r="103" spans="1:13" x14ac:dyDescent="0.25">
      <c r="A103" s="2" t="s">
        <v>10</v>
      </c>
      <c r="B103" s="2" t="s">
        <v>9</v>
      </c>
      <c r="C103" s="2">
        <v>521</v>
      </c>
      <c r="D103" s="3">
        <v>43880</v>
      </c>
      <c r="E103" s="2" t="s">
        <v>10</v>
      </c>
      <c r="F103" s="2">
        <v>8270</v>
      </c>
      <c r="G103" s="3">
        <v>43921</v>
      </c>
      <c r="H103" s="4">
        <v>26898.69</v>
      </c>
      <c r="I103" s="4">
        <f t="shared" si="4"/>
        <v>512.76</v>
      </c>
      <c r="J103" s="4">
        <f t="shared" si="5"/>
        <v>12.82</v>
      </c>
      <c r="K103" s="4">
        <f t="shared" si="6"/>
        <v>12.82</v>
      </c>
      <c r="L103" s="4">
        <f t="shared" si="7"/>
        <v>538.4</v>
      </c>
      <c r="M103" s="2" t="s">
        <v>11</v>
      </c>
    </row>
    <row r="104" spans="1:13" x14ac:dyDescent="0.25">
      <c r="A104" s="2" t="s">
        <v>10</v>
      </c>
      <c r="B104" s="2" t="s">
        <v>9</v>
      </c>
      <c r="C104" s="2">
        <v>1559</v>
      </c>
      <c r="D104" s="3">
        <v>43886</v>
      </c>
      <c r="E104" s="2" t="s">
        <v>10</v>
      </c>
      <c r="F104" s="2">
        <v>8271</v>
      </c>
      <c r="G104" s="3">
        <v>43921</v>
      </c>
      <c r="H104" s="4">
        <v>28180.16</v>
      </c>
      <c r="I104" s="4">
        <f t="shared" si="4"/>
        <v>537.19000000000005</v>
      </c>
      <c r="J104" s="4">
        <f t="shared" si="5"/>
        <v>13.43</v>
      </c>
      <c r="K104" s="4">
        <f t="shared" si="6"/>
        <v>13.43</v>
      </c>
      <c r="L104" s="4">
        <f t="shared" si="7"/>
        <v>564.04999999999995</v>
      </c>
      <c r="M104" s="2" t="s">
        <v>11</v>
      </c>
    </row>
    <row r="105" spans="1:13" x14ac:dyDescent="0.25">
      <c r="A105" s="2" t="s">
        <v>10</v>
      </c>
      <c r="B105" s="2" t="s">
        <v>9</v>
      </c>
      <c r="C105" s="2">
        <v>1416</v>
      </c>
      <c r="D105" s="3">
        <v>43888</v>
      </c>
      <c r="E105" s="2" t="s">
        <v>10</v>
      </c>
      <c r="F105" s="2">
        <v>8272</v>
      </c>
      <c r="G105" s="3">
        <v>43921</v>
      </c>
      <c r="H105" s="4">
        <v>78563.75</v>
      </c>
      <c r="I105" s="4">
        <f t="shared" si="4"/>
        <v>1497.63</v>
      </c>
      <c r="J105" s="4">
        <f t="shared" si="5"/>
        <v>37.44</v>
      </c>
      <c r="K105" s="4">
        <f t="shared" si="6"/>
        <v>37.44</v>
      </c>
      <c r="L105" s="4">
        <f t="shared" si="7"/>
        <v>1572.51</v>
      </c>
      <c r="M105" s="2" t="s">
        <v>11</v>
      </c>
    </row>
    <row r="106" spans="1:13" x14ac:dyDescent="0.25">
      <c r="A106" s="2" t="s">
        <v>10</v>
      </c>
      <c r="B106" s="2" t="s">
        <v>9</v>
      </c>
      <c r="C106" s="2">
        <v>1419</v>
      </c>
      <c r="D106" s="3">
        <v>43888</v>
      </c>
      <c r="E106" s="2" t="s">
        <v>10</v>
      </c>
      <c r="F106" s="2">
        <v>8273</v>
      </c>
      <c r="G106" s="3">
        <v>43921</v>
      </c>
      <c r="H106" s="4">
        <v>17606.5</v>
      </c>
      <c r="I106" s="4">
        <f t="shared" si="4"/>
        <v>335.63</v>
      </c>
      <c r="J106" s="4">
        <f t="shared" si="5"/>
        <v>8.39</v>
      </c>
      <c r="K106" s="4">
        <f t="shared" si="6"/>
        <v>8.39</v>
      </c>
      <c r="L106" s="4">
        <f t="shared" si="7"/>
        <v>352.41</v>
      </c>
      <c r="M106" s="2" t="s">
        <v>11</v>
      </c>
    </row>
    <row r="107" spans="1:13" x14ac:dyDescent="0.25">
      <c r="A107" s="2" t="s">
        <v>10</v>
      </c>
      <c r="B107" s="2" t="s">
        <v>9</v>
      </c>
      <c r="C107" s="2">
        <v>593</v>
      </c>
      <c r="D107" s="3">
        <v>43902</v>
      </c>
      <c r="E107" s="2" t="s">
        <v>10</v>
      </c>
      <c r="F107" s="2">
        <v>8274</v>
      </c>
      <c r="G107" s="3">
        <v>43921</v>
      </c>
      <c r="H107" s="4">
        <v>19843.46</v>
      </c>
      <c r="I107" s="4">
        <f t="shared" si="4"/>
        <v>378.27</v>
      </c>
      <c r="J107" s="4">
        <f t="shared" si="5"/>
        <v>9.4600000000000009</v>
      </c>
      <c r="K107" s="4">
        <f t="shared" si="6"/>
        <v>9.4600000000000009</v>
      </c>
      <c r="L107" s="4">
        <f t="shared" si="7"/>
        <v>397.19</v>
      </c>
      <c r="M107" s="2" t="s">
        <v>11</v>
      </c>
    </row>
    <row r="108" spans="1:13" x14ac:dyDescent="0.25">
      <c r="A108" s="2" t="s">
        <v>10</v>
      </c>
      <c r="B108" s="2" t="s">
        <v>9</v>
      </c>
      <c r="C108" s="2">
        <v>820</v>
      </c>
      <c r="D108" s="3">
        <v>43904</v>
      </c>
      <c r="E108" s="2" t="s">
        <v>10</v>
      </c>
      <c r="F108" s="2">
        <v>8275</v>
      </c>
      <c r="G108" s="3">
        <v>43921</v>
      </c>
      <c r="H108" s="4">
        <v>38195.599999999999</v>
      </c>
      <c r="I108" s="4">
        <f t="shared" si="4"/>
        <v>728.11</v>
      </c>
      <c r="J108" s="4">
        <f t="shared" si="5"/>
        <v>18.2</v>
      </c>
      <c r="K108" s="4">
        <f t="shared" si="6"/>
        <v>18.2</v>
      </c>
      <c r="L108" s="4">
        <f t="shared" si="7"/>
        <v>764.51</v>
      </c>
      <c r="M108" s="2" t="s">
        <v>11</v>
      </c>
    </row>
    <row r="109" spans="1:13" x14ac:dyDescent="0.25">
      <c r="A109" s="2" t="s">
        <v>10</v>
      </c>
      <c r="B109" s="2" t="s">
        <v>9</v>
      </c>
      <c r="C109" s="2">
        <v>1073</v>
      </c>
      <c r="D109" s="3">
        <v>43908</v>
      </c>
      <c r="E109" s="2" t="s">
        <v>10</v>
      </c>
      <c r="F109" s="2">
        <v>8276</v>
      </c>
      <c r="G109" s="3">
        <v>43921</v>
      </c>
      <c r="H109" s="4">
        <v>21781.38</v>
      </c>
      <c r="I109" s="4">
        <f>ROUND((60738/3186242.73)*H109,2)</f>
        <v>415.21</v>
      </c>
      <c r="J109" s="4">
        <f>ROUND(I109*2.5%,2)</f>
        <v>10.38</v>
      </c>
      <c r="K109" s="4">
        <f>ROUND(I109*2.5%,2)</f>
        <v>10.38</v>
      </c>
      <c r="L109" s="4">
        <f>ROUND(I109+J109+K109,2)</f>
        <v>435.97</v>
      </c>
      <c r="M109" s="2" t="s">
        <v>11</v>
      </c>
    </row>
    <row r="110" spans="1:13" x14ac:dyDescent="0.25">
      <c r="H110">
        <f>SUM(H8:H109)</f>
        <v>3186242.73</v>
      </c>
      <c r="I110" s="17">
        <f>SUM(I8:I109)</f>
        <v>60738.009999999987</v>
      </c>
      <c r="J110" s="17">
        <f>ROUND(I110*2.5%,2)</f>
        <v>1518.45</v>
      </c>
      <c r="K110" s="17">
        <f>ROUND(I110*2.5%,2)</f>
        <v>1518.45</v>
      </c>
      <c r="L110" s="17">
        <f>ROUND(I110+J110+K110,2)</f>
        <v>63774.91</v>
      </c>
    </row>
    <row r="112" spans="1:13" x14ac:dyDescent="0.25">
      <c r="G112" s="15">
        <v>60738</v>
      </c>
    </row>
    <row r="113" spans="7:7" x14ac:dyDescent="0.25">
      <c r="G113" s="16">
        <v>1518.45</v>
      </c>
    </row>
    <row r="114" spans="7:7" x14ac:dyDescent="0.25">
      <c r="G114" s="15">
        <v>1518.45</v>
      </c>
    </row>
    <row r="115" spans="7:7" x14ac:dyDescent="0.25">
      <c r="G115" s="15">
        <v>63775</v>
      </c>
    </row>
  </sheetData>
  <mergeCells count="4">
    <mergeCell ref="A2:M2"/>
    <mergeCell ref="A3:M3"/>
    <mergeCell ref="A4:M4"/>
    <mergeCell ref="A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2020-10-26T19:25:36Z</dcterms:modified>
</cp:coreProperties>
</file>