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/>
  <c r="K11" i="1"/>
  <c r="I12" i="1"/>
  <c r="J12" i="1"/>
  <c r="K12" i="1"/>
  <c r="I13" i="1"/>
  <c r="J13" i="1" s="1"/>
  <c r="I14" i="1"/>
  <c r="J14" i="1" s="1"/>
  <c r="I15" i="1"/>
  <c r="J15" i="1"/>
  <c r="K15" i="1" s="1"/>
  <c r="I16" i="1"/>
  <c r="J16" i="1"/>
  <c r="K16" i="1"/>
  <c r="I17" i="1"/>
  <c r="J17" i="1" s="1"/>
  <c r="I18" i="1"/>
  <c r="J18" i="1" s="1"/>
  <c r="I19" i="1"/>
  <c r="J19" i="1"/>
  <c r="K19" i="1" s="1"/>
  <c r="I20" i="1"/>
  <c r="J20" i="1"/>
  <c r="K20" i="1"/>
  <c r="I21" i="1"/>
  <c r="J21" i="1" s="1"/>
  <c r="I22" i="1"/>
  <c r="J22" i="1" s="1"/>
  <c r="I23" i="1"/>
  <c r="K23" i="1" s="1"/>
  <c r="J23" i="1"/>
  <c r="I24" i="1"/>
  <c r="J24" i="1"/>
  <c r="K24" i="1"/>
  <c r="I25" i="1"/>
  <c r="J25" i="1" s="1"/>
  <c r="K25" i="1" s="1"/>
  <c r="I26" i="1"/>
  <c r="J26" i="1" s="1"/>
  <c r="I27" i="1"/>
  <c r="K27" i="1" s="1"/>
  <c r="J27" i="1"/>
  <c r="I28" i="1"/>
  <c r="J28" i="1"/>
  <c r="K28" i="1"/>
  <c r="I29" i="1"/>
  <c r="J29" i="1" s="1"/>
  <c r="K29" i="1" s="1"/>
  <c r="I30" i="1"/>
  <c r="J30" i="1" s="1"/>
  <c r="I31" i="1"/>
  <c r="K31" i="1" s="1"/>
  <c r="J31" i="1"/>
  <c r="K8" i="1"/>
  <c r="J8" i="1"/>
  <c r="I8" i="1"/>
  <c r="I32" i="1" s="1"/>
  <c r="H32" i="1"/>
  <c r="K21" i="1" l="1"/>
  <c r="K17" i="1"/>
  <c r="K32" i="1" s="1"/>
  <c r="K13" i="1"/>
  <c r="K9" i="1"/>
  <c r="J32" i="1"/>
  <c r="K30" i="1"/>
  <c r="K26" i="1"/>
  <c r="K22" i="1"/>
  <c r="K18" i="1"/>
  <c r="K14" i="1"/>
</calcChain>
</file>

<file path=xl/sharedStrings.xml><?xml version="1.0" encoding="utf-8"?>
<sst xmlns="http://schemas.openxmlformats.org/spreadsheetml/2006/main" count="112" uniqueCount="18">
  <si>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</si>
  <si>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</si>
  <si>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</si>
  <si>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</si>
  <si>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</si>
  <si>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</si>
  <si>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</si>
  <si>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</si>
  <si>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TAXABLE AMT</t>
  </si>
  <si>
    <t>SAMARTH GURUNATH MASUTI</t>
  </si>
  <si>
    <t>27AHKPM8349M1ZI</t>
  </si>
  <si>
    <t>27-Maharashtra</t>
  </si>
  <si>
    <t>DEBIT NOTE</t>
  </si>
  <si>
    <t>DEBIT NOTE DATE</t>
  </si>
  <si>
    <t>NAME OF STATE</t>
  </si>
  <si>
    <t>INT AMT</t>
  </si>
  <si>
    <t>TOTAL INTEREST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</si>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</sst>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3" workbookViewId="0">
      <selection activeCell="I37" sqref="I37"/>
    </sheetView>
  </sheetViews>
  <sheetFormatPr defaultRowHeight="15" x14ac:dyDescent="0.25"/>
  <cols>
    <col min="1" max="1" width="16.875" bestFit="1" customWidth="1"/>
    <col min="2" max="2" width="24.25" bestFit="1" customWidth="1"/>
    <col min="4" max="4" width="10.375" bestFit="1" customWidth="1"/>
    <col min="5" max="5" width="16.875" bestFit="1" customWidth="1"/>
    <col min="6" max="6" width="10" bestFit="1" customWidth="1"/>
    <col min="7" max="7" width="14.625" bestFit="1" customWidth="1"/>
    <col min="8" max="8" width="11.875" bestFit="1" customWidth="1"/>
    <col min="11" max="11" width="13.625" bestFit="1" customWidth="1"/>
    <col min="12" max="12" width="14.125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12</v>
      </c>
      <c r="G7" s="1" t="s">
        <v>13</v>
      </c>
      <c r="H7" s="1" t="s">
        <v>8</v>
      </c>
      <c r="I7" s="1" t="s">
        <v>15</v>
      </c>
      <c r="J7" s="1" t="s">
        <v>17</v>
      </c>
      <c r="K7" s="1" t="s">
        <v>16</v>
      </c>
      <c r="L7" s="1" t="s">
        <v>14</v>
      </c>
    </row>
    <row r="8" spans="1:12" x14ac:dyDescent="0.25">
      <c r="A8" s="2" t="s">
        <v>10</v>
      </c>
      <c r="B8" s="2" t="s">
        <v>9</v>
      </c>
      <c r="C8" s="2">
        <v>264</v>
      </c>
      <c r="D8" s="3">
        <v>43388</v>
      </c>
      <c r="E8" s="2" t="s">
        <v>10</v>
      </c>
      <c r="F8" s="2">
        <v>138</v>
      </c>
      <c r="G8" s="3">
        <v>43555</v>
      </c>
      <c r="H8" s="4">
        <v>40038</v>
      </c>
      <c r="I8" s="4">
        <f>ROUND((17451/1070055)*H8,2)</f>
        <v>652.96</v>
      </c>
      <c r="J8" s="4">
        <f>ROUND(I8*5%,2)</f>
        <v>32.65</v>
      </c>
      <c r="K8" s="4">
        <f>ROUND(I8+J8,2)</f>
        <v>685.61</v>
      </c>
      <c r="L8" s="2" t="s">
        <v>11</v>
      </c>
    </row>
    <row r="9" spans="1:12" x14ac:dyDescent="0.25">
      <c r="A9" s="2" t="s">
        <v>10</v>
      </c>
      <c r="B9" s="2" t="s">
        <v>9</v>
      </c>
      <c r="C9" s="2">
        <v>287</v>
      </c>
      <c r="D9" s="3">
        <v>43389</v>
      </c>
      <c r="E9" s="2" t="s">
        <v>10</v>
      </c>
      <c r="F9" s="2">
        <v>6076</v>
      </c>
      <c r="G9" s="3">
        <v>43555</v>
      </c>
      <c r="H9" s="4">
        <v>26712</v>
      </c>
      <c r="I9" s="4">
        <f t="shared" ref="I9:I31" si="0">ROUND((17451/1070055)*H9,2)</f>
        <v>435.63</v>
      </c>
      <c r="J9" s="4">
        <f t="shared" ref="J9:J31" si="1">ROUND(I9*5%,2)</f>
        <v>21.78</v>
      </c>
      <c r="K9" s="4">
        <f t="shared" ref="K9:K31" si="2">ROUND(I9+J9,2)</f>
        <v>457.41</v>
      </c>
      <c r="L9" s="2" t="s">
        <v>11</v>
      </c>
    </row>
    <row r="10" spans="1:12" x14ac:dyDescent="0.25">
      <c r="A10" s="2" t="s">
        <v>10</v>
      </c>
      <c r="B10" s="2" t="s">
        <v>9</v>
      </c>
      <c r="C10" s="2">
        <v>288</v>
      </c>
      <c r="D10" s="3">
        <v>43389</v>
      </c>
      <c r="E10" s="2" t="s">
        <v>10</v>
      </c>
      <c r="F10" s="2">
        <v>6077</v>
      </c>
      <c r="G10" s="3">
        <v>43555</v>
      </c>
      <c r="H10" s="4">
        <v>25148</v>
      </c>
      <c r="I10" s="4">
        <f t="shared" si="0"/>
        <v>410.13</v>
      </c>
      <c r="J10" s="4">
        <f t="shared" si="1"/>
        <v>20.51</v>
      </c>
      <c r="K10" s="4">
        <f t="shared" si="2"/>
        <v>430.64</v>
      </c>
      <c r="L10" s="2" t="s">
        <v>11</v>
      </c>
    </row>
    <row r="11" spans="1:12" x14ac:dyDescent="0.25">
      <c r="A11" s="2" t="s">
        <v>10</v>
      </c>
      <c r="B11" s="2" t="s">
        <v>9</v>
      </c>
      <c r="C11" s="2">
        <v>289</v>
      </c>
      <c r="D11" s="3">
        <v>43389</v>
      </c>
      <c r="E11" s="2" t="s">
        <v>10</v>
      </c>
      <c r="F11" s="2">
        <v>6078</v>
      </c>
      <c r="G11" s="3">
        <v>43555</v>
      </c>
      <c r="H11" s="4">
        <v>21719</v>
      </c>
      <c r="I11" s="4">
        <f t="shared" si="0"/>
        <v>354.2</v>
      </c>
      <c r="J11" s="4">
        <f t="shared" si="1"/>
        <v>17.71</v>
      </c>
      <c r="K11" s="4">
        <f t="shared" si="2"/>
        <v>371.91</v>
      </c>
      <c r="L11" s="2" t="s">
        <v>11</v>
      </c>
    </row>
    <row r="12" spans="1:12" x14ac:dyDescent="0.25">
      <c r="A12" s="2" t="s">
        <v>10</v>
      </c>
      <c r="B12" s="2" t="s">
        <v>9</v>
      </c>
      <c r="C12" s="2">
        <v>290</v>
      </c>
      <c r="D12" s="3">
        <v>43389</v>
      </c>
      <c r="E12" s="2" t="s">
        <v>10</v>
      </c>
      <c r="F12" s="2">
        <v>6079</v>
      </c>
      <c r="G12" s="3">
        <v>43555</v>
      </c>
      <c r="H12" s="4">
        <v>21546</v>
      </c>
      <c r="I12" s="4">
        <f t="shared" si="0"/>
        <v>351.38</v>
      </c>
      <c r="J12" s="4">
        <f t="shared" si="1"/>
        <v>17.57</v>
      </c>
      <c r="K12" s="4">
        <f t="shared" si="2"/>
        <v>368.95</v>
      </c>
      <c r="L12" s="2" t="s">
        <v>11</v>
      </c>
    </row>
    <row r="13" spans="1:12" x14ac:dyDescent="0.25">
      <c r="A13" s="2" t="s">
        <v>10</v>
      </c>
      <c r="B13" s="2" t="s">
        <v>9</v>
      </c>
      <c r="C13" s="2">
        <v>291</v>
      </c>
      <c r="D13" s="3">
        <v>43389</v>
      </c>
      <c r="E13" s="2" t="s">
        <v>10</v>
      </c>
      <c r="F13" s="2">
        <v>6080</v>
      </c>
      <c r="G13" s="3">
        <v>43555</v>
      </c>
      <c r="H13" s="4">
        <v>18508</v>
      </c>
      <c r="I13" s="4">
        <f t="shared" si="0"/>
        <v>301.83999999999997</v>
      </c>
      <c r="J13" s="4">
        <f t="shared" si="1"/>
        <v>15.09</v>
      </c>
      <c r="K13" s="4">
        <f t="shared" si="2"/>
        <v>316.93</v>
      </c>
      <c r="L13" s="2" t="s">
        <v>11</v>
      </c>
    </row>
    <row r="14" spans="1:12" x14ac:dyDescent="0.25">
      <c r="A14" s="2" t="s">
        <v>10</v>
      </c>
      <c r="B14" s="2" t="s">
        <v>9</v>
      </c>
      <c r="C14" s="2">
        <v>292</v>
      </c>
      <c r="D14" s="3">
        <v>43389</v>
      </c>
      <c r="E14" s="2" t="s">
        <v>10</v>
      </c>
      <c r="F14" s="2">
        <v>6081</v>
      </c>
      <c r="G14" s="3">
        <v>43555</v>
      </c>
      <c r="H14" s="4">
        <v>35665</v>
      </c>
      <c r="I14" s="4">
        <f t="shared" si="0"/>
        <v>581.64</v>
      </c>
      <c r="J14" s="4">
        <f t="shared" si="1"/>
        <v>29.08</v>
      </c>
      <c r="K14" s="4">
        <f t="shared" si="2"/>
        <v>610.72</v>
      </c>
      <c r="L14" s="2" t="s">
        <v>11</v>
      </c>
    </row>
    <row r="15" spans="1:12" x14ac:dyDescent="0.25">
      <c r="A15" s="2" t="s">
        <v>10</v>
      </c>
      <c r="B15" s="2" t="s">
        <v>9</v>
      </c>
      <c r="C15" s="2">
        <v>309</v>
      </c>
      <c r="D15" s="3">
        <v>43390</v>
      </c>
      <c r="E15" s="2" t="s">
        <v>10</v>
      </c>
      <c r="F15" s="2">
        <v>6082</v>
      </c>
      <c r="G15" s="3">
        <v>43555</v>
      </c>
      <c r="H15" s="4">
        <v>173847</v>
      </c>
      <c r="I15" s="4">
        <f t="shared" si="0"/>
        <v>2835.19</v>
      </c>
      <c r="J15" s="4">
        <f t="shared" si="1"/>
        <v>141.76</v>
      </c>
      <c r="K15" s="4">
        <f t="shared" si="2"/>
        <v>2976.95</v>
      </c>
      <c r="L15" s="2" t="s">
        <v>11</v>
      </c>
    </row>
    <row r="16" spans="1:12" x14ac:dyDescent="0.25">
      <c r="A16" s="2" t="s">
        <v>10</v>
      </c>
      <c r="B16" s="2" t="s">
        <v>9</v>
      </c>
      <c r="C16" s="2">
        <v>311</v>
      </c>
      <c r="D16" s="3">
        <v>43390</v>
      </c>
      <c r="E16" s="2" t="s">
        <v>10</v>
      </c>
      <c r="F16" s="2">
        <v>6083</v>
      </c>
      <c r="G16" s="3">
        <v>43555</v>
      </c>
      <c r="H16" s="4">
        <v>151459</v>
      </c>
      <c r="I16" s="4">
        <f t="shared" si="0"/>
        <v>2470.0700000000002</v>
      </c>
      <c r="J16" s="4">
        <f t="shared" si="1"/>
        <v>123.5</v>
      </c>
      <c r="K16" s="4">
        <f t="shared" si="2"/>
        <v>2593.5700000000002</v>
      </c>
      <c r="L16" s="2" t="s">
        <v>11</v>
      </c>
    </row>
    <row r="17" spans="1:12" x14ac:dyDescent="0.25">
      <c r="A17" s="2" t="s">
        <v>10</v>
      </c>
      <c r="B17" s="2" t="s">
        <v>9</v>
      </c>
      <c r="C17" s="2">
        <v>364</v>
      </c>
      <c r="D17" s="3">
        <v>43390</v>
      </c>
      <c r="E17" s="2" t="s">
        <v>10</v>
      </c>
      <c r="F17" s="2">
        <v>6084</v>
      </c>
      <c r="G17" s="3">
        <v>43555</v>
      </c>
      <c r="H17" s="4">
        <v>17934</v>
      </c>
      <c r="I17" s="4">
        <f t="shared" si="0"/>
        <v>292.48</v>
      </c>
      <c r="J17" s="4">
        <f t="shared" si="1"/>
        <v>14.62</v>
      </c>
      <c r="K17" s="4">
        <f t="shared" si="2"/>
        <v>307.10000000000002</v>
      </c>
      <c r="L17" s="2" t="s">
        <v>11</v>
      </c>
    </row>
    <row r="18" spans="1:12" x14ac:dyDescent="0.25">
      <c r="A18" s="2" t="s">
        <v>10</v>
      </c>
      <c r="B18" s="2" t="s">
        <v>9</v>
      </c>
      <c r="C18" s="2">
        <v>365</v>
      </c>
      <c r="D18" s="3">
        <v>43390</v>
      </c>
      <c r="E18" s="2" t="s">
        <v>10</v>
      </c>
      <c r="F18" s="2">
        <v>6085</v>
      </c>
      <c r="G18" s="3">
        <v>43555</v>
      </c>
      <c r="H18" s="4">
        <v>17525</v>
      </c>
      <c r="I18" s="4">
        <f t="shared" si="0"/>
        <v>285.81</v>
      </c>
      <c r="J18" s="4">
        <f t="shared" si="1"/>
        <v>14.29</v>
      </c>
      <c r="K18" s="4">
        <f t="shared" si="2"/>
        <v>300.10000000000002</v>
      </c>
      <c r="L18" s="2" t="s">
        <v>11</v>
      </c>
    </row>
    <row r="19" spans="1:12" x14ac:dyDescent="0.25">
      <c r="A19" s="2" t="s">
        <v>10</v>
      </c>
      <c r="B19" s="2" t="s">
        <v>9</v>
      </c>
      <c r="C19" s="2">
        <v>368</v>
      </c>
      <c r="D19" s="3">
        <v>43395</v>
      </c>
      <c r="E19" s="2" t="s">
        <v>10</v>
      </c>
      <c r="F19" s="2">
        <v>6086</v>
      </c>
      <c r="G19" s="3">
        <v>43555</v>
      </c>
      <c r="H19" s="4">
        <v>16185</v>
      </c>
      <c r="I19" s="4">
        <f t="shared" si="0"/>
        <v>263.95</v>
      </c>
      <c r="J19" s="4">
        <f t="shared" si="1"/>
        <v>13.2</v>
      </c>
      <c r="K19" s="4">
        <f t="shared" si="2"/>
        <v>277.14999999999998</v>
      </c>
      <c r="L19" s="2" t="s">
        <v>11</v>
      </c>
    </row>
    <row r="20" spans="1:12" x14ac:dyDescent="0.25">
      <c r="A20" s="2" t="s">
        <v>10</v>
      </c>
      <c r="B20" s="2" t="s">
        <v>9</v>
      </c>
      <c r="C20" s="2">
        <v>386</v>
      </c>
      <c r="D20" s="3">
        <v>43395</v>
      </c>
      <c r="E20" s="2" t="s">
        <v>10</v>
      </c>
      <c r="F20" s="2">
        <v>6087</v>
      </c>
      <c r="G20" s="3">
        <v>43555</v>
      </c>
      <c r="H20" s="4">
        <v>29727</v>
      </c>
      <c r="I20" s="4">
        <f t="shared" si="0"/>
        <v>484.8</v>
      </c>
      <c r="J20" s="4">
        <f t="shared" si="1"/>
        <v>24.24</v>
      </c>
      <c r="K20" s="4">
        <f t="shared" si="2"/>
        <v>509.04</v>
      </c>
      <c r="L20" s="2" t="s">
        <v>11</v>
      </c>
    </row>
    <row r="21" spans="1:12" x14ac:dyDescent="0.25">
      <c r="A21" s="2" t="s">
        <v>10</v>
      </c>
      <c r="B21" s="2" t="s">
        <v>9</v>
      </c>
      <c r="C21" s="2">
        <v>387</v>
      </c>
      <c r="D21" s="3">
        <v>43395</v>
      </c>
      <c r="E21" s="2" t="s">
        <v>10</v>
      </c>
      <c r="F21" s="2">
        <v>6088</v>
      </c>
      <c r="G21" s="3">
        <v>43555</v>
      </c>
      <c r="H21" s="4">
        <v>35311</v>
      </c>
      <c r="I21" s="4">
        <f t="shared" si="0"/>
        <v>575.87</v>
      </c>
      <c r="J21" s="4">
        <f t="shared" si="1"/>
        <v>28.79</v>
      </c>
      <c r="K21" s="4">
        <f t="shared" si="2"/>
        <v>604.66</v>
      </c>
      <c r="L21" s="2" t="s">
        <v>11</v>
      </c>
    </row>
    <row r="22" spans="1:12" x14ac:dyDescent="0.25">
      <c r="A22" s="2" t="s">
        <v>10</v>
      </c>
      <c r="B22" s="2" t="s">
        <v>9</v>
      </c>
      <c r="C22" s="2">
        <v>388</v>
      </c>
      <c r="D22" s="3">
        <v>43395</v>
      </c>
      <c r="E22" s="2" t="s">
        <v>10</v>
      </c>
      <c r="F22" s="2">
        <v>6089</v>
      </c>
      <c r="G22" s="3">
        <v>43555</v>
      </c>
      <c r="H22" s="4">
        <v>35435</v>
      </c>
      <c r="I22" s="4">
        <f t="shared" si="0"/>
        <v>577.89</v>
      </c>
      <c r="J22" s="4">
        <f t="shared" si="1"/>
        <v>28.89</v>
      </c>
      <c r="K22" s="4">
        <f t="shared" si="2"/>
        <v>606.78</v>
      </c>
      <c r="L22" s="2" t="s">
        <v>11</v>
      </c>
    </row>
    <row r="23" spans="1:12" x14ac:dyDescent="0.25">
      <c r="A23" s="2" t="s">
        <v>10</v>
      </c>
      <c r="B23" s="2" t="s">
        <v>9</v>
      </c>
      <c r="C23" s="2">
        <v>389</v>
      </c>
      <c r="D23" s="3">
        <v>43395</v>
      </c>
      <c r="E23" s="2" t="s">
        <v>10</v>
      </c>
      <c r="F23" s="2">
        <v>6090</v>
      </c>
      <c r="G23" s="3">
        <v>43555</v>
      </c>
      <c r="H23" s="4">
        <v>38656</v>
      </c>
      <c r="I23" s="4">
        <f t="shared" si="0"/>
        <v>630.41999999999996</v>
      </c>
      <c r="J23" s="4">
        <f t="shared" si="1"/>
        <v>31.52</v>
      </c>
      <c r="K23" s="4">
        <f t="shared" si="2"/>
        <v>661.94</v>
      </c>
      <c r="L23" s="2" t="s">
        <v>11</v>
      </c>
    </row>
    <row r="24" spans="1:12" x14ac:dyDescent="0.25">
      <c r="A24" s="2" t="s">
        <v>10</v>
      </c>
      <c r="B24" s="2" t="s">
        <v>9</v>
      </c>
      <c r="C24" s="2">
        <v>391</v>
      </c>
      <c r="D24" s="3">
        <v>43395</v>
      </c>
      <c r="E24" s="2" t="s">
        <v>10</v>
      </c>
      <c r="F24" s="2">
        <v>6091</v>
      </c>
      <c r="G24" s="3">
        <v>43555</v>
      </c>
      <c r="H24" s="4">
        <v>71044</v>
      </c>
      <c r="I24" s="4">
        <f t="shared" si="0"/>
        <v>1158.6199999999999</v>
      </c>
      <c r="J24" s="4">
        <f t="shared" si="1"/>
        <v>57.93</v>
      </c>
      <c r="K24" s="4">
        <f t="shared" si="2"/>
        <v>1216.55</v>
      </c>
      <c r="L24" s="2" t="s">
        <v>11</v>
      </c>
    </row>
    <row r="25" spans="1:12" x14ac:dyDescent="0.25">
      <c r="A25" s="2" t="s">
        <v>10</v>
      </c>
      <c r="B25" s="2" t="s">
        <v>9</v>
      </c>
      <c r="C25" s="2">
        <v>531</v>
      </c>
      <c r="D25" s="3">
        <v>43398</v>
      </c>
      <c r="E25" s="2" t="s">
        <v>10</v>
      </c>
      <c r="F25" s="2">
        <v>6092</v>
      </c>
      <c r="G25" s="3">
        <v>43555</v>
      </c>
      <c r="H25" s="4">
        <v>44238</v>
      </c>
      <c r="I25" s="4">
        <f t="shared" si="0"/>
        <v>721.46</v>
      </c>
      <c r="J25" s="4">
        <f t="shared" si="1"/>
        <v>36.07</v>
      </c>
      <c r="K25" s="4">
        <f t="shared" si="2"/>
        <v>757.53</v>
      </c>
      <c r="L25" s="2" t="s">
        <v>11</v>
      </c>
    </row>
    <row r="26" spans="1:12" x14ac:dyDescent="0.25">
      <c r="A26" s="2" t="s">
        <v>10</v>
      </c>
      <c r="B26" s="2" t="s">
        <v>9</v>
      </c>
      <c r="C26" s="2">
        <v>596</v>
      </c>
      <c r="D26" s="3">
        <v>43403</v>
      </c>
      <c r="E26" s="2" t="s">
        <v>10</v>
      </c>
      <c r="F26" s="2">
        <v>6093</v>
      </c>
      <c r="G26" s="3">
        <v>43555</v>
      </c>
      <c r="H26" s="4">
        <v>35588</v>
      </c>
      <c r="I26" s="4">
        <f t="shared" si="0"/>
        <v>580.39</v>
      </c>
      <c r="J26" s="4">
        <f t="shared" si="1"/>
        <v>29.02</v>
      </c>
      <c r="K26" s="4">
        <f t="shared" si="2"/>
        <v>609.41</v>
      </c>
      <c r="L26" s="2" t="s">
        <v>11</v>
      </c>
    </row>
    <row r="27" spans="1:12" x14ac:dyDescent="0.25">
      <c r="A27" s="2" t="s">
        <v>10</v>
      </c>
      <c r="B27" s="2" t="s">
        <v>9</v>
      </c>
      <c r="C27" s="2">
        <v>597</v>
      </c>
      <c r="D27" s="3">
        <v>43403</v>
      </c>
      <c r="E27" s="2" t="s">
        <v>10</v>
      </c>
      <c r="F27" s="2">
        <v>6094</v>
      </c>
      <c r="G27" s="3">
        <v>43555</v>
      </c>
      <c r="H27" s="4">
        <v>53682</v>
      </c>
      <c r="I27" s="4">
        <f t="shared" si="0"/>
        <v>875.47</v>
      </c>
      <c r="J27" s="4">
        <f t="shared" si="1"/>
        <v>43.77</v>
      </c>
      <c r="K27" s="4">
        <f t="shared" si="2"/>
        <v>919.24</v>
      </c>
      <c r="L27" s="2" t="s">
        <v>11</v>
      </c>
    </row>
    <row r="28" spans="1:12" x14ac:dyDescent="0.25">
      <c r="A28" s="2" t="s">
        <v>10</v>
      </c>
      <c r="B28" s="2" t="s">
        <v>9</v>
      </c>
      <c r="C28" s="2">
        <v>600</v>
      </c>
      <c r="D28" s="3">
        <v>43403</v>
      </c>
      <c r="E28" s="2" t="s">
        <v>10</v>
      </c>
      <c r="F28" s="2">
        <v>6095</v>
      </c>
      <c r="G28" s="3">
        <v>43555</v>
      </c>
      <c r="H28" s="4">
        <v>32881</v>
      </c>
      <c r="I28" s="4">
        <f t="shared" si="0"/>
        <v>536.24</v>
      </c>
      <c r="J28" s="4">
        <f t="shared" si="1"/>
        <v>26.81</v>
      </c>
      <c r="K28" s="4">
        <f t="shared" si="2"/>
        <v>563.04999999999995</v>
      </c>
      <c r="L28" s="2" t="s">
        <v>11</v>
      </c>
    </row>
    <row r="29" spans="1:12" x14ac:dyDescent="0.25">
      <c r="A29" s="2" t="s">
        <v>10</v>
      </c>
      <c r="B29" s="2" t="s">
        <v>9</v>
      </c>
      <c r="C29" s="2">
        <v>572</v>
      </c>
      <c r="D29" s="3">
        <v>43446</v>
      </c>
      <c r="E29" s="2" t="s">
        <v>10</v>
      </c>
      <c r="F29" s="2">
        <v>6096</v>
      </c>
      <c r="G29" s="3">
        <v>43555</v>
      </c>
      <c r="H29" s="4">
        <v>70821</v>
      </c>
      <c r="I29" s="4">
        <f t="shared" si="0"/>
        <v>1154.98</v>
      </c>
      <c r="J29" s="4">
        <f t="shared" si="1"/>
        <v>57.75</v>
      </c>
      <c r="K29" s="4">
        <f t="shared" si="2"/>
        <v>1212.73</v>
      </c>
      <c r="L29" s="2" t="s">
        <v>11</v>
      </c>
    </row>
    <row r="30" spans="1:12" x14ac:dyDescent="0.25">
      <c r="A30" s="2" t="s">
        <v>10</v>
      </c>
      <c r="B30" s="2" t="s">
        <v>9</v>
      </c>
      <c r="C30" s="2">
        <v>13</v>
      </c>
      <c r="D30" s="3">
        <v>43467</v>
      </c>
      <c r="E30" s="2" t="s">
        <v>10</v>
      </c>
      <c r="F30" s="2">
        <v>6097</v>
      </c>
      <c r="G30" s="3">
        <v>43555</v>
      </c>
      <c r="H30" s="4">
        <v>23503</v>
      </c>
      <c r="I30" s="4">
        <f t="shared" si="0"/>
        <v>383.3</v>
      </c>
      <c r="J30" s="4">
        <f t="shared" si="1"/>
        <v>19.170000000000002</v>
      </c>
      <c r="K30" s="4">
        <f t="shared" si="2"/>
        <v>402.47</v>
      </c>
      <c r="L30" s="2" t="s">
        <v>11</v>
      </c>
    </row>
    <row r="31" spans="1:12" x14ac:dyDescent="0.25">
      <c r="A31" s="2" t="s">
        <v>10</v>
      </c>
      <c r="B31" s="2" t="s">
        <v>9</v>
      </c>
      <c r="C31" s="2">
        <v>921</v>
      </c>
      <c r="D31" s="3">
        <v>43490</v>
      </c>
      <c r="E31" s="2" t="s">
        <v>10</v>
      </c>
      <c r="F31" s="2">
        <v>6098</v>
      </c>
      <c r="G31" s="3">
        <v>43555</v>
      </c>
      <c r="H31" s="4">
        <v>32883</v>
      </c>
      <c r="I31" s="4">
        <f t="shared" si="0"/>
        <v>536.27</v>
      </c>
      <c r="J31" s="4">
        <f t="shared" si="1"/>
        <v>26.81</v>
      </c>
      <c r="K31" s="4">
        <f t="shared" si="2"/>
        <v>563.08000000000004</v>
      </c>
      <c r="L31" s="2" t="s">
        <v>11</v>
      </c>
    </row>
    <row r="32" spans="1:12" x14ac:dyDescent="0.25">
      <c r="A32" s="15"/>
      <c r="B32" s="15"/>
      <c r="C32" s="15"/>
      <c r="D32" s="16"/>
      <c r="E32" s="15"/>
      <c r="F32" s="15"/>
      <c r="G32" s="16"/>
      <c r="H32" s="17">
        <f>SUM(H8:H31)</f>
        <v>1070055</v>
      </c>
      <c r="I32" s="17">
        <f>SUM(I8:I31)</f>
        <v>17450.989999999998</v>
      </c>
      <c r="J32" s="17">
        <f>SUM(J8:J31)</f>
        <v>872.52999999999975</v>
      </c>
      <c r="K32" s="17">
        <f>SUM(K8:K31)</f>
        <v>18323.520000000004</v>
      </c>
      <c r="L32" s="15"/>
    </row>
    <row r="34" spans="8:8" x14ac:dyDescent="0.25">
      <c r="H34" s="5">
        <v>17451</v>
      </c>
    </row>
    <row r="35" spans="8:8" x14ac:dyDescent="0.25">
      <c r="H35" s="5">
        <v>872.56</v>
      </c>
    </row>
    <row r="36" spans="8:8" x14ac:dyDescent="0.25">
      <c r="H36" s="5">
        <v>18324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2019-07-04T06:34:46Z</dcterms:created>
  <dcterms:modified xsi:type="dcterms:W3CDTF">2019-09-04T16:40:54Z</dcterms:modified>
</cp:coreProperties>
</file>