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K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I88" i="1"/>
  <c r="J88" i="1"/>
  <c r="K88" i="1" s="1"/>
  <c r="I89" i="1"/>
  <c r="J89" i="1" s="1"/>
  <c r="K89" i="1" s="1"/>
  <c r="I90" i="1"/>
  <c r="K90" i="1" s="1"/>
  <c r="J90" i="1"/>
  <c r="I91" i="1"/>
  <c r="I92" i="1"/>
  <c r="J92" i="1"/>
  <c r="K92" i="1" s="1"/>
  <c r="I93" i="1"/>
  <c r="J93" i="1" s="1"/>
  <c r="K93" i="1" s="1"/>
  <c r="I94" i="1"/>
  <c r="K94" i="1" s="1"/>
  <c r="J94" i="1"/>
  <c r="I95" i="1"/>
  <c r="J95" i="1" s="1"/>
  <c r="I96" i="1"/>
  <c r="J96" i="1"/>
  <c r="K96" i="1" s="1"/>
  <c r="I97" i="1"/>
  <c r="J97" i="1" s="1"/>
  <c r="K97" i="1" s="1"/>
  <c r="I98" i="1"/>
  <c r="K98" i="1" s="1"/>
  <c r="J98" i="1"/>
  <c r="I99" i="1"/>
  <c r="I100" i="1"/>
  <c r="J100" i="1"/>
  <c r="K100" i="1" s="1"/>
  <c r="I101" i="1"/>
  <c r="J101" i="1" s="1"/>
  <c r="K101" i="1" s="1"/>
  <c r="I102" i="1"/>
  <c r="K102" i="1" s="1"/>
  <c r="J102" i="1"/>
  <c r="I103" i="1"/>
  <c r="J103" i="1" s="1"/>
  <c r="I104" i="1"/>
  <c r="J104" i="1"/>
  <c r="K104" i="1" s="1"/>
  <c r="I105" i="1"/>
  <c r="J105" i="1" s="1"/>
  <c r="K105" i="1" s="1"/>
  <c r="I106" i="1"/>
  <c r="K106" i="1" s="1"/>
  <c r="J106" i="1"/>
  <c r="I107" i="1"/>
  <c r="I108" i="1"/>
  <c r="J108" i="1"/>
  <c r="K108" i="1" s="1"/>
  <c r="I109" i="1"/>
  <c r="J109" i="1" s="1"/>
  <c r="K109" i="1" s="1"/>
  <c r="I110" i="1"/>
  <c r="K110" i="1" s="1"/>
  <c r="J110" i="1"/>
  <c r="I111" i="1"/>
  <c r="J111" i="1" s="1"/>
  <c r="I112" i="1"/>
  <c r="J112" i="1"/>
  <c r="K112" i="1" s="1"/>
  <c r="I113" i="1"/>
  <c r="J113" i="1" s="1"/>
  <c r="K113" i="1" s="1"/>
  <c r="I114" i="1"/>
  <c r="K114" i="1" s="1"/>
  <c r="J114" i="1"/>
  <c r="I115" i="1"/>
  <c r="I116" i="1"/>
  <c r="J116" i="1"/>
  <c r="K116" i="1" s="1"/>
  <c r="I117" i="1"/>
  <c r="J117" i="1" s="1"/>
  <c r="K117" i="1" s="1"/>
  <c r="I118" i="1"/>
  <c r="K118" i="1" s="1"/>
  <c r="J118" i="1"/>
  <c r="I119" i="1"/>
  <c r="J119" i="1" s="1"/>
  <c r="I120" i="1"/>
  <c r="J120" i="1"/>
  <c r="K120" i="1" s="1"/>
  <c r="I121" i="1"/>
  <c r="J121" i="1" s="1"/>
  <c r="K121" i="1" s="1"/>
  <c r="I122" i="1"/>
  <c r="K122" i="1" s="1"/>
  <c r="J122" i="1"/>
  <c r="I123" i="1"/>
  <c r="I124" i="1"/>
  <c r="J124" i="1"/>
  <c r="K124" i="1" s="1"/>
  <c r="I125" i="1"/>
  <c r="J125" i="1" s="1"/>
  <c r="K125" i="1" s="1"/>
  <c r="I126" i="1"/>
  <c r="K126" i="1" s="1"/>
  <c r="J126" i="1"/>
  <c r="I127" i="1"/>
  <c r="I128" i="1"/>
  <c r="J128" i="1"/>
  <c r="K128" i="1" s="1"/>
  <c r="I129" i="1"/>
  <c r="J129" i="1" s="1"/>
  <c r="K129" i="1" s="1"/>
  <c r="I130" i="1"/>
  <c r="K130" i="1" s="1"/>
  <c r="J130" i="1"/>
  <c r="I131" i="1"/>
  <c r="J131" i="1" s="1"/>
  <c r="I132" i="1"/>
  <c r="J132" i="1"/>
  <c r="K132" i="1" s="1"/>
  <c r="I133" i="1"/>
  <c r="J133" i="1" s="1"/>
  <c r="K133" i="1" s="1"/>
  <c r="I134" i="1"/>
  <c r="K134" i="1" s="1"/>
  <c r="J134" i="1"/>
  <c r="I135" i="1"/>
  <c r="J135" i="1" s="1"/>
  <c r="I136" i="1"/>
  <c r="J136" i="1"/>
  <c r="K136" i="1" s="1"/>
  <c r="I137" i="1"/>
  <c r="J137" i="1" s="1"/>
  <c r="K137" i="1" s="1"/>
  <c r="I138" i="1"/>
  <c r="K138" i="1" s="1"/>
  <c r="J138" i="1"/>
  <c r="I139" i="1"/>
  <c r="I140" i="1"/>
  <c r="J140" i="1"/>
  <c r="K140" i="1" s="1"/>
  <c r="I141" i="1"/>
  <c r="J141" i="1" s="1"/>
  <c r="K141" i="1" s="1"/>
  <c r="I142" i="1"/>
  <c r="K142" i="1" s="1"/>
  <c r="J142" i="1"/>
  <c r="I143" i="1"/>
  <c r="J143" i="1" s="1"/>
  <c r="I144" i="1"/>
  <c r="J144" i="1"/>
  <c r="K144" i="1" s="1"/>
  <c r="I145" i="1"/>
  <c r="J145" i="1" s="1"/>
  <c r="K145" i="1" s="1"/>
  <c r="K8" i="1"/>
  <c r="J8" i="1"/>
  <c r="I8" i="1"/>
  <c r="H146" i="1"/>
  <c r="K115" i="1" l="1"/>
  <c r="K107" i="1"/>
  <c r="K83" i="1"/>
  <c r="K51" i="1"/>
  <c r="K71" i="1"/>
  <c r="K39" i="1"/>
  <c r="K143" i="1"/>
  <c r="K135" i="1"/>
  <c r="K131" i="1"/>
  <c r="K119" i="1"/>
  <c r="K111" i="1"/>
  <c r="K103" i="1"/>
  <c r="K95" i="1"/>
  <c r="J139" i="1"/>
  <c r="K139" i="1" s="1"/>
  <c r="J127" i="1"/>
  <c r="K127" i="1" s="1"/>
  <c r="J123" i="1"/>
  <c r="K123" i="1" s="1"/>
  <c r="J115" i="1"/>
  <c r="J107" i="1"/>
  <c r="J99" i="1"/>
  <c r="K99" i="1" s="1"/>
  <c r="J91" i="1"/>
  <c r="K91" i="1" s="1"/>
  <c r="J87" i="1"/>
  <c r="K87" i="1" s="1"/>
  <c r="J83" i="1"/>
  <c r="J79" i="1"/>
  <c r="K79" i="1" s="1"/>
  <c r="J75" i="1"/>
  <c r="K75" i="1" s="1"/>
  <c r="J71" i="1"/>
  <c r="J67" i="1"/>
  <c r="K67" i="1" s="1"/>
  <c r="J63" i="1"/>
  <c r="K63" i="1" s="1"/>
  <c r="J59" i="1"/>
  <c r="K59" i="1" s="1"/>
  <c r="J55" i="1"/>
  <c r="K55" i="1" s="1"/>
  <c r="J51" i="1"/>
  <c r="J47" i="1"/>
  <c r="K47" i="1" s="1"/>
  <c r="J43" i="1"/>
  <c r="K43" i="1" s="1"/>
  <c r="J39" i="1"/>
  <c r="J146" i="1" s="1"/>
  <c r="K29" i="1"/>
  <c r="K25" i="1"/>
  <c r="K21" i="1"/>
  <c r="K17" i="1"/>
  <c r="K13" i="1"/>
  <c r="K9" i="1"/>
  <c r="I146" i="1"/>
  <c r="K146" i="1" l="1"/>
</calcChain>
</file>

<file path=xl/sharedStrings.xml><?xml version="1.0" encoding="utf-8"?>
<sst xmlns="http://schemas.openxmlformats.org/spreadsheetml/2006/main" count="568" uniqueCount="18">
  <si>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</si>
  <si>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</si>
  <si>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</si>
  <si>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</si>
  <si>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</si>
  <si>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</si>
  <si>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</si>
  <si>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</si>
  <si>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</si>
  <si>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</si>
  <si>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SRI RANGASWAMY TEXTILES</t>
  </si>
  <si>
    <t>37AWAPC3251D1Z6</t>
  </si>
  <si>
    <t>37-Andhra Pradesh</t>
  </si>
  <si>
    <t>NAME OF STATE</t>
  </si>
  <si>
    <t>DEBIT NOTE</t>
  </si>
  <si>
    <t>DEBIT NOTE DATE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</si>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</sst>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128" workbookViewId="0">
      <selection activeCell="K152" sqref="K152"/>
    </sheetView>
  </sheetViews>
  <sheetFormatPr defaultRowHeight="15" x14ac:dyDescent="0.25"/>
  <cols>
    <col min="1" max="1" width="16.875" bestFit="1" customWidth="1"/>
    <col min="2" max="2" width="22.625" bestFit="1" customWidth="1"/>
    <col min="3" max="3" width="6.875" bestFit="1" customWidth="1"/>
    <col min="4" max="4" width="10.375" bestFit="1" customWidth="1"/>
    <col min="5" max="5" width="16.875" bestFit="1" customWidth="1"/>
    <col min="6" max="6" width="10" bestFit="1" customWidth="1"/>
    <col min="7" max="7" width="14.625" bestFit="1" customWidth="1"/>
    <col min="8" max="8" width="11.875" bestFit="1" customWidth="1"/>
    <col min="9" max="9" width="7.625" bestFit="1" customWidth="1"/>
    <col min="10" max="10" width="7.25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8</v>
      </c>
      <c r="I7" s="1" t="s">
        <v>16</v>
      </c>
      <c r="J7" s="1" t="s">
        <v>9</v>
      </c>
      <c r="K7" s="1" t="s">
        <v>17</v>
      </c>
      <c r="L7" s="1" t="s">
        <v>13</v>
      </c>
    </row>
    <row r="8" spans="1:12" x14ac:dyDescent="0.25">
      <c r="A8" s="2" t="s">
        <v>11</v>
      </c>
      <c r="B8" s="2" t="s">
        <v>10</v>
      </c>
      <c r="C8" s="2">
        <v>642</v>
      </c>
      <c r="D8" s="3">
        <v>43235</v>
      </c>
      <c r="E8" s="2" t="s">
        <v>11</v>
      </c>
      <c r="F8" s="2">
        <v>139</v>
      </c>
      <c r="G8" s="3">
        <v>43555</v>
      </c>
      <c r="H8" s="4">
        <v>61902</v>
      </c>
      <c r="I8" s="4">
        <f>ROUND((73025/3867319)*H8,2)</f>
        <v>1168.8699999999999</v>
      </c>
      <c r="J8" s="4">
        <f>ROUND(I8*5%,2)</f>
        <v>58.44</v>
      </c>
      <c r="K8" s="4">
        <f>ROUND(I8+J8,2)</f>
        <v>1227.31</v>
      </c>
      <c r="L8" s="2" t="s">
        <v>12</v>
      </c>
    </row>
    <row r="9" spans="1:12" x14ac:dyDescent="0.25">
      <c r="A9" s="2" t="s">
        <v>11</v>
      </c>
      <c r="B9" s="2" t="s">
        <v>10</v>
      </c>
      <c r="C9" s="2">
        <v>777</v>
      </c>
      <c r="D9" s="3">
        <v>43235</v>
      </c>
      <c r="E9" s="2" t="s">
        <v>11</v>
      </c>
      <c r="F9" s="2">
        <v>6099</v>
      </c>
      <c r="G9" s="3">
        <v>43555</v>
      </c>
      <c r="H9" s="4">
        <v>32712</v>
      </c>
      <c r="I9" s="4">
        <f t="shared" ref="I9:I72" si="0">ROUND((73025/3867319)*H9,2)</f>
        <v>617.69000000000005</v>
      </c>
      <c r="J9" s="4">
        <f t="shared" ref="J9:J72" si="1">ROUND(I9*5%,2)</f>
        <v>30.88</v>
      </c>
      <c r="K9" s="4">
        <f t="shared" ref="K9:K72" si="2">ROUND(I9+J9,2)</f>
        <v>648.57000000000005</v>
      </c>
      <c r="L9" s="2" t="s">
        <v>12</v>
      </c>
    </row>
    <row r="10" spans="1:12" x14ac:dyDescent="0.25">
      <c r="A10" s="2" t="s">
        <v>11</v>
      </c>
      <c r="B10" s="2" t="s">
        <v>10</v>
      </c>
      <c r="C10" s="2">
        <v>847</v>
      </c>
      <c r="D10" s="3">
        <v>43235</v>
      </c>
      <c r="E10" s="2" t="s">
        <v>11</v>
      </c>
      <c r="F10" s="2">
        <v>6100</v>
      </c>
      <c r="G10" s="3">
        <v>43555</v>
      </c>
      <c r="H10" s="4">
        <v>18660</v>
      </c>
      <c r="I10" s="4">
        <f t="shared" si="0"/>
        <v>352.35</v>
      </c>
      <c r="J10" s="4">
        <f t="shared" si="1"/>
        <v>17.62</v>
      </c>
      <c r="K10" s="4">
        <f t="shared" si="2"/>
        <v>369.97</v>
      </c>
      <c r="L10" s="2" t="s">
        <v>12</v>
      </c>
    </row>
    <row r="11" spans="1:12" x14ac:dyDescent="0.25">
      <c r="A11" s="2" t="s">
        <v>11</v>
      </c>
      <c r="B11" s="2" t="s">
        <v>10</v>
      </c>
      <c r="C11" s="2">
        <v>995</v>
      </c>
      <c r="D11" s="3">
        <v>43235</v>
      </c>
      <c r="E11" s="2" t="s">
        <v>11</v>
      </c>
      <c r="F11" s="2">
        <v>6101</v>
      </c>
      <c r="G11" s="3">
        <v>43555</v>
      </c>
      <c r="H11" s="4">
        <v>15065</v>
      </c>
      <c r="I11" s="4">
        <f t="shared" si="0"/>
        <v>284.47000000000003</v>
      </c>
      <c r="J11" s="4">
        <f t="shared" si="1"/>
        <v>14.22</v>
      </c>
      <c r="K11" s="4">
        <f t="shared" si="2"/>
        <v>298.69</v>
      </c>
      <c r="L11" s="2" t="s">
        <v>12</v>
      </c>
    </row>
    <row r="12" spans="1:12" x14ac:dyDescent="0.25">
      <c r="A12" s="2" t="s">
        <v>11</v>
      </c>
      <c r="B12" s="2" t="s">
        <v>10</v>
      </c>
      <c r="C12" s="2">
        <v>721</v>
      </c>
      <c r="D12" s="3">
        <v>43236</v>
      </c>
      <c r="E12" s="2" t="s">
        <v>11</v>
      </c>
      <c r="F12" s="2">
        <v>6102</v>
      </c>
      <c r="G12" s="3">
        <v>43555</v>
      </c>
      <c r="H12" s="4">
        <v>12501</v>
      </c>
      <c r="I12" s="4">
        <f t="shared" si="0"/>
        <v>236.05</v>
      </c>
      <c r="J12" s="4">
        <f t="shared" si="1"/>
        <v>11.8</v>
      </c>
      <c r="K12" s="4">
        <f t="shared" si="2"/>
        <v>247.85</v>
      </c>
      <c r="L12" s="2" t="s">
        <v>12</v>
      </c>
    </row>
    <row r="13" spans="1:12" x14ac:dyDescent="0.25">
      <c r="A13" s="2" t="s">
        <v>11</v>
      </c>
      <c r="B13" s="2" t="s">
        <v>10</v>
      </c>
      <c r="C13" s="2">
        <v>957</v>
      </c>
      <c r="D13" s="3">
        <v>43237</v>
      </c>
      <c r="E13" s="2" t="s">
        <v>11</v>
      </c>
      <c r="F13" s="2">
        <v>6103</v>
      </c>
      <c r="G13" s="3">
        <v>43555</v>
      </c>
      <c r="H13" s="4">
        <v>27243</v>
      </c>
      <c r="I13" s="4">
        <f t="shared" si="0"/>
        <v>514.41999999999996</v>
      </c>
      <c r="J13" s="4">
        <f t="shared" si="1"/>
        <v>25.72</v>
      </c>
      <c r="K13" s="4">
        <f t="shared" si="2"/>
        <v>540.14</v>
      </c>
      <c r="L13" s="2" t="s">
        <v>12</v>
      </c>
    </row>
    <row r="14" spans="1:12" x14ac:dyDescent="0.25">
      <c r="A14" s="2" t="s">
        <v>11</v>
      </c>
      <c r="B14" s="2" t="s">
        <v>10</v>
      </c>
      <c r="C14" s="2">
        <v>958</v>
      </c>
      <c r="D14" s="3">
        <v>43237</v>
      </c>
      <c r="E14" s="2" t="s">
        <v>11</v>
      </c>
      <c r="F14" s="2">
        <v>6104</v>
      </c>
      <c r="G14" s="3">
        <v>43555</v>
      </c>
      <c r="H14" s="4">
        <v>24708</v>
      </c>
      <c r="I14" s="4">
        <f t="shared" si="0"/>
        <v>466.55</v>
      </c>
      <c r="J14" s="4">
        <f t="shared" si="1"/>
        <v>23.33</v>
      </c>
      <c r="K14" s="4">
        <f t="shared" si="2"/>
        <v>489.88</v>
      </c>
      <c r="L14" s="2" t="s">
        <v>12</v>
      </c>
    </row>
    <row r="15" spans="1:12" x14ac:dyDescent="0.25">
      <c r="A15" s="2" t="s">
        <v>11</v>
      </c>
      <c r="B15" s="2" t="s">
        <v>10</v>
      </c>
      <c r="C15" s="2">
        <v>959</v>
      </c>
      <c r="D15" s="3">
        <v>43237</v>
      </c>
      <c r="E15" s="2" t="s">
        <v>11</v>
      </c>
      <c r="F15" s="2">
        <v>6105</v>
      </c>
      <c r="G15" s="3">
        <v>43555</v>
      </c>
      <c r="H15" s="4">
        <v>24708</v>
      </c>
      <c r="I15" s="4">
        <f t="shared" si="0"/>
        <v>466.55</v>
      </c>
      <c r="J15" s="4">
        <f t="shared" si="1"/>
        <v>23.33</v>
      </c>
      <c r="K15" s="4">
        <f t="shared" si="2"/>
        <v>489.88</v>
      </c>
      <c r="L15" s="2" t="s">
        <v>12</v>
      </c>
    </row>
    <row r="16" spans="1:12" x14ac:dyDescent="0.25">
      <c r="A16" s="2" t="s">
        <v>11</v>
      </c>
      <c r="B16" s="2" t="s">
        <v>10</v>
      </c>
      <c r="C16" s="2">
        <v>960</v>
      </c>
      <c r="D16" s="3">
        <v>43237</v>
      </c>
      <c r="E16" s="2" t="s">
        <v>11</v>
      </c>
      <c r="F16" s="2">
        <v>6106</v>
      </c>
      <c r="G16" s="3">
        <v>43555</v>
      </c>
      <c r="H16" s="4">
        <v>24708</v>
      </c>
      <c r="I16" s="4">
        <f t="shared" si="0"/>
        <v>466.55</v>
      </c>
      <c r="J16" s="4">
        <f t="shared" si="1"/>
        <v>23.33</v>
      </c>
      <c r="K16" s="4">
        <f t="shared" si="2"/>
        <v>489.88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809</v>
      </c>
      <c r="D17" s="3">
        <v>43238</v>
      </c>
      <c r="E17" s="2" t="s">
        <v>11</v>
      </c>
      <c r="F17" s="2">
        <v>6107</v>
      </c>
      <c r="G17" s="3">
        <v>43555</v>
      </c>
      <c r="H17" s="4">
        <v>25762</v>
      </c>
      <c r="I17" s="4">
        <f t="shared" si="0"/>
        <v>486.45</v>
      </c>
      <c r="J17" s="4">
        <f t="shared" si="1"/>
        <v>24.32</v>
      </c>
      <c r="K17" s="4">
        <f t="shared" si="2"/>
        <v>510.77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810</v>
      </c>
      <c r="D18" s="3">
        <v>43238</v>
      </c>
      <c r="E18" s="2" t="s">
        <v>11</v>
      </c>
      <c r="F18" s="2">
        <v>6108</v>
      </c>
      <c r="G18" s="3">
        <v>43555</v>
      </c>
      <c r="H18" s="4">
        <v>20361</v>
      </c>
      <c r="I18" s="4">
        <f t="shared" si="0"/>
        <v>384.47</v>
      </c>
      <c r="J18" s="4">
        <f t="shared" si="1"/>
        <v>19.22</v>
      </c>
      <c r="K18" s="4">
        <f t="shared" si="2"/>
        <v>403.69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811</v>
      </c>
      <c r="D19" s="3">
        <v>43238</v>
      </c>
      <c r="E19" s="2" t="s">
        <v>11</v>
      </c>
      <c r="F19" s="2">
        <v>6109</v>
      </c>
      <c r="G19" s="3">
        <v>43555</v>
      </c>
      <c r="H19" s="4">
        <v>17967</v>
      </c>
      <c r="I19" s="4">
        <f t="shared" si="0"/>
        <v>339.26</v>
      </c>
      <c r="J19" s="4">
        <f t="shared" si="1"/>
        <v>16.96</v>
      </c>
      <c r="K19" s="4">
        <f t="shared" si="2"/>
        <v>356.22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812</v>
      </c>
      <c r="D20" s="3">
        <v>43238</v>
      </c>
      <c r="E20" s="2" t="s">
        <v>11</v>
      </c>
      <c r="F20" s="2">
        <v>6110</v>
      </c>
      <c r="G20" s="3">
        <v>43555</v>
      </c>
      <c r="H20" s="4">
        <v>17788</v>
      </c>
      <c r="I20" s="4">
        <f t="shared" si="0"/>
        <v>335.88</v>
      </c>
      <c r="J20" s="4">
        <f t="shared" si="1"/>
        <v>16.79</v>
      </c>
      <c r="K20" s="4">
        <f t="shared" si="2"/>
        <v>352.67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1035</v>
      </c>
      <c r="D21" s="3">
        <v>43238</v>
      </c>
      <c r="E21" s="2" t="s">
        <v>11</v>
      </c>
      <c r="F21" s="2">
        <v>6111</v>
      </c>
      <c r="G21" s="3">
        <v>43555</v>
      </c>
      <c r="H21" s="4">
        <v>30347</v>
      </c>
      <c r="I21" s="4">
        <f t="shared" si="0"/>
        <v>573.03</v>
      </c>
      <c r="J21" s="4">
        <f t="shared" si="1"/>
        <v>28.65</v>
      </c>
      <c r="K21" s="4">
        <f t="shared" si="2"/>
        <v>601.67999999999995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1150</v>
      </c>
      <c r="D22" s="3">
        <v>43238</v>
      </c>
      <c r="E22" s="2" t="s">
        <v>11</v>
      </c>
      <c r="F22" s="2">
        <v>6112</v>
      </c>
      <c r="G22" s="3">
        <v>43555</v>
      </c>
      <c r="H22" s="4">
        <v>67680</v>
      </c>
      <c r="I22" s="4">
        <f t="shared" si="0"/>
        <v>1277.97</v>
      </c>
      <c r="J22" s="4">
        <f t="shared" si="1"/>
        <v>63.9</v>
      </c>
      <c r="K22" s="4">
        <f t="shared" si="2"/>
        <v>1341.87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1157</v>
      </c>
      <c r="D23" s="3">
        <v>43238</v>
      </c>
      <c r="E23" s="2" t="s">
        <v>11</v>
      </c>
      <c r="F23" s="2">
        <v>6113</v>
      </c>
      <c r="G23" s="3">
        <v>43555</v>
      </c>
      <c r="H23" s="4">
        <v>19233</v>
      </c>
      <c r="I23" s="4">
        <f t="shared" si="0"/>
        <v>363.17</v>
      </c>
      <c r="J23" s="4">
        <f t="shared" si="1"/>
        <v>18.16</v>
      </c>
      <c r="K23" s="4">
        <f t="shared" si="2"/>
        <v>381.33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1159</v>
      </c>
      <c r="D24" s="3">
        <v>43239</v>
      </c>
      <c r="E24" s="2" t="s">
        <v>11</v>
      </c>
      <c r="F24" s="2">
        <v>6114</v>
      </c>
      <c r="G24" s="3">
        <v>43555</v>
      </c>
      <c r="H24" s="4">
        <v>21558</v>
      </c>
      <c r="I24" s="4">
        <f t="shared" si="0"/>
        <v>407.07</v>
      </c>
      <c r="J24" s="4">
        <f t="shared" si="1"/>
        <v>20.350000000000001</v>
      </c>
      <c r="K24" s="4">
        <f t="shared" si="2"/>
        <v>427.42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1370</v>
      </c>
      <c r="D25" s="3">
        <v>43239</v>
      </c>
      <c r="E25" s="2" t="s">
        <v>11</v>
      </c>
      <c r="F25" s="2">
        <v>6115</v>
      </c>
      <c r="G25" s="3">
        <v>43555</v>
      </c>
      <c r="H25" s="4">
        <v>50192</v>
      </c>
      <c r="I25" s="4">
        <f t="shared" si="0"/>
        <v>947.75</v>
      </c>
      <c r="J25" s="4">
        <f t="shared" si="1"/>
        <v>47.39</v>
      </c>
      <c r="K25" s="4">
        <f t="shared" si="2"/>
        <v>995.14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1044</v>
      </c>
      <c r="D26" s="3">
        <v>43241</v>
      </c>
      <c r="E26" s="2" t="s">
        <v>11</v>
      </c>
      <c r="F26" s="2">
        <v>6116</v>
      </c>
      <c r="G26" s="3">
        <v>43555</v>
      </c>
      <c r="H26" s="4">
        <v>17360</v>
      </c>
      <c r="I26" s="4">
        <f t="shared" si="0"/>
        <v>327.8</v>
      </c>
      <c r="J26" s="4">
        <f t="shared" si="1"/>
        <v>16.39</v>
      </c>
      <c r="K26" s="4">
        <f t="shared" si="2"/>
        <v>344.19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1069</v>
      </c>
      <c r="D27" s="3">
        <v>43241</v>
      </c>
      <c r="E27" s="2" t="s">
        <v>11</v>
      </c>
      <c r="F27" s="2">
        <v>6117</v>
      </c>
      <c r="G27" s="3">
        <v>43555</v>
      </c>
      <c r="H27" s="4">
        <v>35203</v>
      </c>
      <c r="I27" s="4">
        <f t="shared" si="0"/>
        <v>664.72</v>
      </c>
      <c r="J27" s="4">
        <f t="shared" si="1"/>
        <v>33.24</v>
      </c>
      <c r="K27" s="4">
        <f t="shared" si="2"/>
        <v>697.96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1070</v>
      </c>
      <c r="D28" s="3">
        <v>43241</v>
      </c>
      <c r="E28" s="2" t="s">
        <v>11</v>
      </c>
      <c r="F28" s="2">
        <v>6118</v>
      </c>
      <c r="G28" s="3">
        <v>43555</v>
      </c>
      <c r="H28" s="4">
        <v>24096</v>
      </c>
      <c r="I28" s="4">
        <f t="shared" si="0"/>
        <v>454.99</v>
      </c>
      <c r="J28" s="4">
        <f t="shared" si="1"/>
        <v>22.75</v>
      </c>
      <c r="K28" s="4">
        <f t="shared" si="2"/>
        <v>477.74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1369</v>
      </c>
      <c r="D29" s="3">
        <v>43241</v>
      </c>
      <c r="E29" s="2" t="s">
        <v>11</v>
      </c>
      <c r="F29" s="2">
        <v>6119</v>
      </c>
      <c r="G29" s="3">
        <v>43555</v>
      </c>
      <c r="H29" s="4">
        <v>47212</v>
      </c>
      <c r="I29" s="4">
        <f t="shared" si="0"/>
        <v>891.48</v>
      </c>
      <c r="J29" s="4">
        <f t="shared" si="1"/>
        <v>44.57</v>
      </c>
      <c r="K29" s="4">
        <f t="shared" si="2"/>
        <v>936.05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1079</v>
      </c>
      <c r="D30" s="3">
        <v>43242</v>
      </c>
      <c r="E30" s="2" t="s">
        <v>11</v>
      </c>
      <c r="F30" s="2">
        <v>6120</v>
      </c>
      <c r="G30" s="3">
        <v>43555</v>
      </c>
      <c r="H30" s="4">
        <v>18413</v>
      </c>
      <c r="I30" s="4">
        <f t="shared" si="0"/>
        <v>347.69</v>
      </c>
      <c r="J30" s="4">
        <f t="shared" si="1"/>
        <v>17.38</v>
      </c>
      <c r="K30" s="4">
        <f t="shared" si="2"/>
        <v>365.07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1080</v>
      </c>
      <c r="D31" s="3">
        <v>43242</v>
      </c>
      <c r="E31" s="2" t="s">
        <v>11</v>
      </c>
      <c r="F31" s="2">
        <v>6121</v>
      </c>
      <c r="G31" s="3">
        <v>43555</v>
      </c>
      <c r="H31" s="4">
        <v>18647</v>
      </c>
      <c r="I31" s="4">
        <f t="shared" si="0"/>
        <v>352.1</v>
      </c>
      <c r="J31" s="4">
        <f t="shared" si="1"/>
        <v>17.61</v>
      </c>
      <c r="K31" s="4">
        <f t="shared" si="2"/>
        <v>369.71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1093</v>
      </c>
      <c r="D32" s="3">
        <v>43242</v>
      </c>
      <c r="E32" s="2" t="s">
        <v>11</v>
      </c>
      <c r="F32" s="2">
        <v>6122</v>
      </c>
      <c r="G32" s="3">
        <v>43555</v>
      </c>
      <c r="H32" s="4">
        <v>20376</v>
      </c>
      <c r="I32" s="4">
        <f t="shared" si="0"/>
        <v>384.75</v>
      </c>
      <c r="J32" s="4">
        <f t="shared" si="1"/>
        <v>19.239999999999998</v>
      </c>
      <c r="K32" s="4">
        <f t="shared" si="2"/>
        <v>403.99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1094</v>
      </c>
      <c r="D33" s="3">
        <v>43242</v>
      </c>
      <c r="E33" s="2" t="s">
        <v>11</v>
      </c>
      <c r="F33" s="2">
        <v>6123</v>
      </c>
      <c r="G33" s="3">
        <v>43555</v>
      </c>
      <c r="H33" s="4">
        <v>20361</v>
      </c>
      <c r="I33" s="4">
        <f t="shared" si="0"/>
        <v>384.47</v>
      </c>
      <c r="J33" s="4">
        <f t="shared" si="1"/>
        <v>19.22</v>
      </c>
      <c r="K33" s="4">
        <f t="shared" si="2"/>
        <v>403.69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1095</v>
      </c>
      <c r="D34" s="3">
        <v>43242</v>
      </c>
      <c r="E34" s="2" t="s">
        <v>11</v>
      </c>
      <c r="F34" s="2">
        <v>6124</v>
      </c>
      <c r="G34" s="3">
        <v>43555</v>
      </c>
      <c r="H34" s="4">
        <v>17249</v>
      </c>
      <c r="I34" s="4">
        <f t="shared" si="0"/>
        <v>325.70999999999998</v>
      </c>
      <c r="J34" s="4">
        <f t="shared" si="1"/>
        <v>16.29</v>
      </c>
      <c r="K34" s="4">
        <f t="shared" si="2"/>
        <v>342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1210</v>
      </c>
      <c r="D35" s="3">
        <v>43242</v>
      </c>
      <c r="E35" s="2" t="s">
        <v>11</v>
      </c>
      <c r="F35" s="2">
        <v>6125</v>
      </c>
      <c r="G35" s="3">
        <v>43555</v>
      </c>
      <c r="H35" s="4">
        <v>25731</v>
      </c>
      <c r="I35" s="4">
        <f t="shared" si="0"/>
        <v>485.87</v>
      </c>
      <c r="J35" s="4">
        <f t="shared" si="1"/>
        <v>24.29</v>
      </c>
      <c r="K35" s="4">
        <f t="shared" si="2"/>
        <v>510.16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1269</v>
      </c>
      <c r="D36" s="3">
        <v>43244</v>
      </c>
      <c r="E36" s="2" t="s">
        <v>11</v>
      </c>
      <c r="F36" s="2">
        <v>6126</v>
      </c>
      <c r="G36" s="3">
        <v>43555</v>
      </c>
      <c r="H36" s="4">
        <v>28037</v>
      </c>
      <c r="I36" s="4">
        <f t="shared" si="0"/>
        <v>529.41</v>
      </c>
      <c r="J36" s="4">
        <f t="shared" si="1"/>
        <v>26.47</v>
      </c>
      <c r="K36" s="4">
        <f t="shared" si="2"/>
        <v>555.88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1465</v>
      </c>
      <c r="D37" s="3">
        <v>43244</v>
      </c>
      <c r="E37" s="2" t="s">
        <v>11</v>
      </c>
      <c r="F37" s="2">
        <v>6127</v>
      </c>
      <c r="G37" s="3">
        <v>43555</v>
      </c>
      <c r="H37" s="4">
        <v>39492</v>
      </c>
      <c r="I37" s="4">
        <f t="shared" si="0"/>
        <v>745.71</v>
      </c>
      <c r="J37" s="4">
        <f t="shared" si="1"/>
        <v>37.29</v>
      </c>
      <c r="K37" s="4">
        <f t="shared" si="2"/>
        <v>783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1466</v>
      </c>
      <c r="D38" s="3">
        <v>43244</v>
      </c>
      <c r="E38" s="2" t="s">
        <v>11</v>
      </c>
      <c r="F38" s="2">
        <v>6128</v>
      </c>
      <c r="G38" s="3">
        <v>43555</v>
      </c>
      <c r="H38" s="4">
        <v>21844</v>
      </c>
      <c r="I38" s="4">
        <f t="shared" si="0"/>
        <v>412.47</v>
      </c>
      <c r="J38" s="4">
        <f t="shared" si="1"/>
        <v>20.62</v>
      </c>
      <c r="K38" s="4">
        <f t="shared" si="2"/>
        <v>433.09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1454</v>
      </c>
      <c r="D39" s="3">
        <v>43249</v>
      </c>
      <c r="E39" s="2" t="s">
        <v>11</v>
      </c>
      <c r="F39" s="2">
        <v>6129</v>
      </c>
      <c r="G39" s="3">
        <v>43555</v>
      </c>
      <c r="H39" s="4">
        <v>14287</v>
      </c>
      <c r="I39" s="4">
        <f t="shared" si="0"/>
        <v>269.77999999999997</v>
      </c>
      <c r="J39" s="4">
        <f t="shared" si="1"/>
        <v>13.49</v>
      </c>
      <c r="K39" s="4">
        <f t="shared" si="2"/>
        <v>283.27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1455</v>
      </c>
      <c r="D40" s="3">
        <v>43249</v>
      </c>
      <c r="E40" s="2" t="s">
        <v>11</v>
      </c>
      <c r="F40" s="2">
        <v>6130</v>
      </c>
      <c r="G40" s="3">
        <v>43555</v>
      </c>
      <c r="H40" s="4">
        <v>17873</v>
      </c>
      <c r="I40" s="4">
        <f t="shared" si="0"/>
        <v>337.49</v>
      </c>
      <c r="J40" s="4">
        <f t="shared" si="1"/>
        <v>16.87</v>
      </c>
      <c r="K40" s="4">
        <f t="shared" si="2"/>
        <v>354.36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1499</v>
      </c>
      <c r="D41" s="3">
        <v>43250</v>
      </c>
      <c r="E41" s="2" t="s">
        <v>11</v>
      </c>
      <c r="F41" s="2">
        <v>6131</v>
      </c>
      <c r="G41" s="3">
        <v>43555</v>
      </c>
      <c r="H41" s="4">
        <v>124269</v>
      </c>
      <c r="I41" s="4">
        <f t="shared" si="0"/>
        <v>2346.52</v>
      </c>
      <c r="J41" s="4">
        <f t="shared" si="1"/>
        <v>117.33</v>
      </c>
      <c r="K41" s="4">
        <f t="shared" si="2"/>
        <v>2463.85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1697</v>
      </c>
      <c r="D42" s="3">
        <v>43250</v>
      </c>
      <c r="E42" s="2" t="s">
        <v>11</v>
      </c>
      <c r="F42" s="2">
        <v>6132</v>
      </c>
      <c r="G42" s="3">
        <v>43555</v>
      </c>
      <c r="H42" s="4">
        <v>26361</v>
      </c>
      <c r="I42" s="4">
        <f t="shared" si="0"/>
        <v>497.76</v>
      </c>
      <c r="J42" s="4">
        <f t="shared" si="1"/>
        <v>24.89</v>
      </c>
      <c r="K42" s="4">
        <f t="shared" si="2"/>
        <v>522.65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4</v>
      </c>
      <c r="D43" s="3">
        <v>43251</v>
      </c>
      <c r="E43" s="2" t="s">
        <v>11</v>
      </c>
      <c r="F43" s="2">
        <v>6133</v>
      </c>
      <c r="G43" s="3">
        <v>43555</v>
      </c>
      <c r="H43" s="4">
        <v>45625</v>
      </c>
      <c r="I43" s="4">
        <f t="shared" si="0"/>
        <v>861.52</v>
      </c>
      <c r="J43" s="4">
        <f t="shared" si="1"/>
        <v>43.08</v>
      </c>
      <c r="K43" s="4">
        <f t="shared" si="2"/>
        <v>904.6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1530</v>
      </c>
      <c r="D44" s="3">
        <v>43251</v>
      </c>
      <c r="E44" s="2" t="s">
        <v>11</v>
      </c>
      <c r="F44" s="2">
        <v>6134</v>
      </c>
      <c r="G44" s="3">
        <v>43555</v>
      </c>
      <c r="H44" s="4">
        <v>42010</v>
      </c>
      <c r="I44" s="4">
        <f t="shared" si="0"/>
        <v>793.26</v>
      </c>
      <c r="J44" s="4">
        <f t="shared" si="1"/>
        <v>39.659999999999997</v>
      </c>
      <c r="K44" s="4">
        <f t="shared" si="2"/>
        <v>832.92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1533</v>
      </c>
      <c r="D45" s="3">
        <v>43251</v>
      </c>
      <c r="E45" s="2" t="s">
        <v>11</v>
      </c>
      <c r="F45" s="2">
        <v>6135</v>
      </c>
      <c r="G45" s="3">
        <v>43555</v>
      </c>
      <c r="H45" s="4">
        <v>39230</v>
      </c>
      <c r="I45" s="4">
        <f t="shared" si="0"/>
        <v>740.76</v>
      </c>
      <c r="J45" s="4">
        <f t="shared" si="1"/>
        <v>37.04</v>
      </c>
      <c r="K45" s="4">
        <f t="shared" si="2"/>
        <v>777.8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1556</v>
      </c>
      <c r="D46" s="3">
        <v>43251</v>
      </c>
      <c r="E46" s="2" t="s">
        <v>11</v>
      </c>
      <c r="F46" s="2">
        <v>6136</v>
      </c>
      <c r="G46" s="3">
        <v>43555</v>
      </c>
      <c r="H46" s="4">
        <v>16785</v>
      </c>
      <c r="I46" s="4">
        <f t="shared" si="0"/>
        <v>316.94</v>
      </c>
      <c r="J46" s="4">
        <f t="shared" si="1"/>
        <v>15.85</v>
      </c>
      <c r="K46" s="4">
        <f t="shared" si="2"/>
        <v>332.79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1586</v>
      </c>
      <c r="D47" s="3">
        <v>43251</v>
      </c>
      <c r="E47" s="2" t="s">
        <v>11</v>
      </c>
      <c r="F47" s="2">
        <v>6137</v>
      </c>
      <c r="G47" s="3">
        <v>43555</v>
      </c>
      <c r="H47" s="4">
        <v>50034</v>
      </c>
      <c r="I47" s="4">
        <f t="shared" si="0"/>
        <v>944.77</v>
      </c>
      <c r="J47" s="4">
        <f t="shared" si="1"/>
        <v>47.24</v>
      </c>
      <c r="K47" s="4">
        <f t="shared" si="2"/>
        <v>992.01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222</v>
      </c>
      <c r="D48" s="3">
        <v>43255</v>
      </c>
      <c r="E48" s="2" t="s">
        <v>11</v>
      </c>
      <c r="F48" s="2">
        <v>6138</v>
      </c>
      <c r="G48" s="3">
        <v>43555</v>
      </c>
      <c r="H48" s="4">
        <v>18593</v>
      </c>
      <c r="I48" s="4">
        <f t="shared" si="0"/>
        <v>351.08</v>
      </c>
      <c r="J48" s="4">
        <f t="shared" si="1"/>
        <v>17.55</v>
      </c>
      <c r="K48" s="4">
        <f t="shared" si="2"/>
        <v>368.63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105</v>
      </c>
      <c r="D49" s="3">
        <v>43259</v>
      </c>
      <c r="E49" s="2" t="s">
        <v>11</v>
      </c>
      <c r="F49" s="2">
        <v>6139</v>
      </c>
      <c r="G49" s="3">
        <v>43555</v>
      </c>
      <c r="H49" s="4">
        <v>42227</v>
      </c>
      <c r="I49" s="4">
        <f t="shared" si="0"/>
        <v>797.36</v>
      </c>
      <c r="J49" s="4">
        <f t="shared" si="1"/>
        <v>39.869999999999997</v>
      </c>
      <c r="K49" s="4">
        <f t="shared" si="2"/>
        <v>837.23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381</v>
      </c>
      <c r="D50" s="3">
        <v>43264</v>
      </c>
      <c r="E50" s="2" t="s">
        <v>11</v>
      </c>
      <c r="F50" s="2">
        <v>6140</v>
      </c>
      <c r="G50" s="3">
        <v>43555</v>
      </c>
      <c r="H50" s="4">
        <v>21346</v>
      </c>
      <c r="I50" s="4">
        <f t="shared" si="0"/>
        <v>403.07</v>
      </c>
      <c r="J50" s="4">
        <f t="shared" si="1"/>
        <v>20.149999999999999</v>
      </c>
      <c r="K50" s="4">
        <f t="shared" si="2"/>
        <v>423.22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478</v>
      </c>
      <c r="D51" s="3">
        <v>43265</v>
      </c>
      <c r="E51" s="2" t="s">
        <v>11</v>
      </c>
      <c r="F51" s="2">
        <v>6141</v>
      </c>
      <c r="G51" s="3">
        <v>43555</v>
      </c>
      <c r="H51" s="4">
        <v>14747</v>
      </c>
      <c r="I51" s="4">
        <f t="shared" si="0"/>
        <v>278.45999999999998</v>
      </c>
      <c r="J51" s="4">
        <f t="shared" si="1"/>
        <v>13.92</v>
      </c>
      <c r="K51" s="4">
        <f t="shared" si="2"/>
        <v>292.38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552</v>
      </c>
      <c r="D52" s="3">
        <v>43266</v>
      </c>
      <c r="E52" s="2" t="s">
        <v>11</v>
      </c>
      <c r="F52" s="2">
        <v>6142</v>
      </c>
      <c r="G52" s="3">
        <v>43555</v>
      </c>
      <c r="H52" s="4">
        <v>16982</v>
      </c>
      <c r="I52" s="4">
        <f t="shared" si="0"/>
        <v>320.66000000000003</v>
      </c>
      <c r="J52" s="4">
        <f t="shared" si="1"/>
        <v>16.03</v>
      </c>
      <c r="K52" s="4">
        <f t="shared" si="2"/>
        <v>336.69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553</v>
      </c>
      <c r="D53" s="3">
        <v>43266</v>
      </c>
      <c r="E53" s="2" t="s">
        <v>11</v>
      </c>
      <c r="F53" s="2">
        <v>6143</v>
      </c>
      <c r="G53" s="3">
        <v>43555</v>
      </c>
      <c r="H53" s="4">
        <v>18661</v>
      </c>
      <c r="I53" s="4">
        <f t="shared" si="0"/>
        <v>352.37</v>
      </c>
      <c r="J53" s="4">
        <f t="shared" si="1"/>
        <v>17.62</v>
      </c>
      <c r="K53" s="4">
        <f t="shared" si="2"/>
        <v>369.99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837</v>
      </c>
      <c r="D54" s="3">
        <v>43271</v>
      </c>
      <c r="E54" s="2" t="s">
        <v>11</v>
      </c>
      <c r="F54" s="2">
        <v>6144</v>
      </c>
      <c r="G54" s="3">
        <v>43555</v>
      </c>
      <c r="H54" s="4">
        <v>17742</v>
      </c>
      <c r="I54" s="4">
        <f t="shared" si="0"/>
        <v>335.01</v>
      </c>
      <c r="J54" s="4">
        <f t="shared" si="1"/>
        <v>16.75</v>
      </c>
      <c r="K54" s="4">
        <f t="shared" si="2"/>
        <v>351.76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923</v>
      </c>
      <c r="D55" s="3">
        <v>43273</v>
      </c>
      <c r="E55" s="2" t="s">
        <v>11</v>
      </c>
      <c r="F55" s="2">
        <v>6145</v>
      </c>
      <c r="G55" s="3">
        <v>43555</v>
      </c>
      <c r="H55" s="4">
        <v>13887</v>
      </c>
      <c r="I55" s="4">
        <f t="shared" si="0"/>
        <v>262.22000000000003</v>
      </c>
      <c r="J55" s="4">
        <f t="shared" si="1"/>
        <v>13.11</v>
      </c>
      <c r="K55" s="4">
        <f t="shared" si="2"/>
        <v>275.33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1076</v>
      </c>
      <c r="D56" s="3">
        <v>43274</v>
      </c>
      <c r="E56" s="2" t="s">
        <v>11</v>
      </c>
      <c r="F56" s="2">
        <v>6146</v>
      </c>
      <c r="G56" s="3">
        <v>43555</v>
      </c>
      <c r="H56" s="4">
        <v>14264</v>
      </c>
      <c r="I56" s="4">
        <f t="shared" si="0"/>
        <v>269.33999999999997</v>
      </c>
      <c r="J56" s="4">
        <f t="shared" si="1"/>
        <v>13.47</v>
      </c>
      <c r="K56" s="4">
        <f t="shared" si="2"/>
        <v>282.81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106</v>
      </c>
      <c r="D57" s="3">
        <v>43290</v>
      </c>
      <c r="E57" s="2" t="s">
        <v>11</v>
      </c>
      <c r="F57" s="2">
        <v>6147</v>
      </c>
      <c r="G57" s="3">
        <v>43555</v>
      </c>
      <c r="H57" s="4">
        <v>17264</v>
      </c>
      <c r="I57" s="4">
        <f t="shared" si="0"/>
        <v>325.99</v>
      </c>
      <c r="J57" s="4">
        <f t="shared" si="1"/>
        <v>16.3</v>
      </c>
      <c r="K57" s="4">
        <f t="shared" si="2"/>
        <v>342.29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996</v>
      </c>
      <c r="D58" s="3">
        <v>43311</v>
      </c>
      <c r="E58" s="2" t="s">
        <v>11</v>
      </c>
      <c r="F58" s="2">
        <v>6148</v>
      </c>
      <c r="G58" s="3">
        <v>43555</v>
      </c>
      <c r="H58" s="4">
        <v>18575</v>
      </c>
      <c r="I58" s="4">
        <f t="shared" si="0"/>
        <v>350.74</v>
      </c>
      <c r="J58" s="4">
        <f t="shared" si="1"/>
        <v>17.54</v>
      </c>
      <c r="K58" s="4">
        <f t="shared" si="2"/>
        <v>368.28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22</v>
      </c>
      <c r="D59" s="3">
        <v>43315</v>
      </c>
      <c r="E59" s="2" t="s">
        <v>11</v>
      </c>
      <c r="F59" s="2">
        <v>6149</v>
      </c>
      <c r="G59" s="3">
        <v>43555</v>
      </c>
      <c r="H59" s="4">
        <v>21051</v>
      </c>
      <c r="I59" s="4">
        <f t="shared" si="0"/>
        <v>397.5</v>
      </c>
      <c r="J59" s="4">
        <f t="shared" si="1"/>
        <v>19.88</v>
      </c>
      <c r="K59" s="4">
        <f t="shared" si="2"/>
        <v>417.38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1048</v>
      </c>
      <c r="D60" s="3">
        <v>43340</v>
      </c>
      <c r="E60" s="2" t="s">
        <v>11</v>
      </c>
      <c r="F60" s="2">
        <v>6150</v>
      </c>
      <c r="G60" s="3">
        <v>43555</v>
      </c>
      <c r="H60" s="4">
        <v>16020</v>
      </c>
      <c r="I60" s="4">
        <f t="shared" si="0"/>
        <v>302.5</v>
      </c>
      <c r="J60" s="4">
        <f t="shared" si="1"/>
        <v>15.13</v>
      </c>
      <c r="K60" s="4">
        <f t="shared" si="2"/>
        <v>317.63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1096</v>
      </c>
      <c r="D61" s="3">
        <v>43340</v>
      </c>
      <c r="E61" s="2" t="s">
        <v>11</v>
      </c>
      <c r="F61" s="2">
        <v>6151</v>
      </c>
      <c r="G61" s="3">
        <v>43555</v>
      </c>
      <c r="H61" s="4">
        <v>37445</v>
      </c>
      <c r="I61" s="4">
        <f t="shared" si="0"/>
        <v>707.06</v>
      </c>
      <c r="J61" s="4">
        <f t="shared" si="1"/>
        <v>35.35</v>
      </c>
      <c r="K61" s="4">
        <f t="shared" si="2"/>
        <v>742.41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922</v>
      </c>
      <c r="D62" s="3">
        <v>43342</v>
      </c>
      <c r="E62" s="2" t="s">
        <v>11</v>
      </c>
      <c r="F62" s="2">
        <v>6152</v>
      </c>
      <c r="G62" s="3">
        <v>43555</v>
      </c>
      <c r="H62" s="4">
        <v>27969</v>
      </c>
      <c r="I62" s="4">
        <f t="shared" si="0"/>
        <v>528.13</v>
      </c>
      <c r="J62" s="4">
        <f t="shared" si="1"/>
        <v>26.41</v>
      </c>
      <c r="K62" s="4">
        <f t="shared" si="2"/>
        <v>554.54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1063</v>
      </c>
      <c r="D63" s="3">
        <v>43343</v>
      </c>
      <c r="E63" s="2" t="s">
        <v>11</v>
      </c>
      <c r="F63" s="2">
        <v>6153</v>
      </c>
      <c r="G63" s="3">
        <v>43555</v>
      </c>
      <c r="H63" s="4">
        <v>21709</v>
      </c>
      <c r="I63" s="4">
        <f t="shared" si="0"/>
        <v>409.92</v>
      </c>
      <c r="J63" s="4">
        <f t="shared" si="1"/>
        <v>20.5</v>
      </c>
      <c r="K63" s="4">
        <f t="shared" si="2"/>
        <v>430.42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1089</v>
      </c>
      <c r="D64" s="3">
        <v>43343</v>
      </c>
      <c r="E64" s="2" t="s">
        <v>11</v>
      </c>
      <c r="F64" s="2">
        <v>6154</v>
      </c>
      <c r="G64" s="3">
        <v>43555</v>
      </c>
      <c r="H64" s="4">
        <v>20361</v>
      </c>
      <c r="I64" s="4">
        <f t="shared" si="0"/>
        <v>384.47</v>
      </c>
      <c r="J64" s="4">
        <f t="shared" si="1"/>
        <v>19.22</v>
      </c>
      <c r="K64" s="4">
        <f t="shared" si="2"/>
        <v>403.69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1090</v>
      </c>
      <c r="D65" s="3">
        <v>43343</v>
      </c>
      <c r="E65" s="2" t="s">
        <v>11</v>
      </c>
      <c r="F65" s="2">
        <v>6155</v>
      </c>
      <c r="G65" s="3">
        <v>43555</v>
      </c>
      <c r="H65" s="4">
        <v>31134</v>
      </c>
      <c r="I65" s="4">
        <f t="shared" si="0"/>
        <v>587.89</v>
      </c>
      <c r="J65" s="4">
        <f t="shared" si="1"/>
        <v>29.39</v>
      </c>
      <c r="K65" s="4">
        <f t="shared" si="2"/>
        <v>617.28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1091</v>
      </c>
      <c r="D66" s="3">
        <v>43343</v>
      </c>
      <c r="E66" s="2" t="s">
        <v>11</v>
      </c>
      <c r="F66" s="2">
        <v>6156</v>
      </c>
      <c r="G66" s="3">
        <v>43555</v>
      </c>
      <c r="H66" s="4">
        <v>20361</v>
      </c>
      <c r="I66" s="4">
        <f t="shared" si="0"/>
        <v>384.47</v>
      </c>
      <c r="J66" s="4">
        <f t="shared" si="1"/>
        <v>19.22</v>
      </c>
      <c r="K66" s="4">
        <f t="shared" si="2"/>
        <v>403.69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1092</v>
      </c>
      <c r="D67" s="3">
        <v>43343</v>
      </c>
      <c r="E67" s="2" t="s">
        <v>11</v>
      </c>
      <c r="F67" s="2">
        <v>6157</v>
      </c>
      <c r="G67" s="3">
        <v>43555</v>
      </c>
      <c r="H67" s="4">
        <v>20361</v>
      </c>
      <c r="I67" s="4">
        <f t="shared" si="0"/>
        <v>384.47</v>
      </c>
      <c r="J67" s="4">
        <f t="shared" si="1"/>
        <v>19.22</v>
      </c>
      <c r="K67" s="4">
        <f t="shared" si="2"/>
        <v>403.69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1093</v>
      </c>
      <c r="D68" s="3">
        <v>43343</v>
      </c>
      <c r="E68" s="2" t="s">
        <v>11</v>
      </c>
      <c r="F68" s="2">
        <v>6158</v>
      </c>
      <c r="G68" s="3">
        <v>43555</v>
      </c>
      <c r="H68" s="4">
        <v>19164</v>
      </c>
      <c r="I68" s="4">
        <f t="shared" si="0"/>
        <v>361.87</v>
      </c>
      <c r="J68" s="4">
        <f t="shared" si="1"/>
        <v>18.09</v>
      </c>
      <c r="K68" s="4">
        <f t="shared" si="2"/>
        <v>379.96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1095</v>
      </c>
      <c r="D69" s="3">
        <v>43343</v>
      </c>
      <c r="E69" s="2" t="s">
        <v>11</v>
      </c>
      <c r="F69" s="2">
        <v>6159</v>
      </c>
      <c r="G69" s="3">
        <v>43555</v>
      </c>
      <c r="H69" s="4">
        <v>17249</v>
      </c>
      <c r="I69" s="4">
        <f t="shared" si="0"/>
        <v>325.70999999999998</v>
      </c>
      <c r="J69" s="4">
        <f t="shared" si="1"/>
        <v>16.29</v>
      </c>
      <c r="K69" s="4">
        <f t="shared" si="2"/>
        <v>342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1142</v>
      </c>
      <c r="D70" s="3">
        <v>43343</v>
      </c>
      <c r="E70" s="2" t="s">
        <v>11</v>
      </c>
      <c r="F70" s="2">
        <v>6160</v>
      </c>
      <c r="G70" s="3">
        <v>43555</v>
      </c>
      <c r="H70" s="4">
        <v>16455</v>
      </c>
      <c r="I70" s="4">
        <f t="shared" si="0"/>
        <v>310.70999999999998</v>
      </c>
      <c r="J70" s="4">
        <f t="shared" si="1"/>
        <v>15.54</v>
      </c>
      <c r="K70" s="4">
        <f t="shared" si="2"/>
        <v>326.25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1143</v>
      </c>
      <c r="D71" s="3">
        <v>43343</v>
      </c>
      <c r="E71" s="2" t="s">
        <v>11</v>
      </c>
      <c r="F71" s="2">
        <v>6161</v>
      </c>
      <c r="G71" s="3">
        <v>43555</v>
      </c>
      <c r="H71" s="4">
        <v>18156</v>
      </c>
      <c r="I71" s="4">
        <f t="shared" si="0"/>
        <v>342.83</v>
      </c>
      <c r="J71" s="4">
        <f t="shared" si="1"/>
        <v>17.14</v>
      </c>
      <c r="K71" s="4">
        <f t="shared" si="2"/>
        <v>359.97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1144</v>
      </c>
      <c r="D72" s="3">
        <v>43343</v>
      </c>
      <c r="E72" s="2" t="s">
        <v>11</v>
      </c>
      <c r="F72" s="2">
        <v>6162</v>
      </c>
      <c r="G72" s="3">
        <v>43555</v>
      </c>
      <c r="H72" s="4">
        <v>16909</v>
      </c>
      <c r="I72" s="4">
        <f t="shared" si="0"/>
        <v>319.29000000000002</v>
      </c>
      <c r="J72" s="4">
        <f t="shared" si="1"/>
        <v>15.96</v>
      </c>
      <c r="K72" s="4">
        <f t="shared" si="2"/>
        <v>335.25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1168</v>
      </c>
      <c r="D73" s="3">
        <v>43343</v>
      </c>
      <c r="E73" s="2" t="s">
        <v>11</v>
      </c>
      <c r="F73" s="2">
        <v>6163</v>
      </c>
      <c r="G73" s="3">
        <v>43555</v>
      </c>
      <c r="H73" s="4">
        <v>17452</v>
      </c>
      <c r="I73" s="4">
        <f t="shared" ref="I73:I136" si="3">ROUND((73025/3867319)*H73,2)</f>
        <v>329.54</v>
      </c>
      <c r="J73" s="4">
        <f t="shared" ref="J73:J136" si="4">ROUND(I73*5%,2)</f>
        <v>16.48</v>
      </c>
      <c r="K73" s="4">
        <f t="shared" ref="K73:K136" si="5">ROUND(I73+J73,2)</f>
        <v>346.02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1171</v>
      </c>
      <c r="D74" s="3">
        <v>43343</v>
      </c>
      <c r="E74" s="2" t="s">
        <v>11</v>
      </c>
      <c r="F74" s="2">
        <v>6164</v>
      </c>
      <c r="G74" s="3">
        <v>43555</v>
      </c>
      <c r="H74" s="4">
        <v>49765</v>
      </c>
      <c r="I74" s="4">
        <f t="shared" si="3"/>
        <v>939.69</v>
      </c>
      <c r="J74" s="4">
        <f t="shared" si="4"/>
        <v>46.98</v>
      </c>
      <c r="K74" s="4">
        <f t="shared" si="5"/>
        <v>986.67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1184</v>
      </c>
      <c r="D75" s="3">
        <v>43343</v>
      </c>
      <c r="E75" s="2" t="s">
        <v>11</v>
      </c>
      <c r="F75" s="2">
        <v>6165</v>
      </c>
      <c r="G75" s="3">
        <v>43555</v>
      </c>
      <c r="H75" s="4">
        <v>30945</v>
      </c>
      <c r="I75" s="4">
        <f t="shared" si="3"/>
        <v>584.32000000000005</v>
      </c>
      <c r="J75" s="4">
        <f t="shared" si="4"/>
        <v>29.22</v>
      </c>
      <c r="K75" s="4">
        <f t="shared" si="5"/>
        <v>613.54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1189</v>
      </c>
      <c r="D76" s="3">
        <v>43343</v>
      </c>
      <c r="E76" s="2" t="s">
        <v>11</v>
      </c>
      <c r="F76" s="2">
        <v>6166</v>
      </c>
      <c r="G76" s="3">
        <v>43555</v>
      </c>
      <c r="H76" s="4">
        <v>40080</v>
      </c>
      <c r="I76" s="4">
        <f t="shared" si="3"/>
        <v>756.81</v>
      </c>
      <c r="J76" s="4">
        <f t="shared" si="4"/>
        <v>37.840000000000003</v>
      </c>
      <c r="K76" s="4">
        <f t="shared" si="5"/>
        <v>794.65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1190</v>
      </c>
      <c r="D77" s="3">
        <v>43343</v>
      </c>
      <c r="E77" s="2" t="s">
        <v>11</v>
      </c>
      <c r="F77" s="2">
        <v>6167</v>
      </c>
      <c r="G77" s="3">
        <v>43555</v>
      </c>
      <c r="H77" s="4">
        <v>64920</v>
      </c>
      <c r="I77" s="4">
        <f t="shared" si="3"/>
        <v>1225.8599999999999</v>
      </c>
      <c r="J77" s="4">
        <f t="shared" si="4"/>
        <v>61.29</v>
      </c>
      <c r="K77" s="4">
        <f t="shared" si="5"/>
        <v>1287.1500000000001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5</v>
      </c>
      <c r="D78" s="3">
        <v>43347</v>
      </c>
      <c r="E78" s="2" t="s">
        <v>11</v>
      </c>
      <c r="F78" s="2">
        <v>6168</v>
      </c>
      <c r="G78" s="3">
        <v>43555</v>
      </c>
      <c r="H78" s="4">
        <v>25843</v>
      </c>
      <c r="I78" s="4">
        <f t="shared" si="3"/>
        <v>487.98</v>
      </c>
      <c r="J78" s="4">
        <f t="shared" si="4"/>
        <v>24.4</v>
      </c>
      <c r="K78" s="4">
        <f t="shared" si="5"/>
        <v>512.38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15</v>
      </c>
      <c r="D79" s="3">
        <v>43347</v>
      </c>
      <c r="E79" s="2" t="s">
        <v>11</v>
      </c>
      <c r="F79" s="2">
        <v>6169</v>
      </c>
      <c r="G79" s="3">
        <v>43555</v>
      </c>
      <c r="H79" s="4">
        <v>21322</v>
      </c>
      <c r="I79" s="4">
        <f t="shared" si="3"/>
        <v>402.61</v>
      </c>
      <c r="J79" s="4">
        <f t="shared" si="4"/>
        <v>20.13</v>
      </c>
      <c r="K79" s="4">
        <f t="shared" si="5"/>
        <v>422.74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116</v>
      </c>
      <c r="D80" s="3">
        <v>43347</v>
      </c>
      <c r="E80" s="2" t="s">
        <v>11</v>
      </c>
      <c r="F80" s="2">
        <v>6170</v>
      </c>
      <c r="G80" s="3">
        <v>43555</v>
      </c>
      <c r="H80" s="4">
        <v>16827</v>
      </c>
      <c r="I80" s="4">
        <f t="shared" si="3"/>
        <v>317.74</v>
      </c>
      <c r="J80" s="4">
        <f t="shared" si="4"/>
        <v>15.89</v>
      </c>
      <c r="K80" s="4">
        <f t="shared" si="5"/>
        <v>333.63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20</v>
      </c>
      <c r="D81" s="3">
        <v>43348</v>
      </c>
      <c r="E81" s="2" t="s">
        <v>11</v>
      </c>
      <c r="F81" s="2">
        <v>6171</v>
      </c>
      <c r="G81" s="3">
        <v>43555</v>
      </c>
      <c r="H81" s="4">
        <v>27647</v>
      </c>
      <c r="I81" s="4">
        <f t="shared" si="3"/>
        <v>522.04999999999995</v>
      </c>
      <c r="J81" s="4">
        <f t="shared" si="4"/>
        <v>26.1</v>
      </c>
      <c r="K81" s="4">
        <f t="shared" si="5"/>
        <v>548.15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35</v>
      </c>
      <c r="D82" s="3">
        <v>43348</v>
      </c>
      <c r="E82" s="2" t="s">
        <v>11</v>
      </c>
      <c r="F82" s="2">
        <v>6172</v>
      </c>
      <c r="G82" s="3">
        <v>43555</v>
      </c>
      <c r="H82" s="4">
        <v>52490</v>
      </c>
      <c r="I82" s="4">
        <f t="shared" si="3"/>
        <v>991.15</v>
      </c>
      <c r="J82" s="4">
        <f t="shared" si="4"/>
        <v>49.56</v>
      </c>
      <c r="K82" s="4">
        <f t="shared" si="5"/>
        <v>1040.71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75</v>
      </c>
      <c r="D83" s="3">
        <v>43350</v>
      </c>
      <c r="E83" s="2" t="s">
        <v>11</v>
      </c>
      <c r="F83" s="2">
        <v>6173</v>
      </c>
      <c r="G83" s="3">
        <v>43555</v>
      </c>
      <c r="H83" s="4">
        <v>17264</v>
      </c>
      <c r="I83" s="4">
        <f t="shared" si="3"/>
        <v>325.99</v>
      </c>
      <c r="J83" s="4">
        <f t="shared" si="4"/>
        <v>16.3</v>
      </c>
      <c r="K83" s="4">
        <f t="shared" si="5"/>
        <v>342.29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248</v>
      </c>
      <c r="D84" s="3">
        <v>43351</v>
      </c>
      <c r="E84" s="2" t="s">
        <v>11</v>
      </c>
      <c r="F84" s="2">
        <v>6174</v>
      </c>
      <c r="G84" s="3">
        <v>43555</v>
      </c>
      <c r="H84" s="4">
        <v>13971</v>
      </c>
      <c r="I84" s="4">
        <f t="shared" si="3"/>
        <v>263.81</v>
      </c>
      <c r="J84" s="4">
        <f t="shared" si="4"/>
        <v>13.19</v>
      </c>
      <c r="K84" s="4">
        <f t="shared" si="5"/>
        <v>277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313</v>
      </c>
      <c r="D85" s="3">
        <v>43353</v>
      </c>
      <c r="E85" s="2" t="s">
        <v>11</v>
      </c>
      <c r="F85" s="2">
        <v>6175</v>
      </c>
      <c r="G85" s="3">
        <v>43555</v>
      </c>
      <c r="H85" s="4">
        <v>40643</v>
      </c>
      <c r="I85" s="4">
        <f t="shared" si="3"/>
        <v>767.45</v>
      </c>
      <c r="J85" s="4">
        <f t="shared" si="4"/>
        <v>38.369999999999997</v>
      </c>
      <c r="K85" s="4">
        <f t="shared" si="5"/>
        <v>805.82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401</v>
      </c>
      <c r="D86" s="3">
        <v>43353</v>
      </c>
      <c r="E86" s="2" t="s">
        <v>11</v>
      </c>
      <c r="F86" s="2">
        <v>6176</v>
      </c>
      <c r="G86" s="3">
        <v>43555</v>
      </c>
      <c r="H86" s="4">
        <v>17452</v>
      </c>
      <c r="I86" s="4">
        <f t="shared" si="3"/>
        <v>329.54</v>
      </c>
      <c r="J86" s="4">
        <f t="shared" si="4"/>
        <v>16.48</v>
      </c>
      <c r="K86" s="4">
        <f t="shared" si="5"/>
        <v>346.02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414</v>
      </c>
      <c r="D87" s="3">
        <v>43353</v>
      </c>
      <c r="E87" s="2" t="s">
        <v>11</v>
      </c>
      <c r="F87" s="2">
        <v>6177</v>
      </c>
      <c r="G87" s="3">
        <v>43555</v>
      </c>
      <c r="H87" s="4">
        <v>39095</v>
      </c>
      <c r="I87" s="4">
        <f t="shared" si="3"/>
        <v>738.21</v>
      </c>
      <c r="J87" s="4">
        <f t="shared" si="4"/>
        <v>36.909999999999997</v>
      </c>
      <c r="K87" s="4">
        <f t="shared" si="5"/>
        <v>775.12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432</v>
      </c>
      <c r="D88" s="3">
        <v>43353</v>
      </c>
      <c r="E88" s="2" t="s">
        <v>11</v>
      </c>
      <c r="F88" s="2">
        <v>6178</v>
      </c>
      <c r="G88" s="3">
        <v>43555</v>
      </c>
      <c r="H88" s="4">
        <v>22160</v>
      </c>
      <c r="I88" s="4">
        <f t="shared" si="3"/>
        <v>418.44</v>
      </c>
      <c r="J88" s="4">
        <f t="shared" si="4"/>
        <v>20.92</v>
      </c>
      <c r="K88" s="4">
        <f t="shared" si="5"/>
        <v>439.36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283</v>
      </c>
      <c r="D89" s="3">
        <v>43355</v>
      </c>
      <c r="E89" s="2" t="s">
        <v>11</v>
      </c>
      <c r="F89" s="2">
        <v>6179</v>
      </c>
      <c r="G89" s="3">
        <v>43555</v>
      </c>
      <c r="H89" s="4">
        <v>17264</v>
      </c>
      <c r="I89" s="4">
        <f t="shared" si="3"/>
        <v>325.99</v>
      </c>
      <c r="J89" s="4">
        <f t="shared" si="4"/>
        <v>16.3</v>
      </c>
      <c r="K89" s="4">
        <f t="shared" si="5"/>
        <v>342.29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556</v>
      </c>
      <c r="D90" s="3">
        <v>43358</v>
      </c>
      <c r="E90" s="2" t="s">
        <v>11</v>
      </c>
      <c r="F90" s="2">
        <v>6180</v>
      </c>
      <c r="G90" s="3">
        <v>43555</v>
      </c>
      <c r="H90" s="4">
        <v>50489</v>
      </c>
      <c r="I90" s="4">
        <f t="shared" si="3"/>
        <v>953.36</v>
      </c>
      <c r="J90" s="4">
        <f t="shared" si="4"/>
        <v>47.67</v>
      </c>
      <c r="K90" s="4">
        <f t="shared" si="5"/>
        <v>1001.03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557</v>
      </c>
      <c r="D91" s="3">
        <v>43358</v>
      </c>
      <c r="E91" s="2" t="s">
        <v>11</v>
      </c>
      <c r="F91" s="2">
        <v>6181</v>
      </c>
      <c r="G91" s="3">
        <v>43555</v>
      </c>
      <c r="H91" s="4">
        <v>56874</v>
      </c>
      <c r="I91" s="4">
        <f t="shared" si="3"/>
        <v>1073.93</v>
      </c>
      <c r="J91" s="4">
        <f t="shared" si="4"/>
        <v>53.7</v>
      </c>
      <c r="K91" s="4">
        <f t="shared" si="5"/>
        <v>1127.6300000000001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479</v>
      </c>
      <c r="D92" s="3">
        <v>43360</v>
      </c>
      <c r="E92" s="2" t="s">
        <v>11</v>
      </c>
      <c r="F92" s="2">
        <v>6182</v>
      </c>
      <c r="G92" s="3">
        <v>43555</v>
      </c>
      <c r="H92" s="4">
        <v>18277</v>
      </c>
      <c r="I92" s="4">
        <f t="shared" si="3"/>
        <v>345.12</v>
      </c>
      <c r="J92" s="4">
        <f t="shared" si="4"/>
        <v>17.260000000000002</v>
      </c>
      <c r="K92" s="4">
        <f t="shared" si="5"/>
        <v>362.38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830</v>
      </c>
      <c r="D93" s="3">
        <v>43369</v>
      </c>
      <c r="E93" s="2" t="s">
        <v>11</v>
      </c>
      <c r="F93" s="2">
        <v>6183</v>
      </c>
      <c r="G93" s="3">
        <v>43555</v>
      </c>
      <c r="H93" s="4">
        <v>17264</v>
      </c>
      <c r="I93" s="4">
        <f t="shared" si="3"/>
        <v>325.99</v>
      </c>
      <c r="J93" s="4">
        <f t="shared" si="4"/>
        <v>16.3</v>
      </c>
      <c r="K93" s="4">
        <f t="shared" si="5"/>
        <v>342.29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1026</v>
      </c>
      <c r="D94" s="3">
        <v>43426</v>
      </c>
      <c r="E94" s="2" t="s">
        <v>11</v>
      </c>
      <c r="F94" s="2">
        <v>6184</v>
      </c>
      <c r="G94" s="3">
        <v>43555</v>
      </c>
      <c r="H94" s="4">
        <v>73503</v>
      </c>
      <c r="I94" s="4">
        <f t="shared" si="3"/>
        <v>1387.93</v>
      </c>
      <c r="J94" s="4">
        <f t="shared" si="4"/>
        <v>69.400000000000006</v>
      </c>
      <c r="K94" s="4">
        <f t="shared" si="5"/>
        <v>1457.33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850</v>
      </c>
      <c r="D95" s="3">
        <v>43427</v>
      </c>
      <c r="E95" s="2" t="s">
        <v>11</v>
      </c>
      <c r="F95" s="2">
        <v>6185</v>
      </c>
      <c r="G95" s="3">
        <v>43555</v>
      </c>
      <c r="H95" s="4">
        <v>19486</v>
      </c>
      <c r="I95" s="4">
        <f t="shared" si="3"/>
        <v>367.95</v>
      </c>
      <c r="J95" s="4">
        <f t="shared" si="4"/>
        <v>18.399999999999999</v>
      </c>
      <c r="K95" s="4">
        <f t="shared" si="5"/>
        <v>386.35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1077</v>
      </c>
      <c r="D96" s="3">
        <v>43427</v>
      </c>
      <c r="E96" s="2" t="s">
        <v>11</v>
      </c>
      <c r="F96" s="2">
        <v>6186</v>
      </c>
      <c r="G96" s="3">
        <v>43555</v>
      </c>
      <c r="H96" s="4">
        <v>54103</v>
      </c>
      <c r="I96" s="4">
        <f t="shared" si="3"/>
        <v>1021.6</v>
      </c>
      <c r="J96" s="4">
        <f t="shared" si="4"/>
        <v>51.08</v>
      </c>
      <c r="K96" s="4">
        <f t="shared" si="5"/>
        <v>1072.68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1217</v>
      </c>
      <c r="D97" s="3">
        <v>43427</v>
      </c>
      <c r="E97" s="2" t="s">
        <v>11</v>
      </c>
      <c r="F97" s="2">
        <v>6187</v>
      </c>
      <c r="G97" s="3">
        <v>43555</v>
      </c>
      <c r="H97" s="4">
        <v>17249</v>
      </c>
      <c r="I97" s="4">
        <f t="shared" si="3"/>
        <v>325.70999999999998</v>
      </c>
      <c r="J97" s="4">
        <f t="shared" si="4"/>
        <v>16.29</v>
      </c>
      <c r="K97" s="4">
        <f t="shared" si="5"/>
        <v>342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1244</v>
      </c>
      <c r="D98" s="3">
        <v>43427</v>
      </c>
      <c r="E98" s="2" t="s">
        <v>11</v>
      </c>
      <c r="F98" s="2">
        <v>6188</v>
      </c>
      <c r="G98" s="3">
        <v>43555</v>
      </c>
      <c r="H98" s="4">
        <v>13257</v>
      </c>
      <c r="I98" s="4">
        <f t="shared" si="3"/>
        <v>250.33</v>
      </c>
      <c r="J98" s="4">
        <f t="shared" si="4"/>
        <v>12.52</v>
      </c>
      <c r="K98" s="4">
        <f t="shared" si="5"/>
        <v>262.85000000000002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1245</v>
      </c>
      <c r="D99" s="3">
        <v>43427</v>
      </c>
      <c r="E99" s="2" t="s">
        <v>11</v>
      </c>
      <c r="F99" s="2">
        <v>6189</v>
      </c>
      <c r="G99" s="3">
        <v>43555</v>
      </c>
      <c r="H99" s="4">
        <v>13242</v>
      </c>
      <c r="I99" s="4">
        <f t="shared" si="3"/>
        <v>250.04</v>
      </c>
      <c r="J99" s="4">
        <f t="shared" si="4"/>
        <v>12.5</v>
      </c>
      <c r="K99" s="4">
        <f t="shared" si="5"/>
        <v>262.54000000000002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1246</v>
      </c>
      <c r="D100" s="3">
        <v>43427</v>
      </c>
      <c r="E100" s="2" t="s">
        <v>11</v>
      </c>
      <c r="F100" s="2">
        <v>6190</v>
      </c>
      <c r="G100" s="3">
        <v>43555</v>
      </c>
      <c r="H100" s="4">
        <v>15510</v>
      </c>
      <c r="I100" s="4">
        <f t="shared" si="3"/>
        <v>292.87</v>
      </c>
      <c r="J100" s="4">
        <f t="shared" si="4"/>
        <v>14.64</v>
      </c>
      <c r="K100" s="4">
        <f t="shared" si="5"/>
        <v>307.51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925</v>
      </c>
      <c r="D101" s="3">
        <v>43428</v>
      </c>
      <c r="E101" s="2" t="s">
        <v>11</v>
      </c>
      <c r="F101" s="2">
        <v>6191</v>
      </c>
      <c r="G101" s="3">
        <v>43555</v>
      </c>
      <c r="H101" s="4">
        <v>25762</v>
      </c>
      <c r="I101" s="4">
        <f t="shared" si="3"/>
        <v>486.45</v>
      </c>
      <c r="J101" s="4">
        <f t="shared" si="4"/>
        <v>24.32</v>
      </c>
      <c r="K101" s="4">
        <f t="shared" si="5"/>
        <v>510.77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926</v>
      </c>
      <c r="D102" s="3">
        <v>43428</v>
      </c>
      <c r="E102" s="2" t="s">
        <v>11</v>
      </c>
      <c r="F102" s="2">
        <v>6192</v>
      </c>
      <c r="G102" s="3">
        <v>43555</v>
      </c>
      <c r="H102" s="4">
        <v>23952</v>
      </c>
      <c r="I102" s="4">
        <f t="shared" si="3"/>
        <v>452.28</v>
      </c>
      <c r="J102" s="4">
        <f t="shared" si="4"/>
        <v>22.61</v>
      </c>
      <c r="K102" s="4">
        <f t="shared" si="5"/>
        <v>474.89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983</v>
      </c>
      <c r="D103" s="3">
        <v>43428</v>
      </c>
      <c r="E103" s="2" t="s">
        <v>11</v>
      </c>
      <c r="F103" s="2">
        <v>6193</v>
      </c>
      <c r="G103" s="3">
        <v>43555</v>
      </c>
      <c r="H103" s="4">
        <v>14073</v>
      </c>
      <c r="I103" s="4">
        <f t="shared" si="3"/>
        <v>265.73</v>
      </c>
      <c r="J103" s="4">
        <f t="shared" si="4"/>
        <v>13.29</v>
      </c>
      <c r="K103" s="4">
        <f t="shared" si="5"/>
        <v>279.02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1293</v>
      </c>
      <c r="D104" s="3">
        <v>43428</v>
      </c>
      <c r="E104" s="2" t="s">
        <v>11</v>
      </c>
      <c r="F104" s="2">
        <v>6194</v>
      </c>
      <c r="G104" s="3">
        <v>43555</v>
      </c>
      <c r="H104" s="4">
        <v>12360</v>
      </c>
      <c r="I104" s="4">
        <f t="shared" si="3"/>
        <v>233.39</v>
      </c>
      <c r="J104" s="4">
        <f t="shared" si="4"/>
        <v>11.67</v>
      </c>
      <c r="K104" s="4">
        <f t="shared" si="5"/>
        <v>245.06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986</v>
      </c>
      <c r="D105" s="3">
        <v>43430</v>
      </c>
      <c r="E105" s="2" t="s">
        <v>11</v>
      </c>
      <c r="F105" s="2">
        <v>6195</v>
      </c>
      <c r="G105" s="3">
        <v>43555</v>
      </c>
      <c r="H105" s="4">
        <v>19305</v>
      </c>
      <c r="I105" s="4">
        <f t="shared" si="3"/>
        <v>364.53</v>
      </c>
      <c r="J105" s="4">
        <f t="shared" si="4"/>
        <v>18.23</v>
      </c>
      <c r="K105" s="4">
        <f t="shared" si="5"/>
        <v>382.76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1306</v>
      </c>
      <c r="D106" s="3">
        <v>43430</v>
      </c>
      <c r="E106" s="2" t="s">
        <v>11</v>
      </c>
      <c r="F106" s="2">
        <v>6196</v>
      </c>
      <c r="G106" s="3">
        <v>43555</v>
      </c>
      <c r="H106" s="4">
        <v>26031</v>
      </c>
      <c r="I106" s="4">
        <f t="shared" si="3"/>
        <v>491.53</v>
      </c>
      <c r="J106" s="4">
        <f t="shared" si="4"/>
        <v>24.58</v>
      </c>
      <c r="K106" s="4">
        <f t="shared" si="5"/>
        <v>516.11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1442</v>
      </c>
      <c r="D107" s="3">
        <v>43430</v>
      </c>
      <c r="E107" s="2" t="s">
        <v>11</v>
      </c>
      <c r="F107" s="2">
        <v>6197</v>
      </c>
      <c r="G107" s="3">
        <v>43555</v>
      </c>
      <c r="H107" s="4">
        <v>55715</v>
      </c>
      <c r="I107" s="4">
        <f t="shared" si="3"/>
        <v>1052.04</v>
      </c>
      <c r="J107" s="4">
        <f t="shared" si="4"/>
        <v>52.6</v>
      </c>
      <c r="K107" s="4">
        <f t="shared" si="5"/>
        <v>1104.6400000000001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1122</v>
      </c>
      <c r="D108" s="3">
        <v>43431</v>
      </c>
      <c r="E108" s="2" t="s">
        <v>11</v>
      </c>
      <c r="F108" s="2">
        <v>6198</v>
      </c>
      <c r="G108" s="3">
        <v>43555</v>
      </c>
      <c r="H108" s="4">
        <v>20802</v>
      </c>
      <c r="I108" s="4">
        <f t="shared" si="3"/>
        <v>392.8</v>
      </c>
      <c r="J108" s="4">
        <f t="shared" si="4"/>
        <v>19.64</v>
      </c>
      <c r="K108" s="4">
        <f t="shared" si="5"/>
        <v>412.44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1436</v>
      </c>
      <c r="D109" s="3">
        <v>43431</v>
      </c>
      <c r="E109" s="2" t="s">
        <v>11</v>
      </c>
      <c r="F109" s="2">
        <v>6199</v>
      </c>
      <c r="G109" s="3">
        <v>43555</v>
      </c>
      <c r="H109" s="4">
        <v>97312</v>
      </c>
      <c r="I109" s="4">
        <f t="shared" si="3"/>
        <v>1837.5</v>
      </c>
      <c r="J109" s="4">
        <f t="shared" si="4"/>
        <v>91.88</v>
      </c>
      <c r="K109" s="4">
        <f t="shared" si="5"/>
        <v>1929.38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1205</v>
      </c>
      <c r="D110" s="3">
        <v>43432</v>
      </c>
      <c r="E110" s="2" t="s">
        <v>11</v>
      </c>
      <c r="F110" s="2">
        <v>6200</v>
      </c>
      <c r="G110" s="3">
        <v>43555</v>
      </c>
      <c r="H110" s="4">
        <v>45619</v>
      </c>
      <c r="I110" s="4">
        <f t="shared" si="3"/>
        <v>861.4</v>
      </c>
      <c r="J110" s="4">
        <f t="shared" si="4"/>
        <v>43.07</v>
      </c>
      <c r="K110" s="4">
        <f t="shared" si="5"/>
        <v>904.47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1208</v>
      </c>
      <c r="D111" s="3">
        <v>43432</v>
      </c>
      <c r="E111" s="2" t="s">
        <v>11</v>
      </c>
      <c r="F111" s="2">
        <v>6201</v>
      </c>
      <c r="G111" s="3">
        <v>43555</v>
      </c>
      <c r="H111" s="4">
        <v>44045</v>
      </c>
      <c r="I111" s="4">
        <f t="shared" si="3"/>
        <v>831.68</v>
      </c>
      <c r="J111" s="4">
        <f t="shared" si="4"/>
        <v>41.58</v>
      </c>
      <c r="K111" s="4">
        <f t="shared" si="5"/>
        <v>873.26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1459</v>
      </c>
      <c r="D112" s="3">
        <v>43432</v>
      </c>
      <c r="E112" s="2" t="s">
        <v>11</v>
      </c>
      <c r="F112" s="2">
        <v>6202</v>
      </c>
      <c r="G112" s="3">
        <v>43555</v>
      </c>
      <c r="H112" s="4">
        <v>15132</v>
      </c>
      <c r="I112" s="4">
        <f t="shared" si="3"/>
        <v>285.73</v>
      </c>
      <c r="J112" s="4">
        <f t="shared" si="4"/>
        <v>14.29</v>
      </c>
      <c r="K112" s="4">
        <f t="shared" si="5"/>
        <v>300.02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1460</v>
      </c>
      <c r="D113" s="3">
        <v>43432</v>
      </c>
      <c r="E113" s="2" t="s">
        <v>11</v>
      </c>
      <c r="F113" s="2">
        <v>6203</v>
      </c>
      <c r="G113" s="3">
        <v>43555</v>
      </c>
      <c r="H113" s="4">
        <v>15132</v>
      </c>
      <c r="I113" s="4">
        <f t="shared" si="3"/>
        <v>285.73</v>
      </c>
      <c r="J113" s="4">
        <f t="shared" si="4"/>
        <v>14.29</v>
      </c>
      <c r="K113" s="4">
        <f t="shared" si="5"/>
        <v>300.02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1461</v>
      </c>
      <c r="D114" s="3">
        <v>43432</v>
      </c>
      <c r="E114" s="2" t="s">
        <v>11</v>
      </c>
      <c r="F114" s="2">
        <v>6204</v>
      </c>
      <c r="G114" s="3">
        <v>43555</v>
      </c>
      <c r="H114" s="4">
        <v>15132</v>
      </c>
      <c r="I114" s="4">
        <f t="shared" si="3"/>
        <v>285.73</v>
      </c>
      <c r="J114" s="4">
        <f t="shared" si="4"/>
        <v>14.29</v>
      </c>
      <c r="K114" s="4">
        <f t="shared" si="5"/>
        <v>300.02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1487</v>
      </c>
      <c r="D115" s="3">
        <v>43432</v>
      </c>
      <c r="E115" s="2" t="s">
        <v>11</v>
      </c>
      <c r="F115" s="2">
        <v>6205</v>
      </c>
      <c r="G115" s="3">
        <v>43555</v>
      </c>
      <c r="H115" s="4">
        <v>87172</v>
      </c>
      <c r="I115" s="4">
        <f t="shared" si="3"/>
        <v>1646.03</v>
      </c>
      <c r="J115" s="4">
        <f t="shared" si="4"/>
        <v>82.3</v>
      </c>
      <c r="K115" s="4">
        <f t="shared" si="5"/>
        <v>1728.33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1488</v>
      </c>
      <c r="D116" s="3">
        <v>43432</v>
      </c>
      <c r="E116" s="2" t="s">
        <v>11</v>
      </c>
      <c r="F116" s="2">
        <v>6206</v>
      </c>
      <c r="G116" s="3">
        <v>43555</v>
      </c>
      <c r="H116" s="4">
        <v>66417</v>
      </c>
      <c r="I116" s="4">
        <f t="shared" si="3"/>
        <v>1254.1199999999999</v>
      </c>
      <c r="J116" s="4">
        <f t="shared" si="4"/>
        <v>62.71</v>
      </c>
      <c r="K116" s="4">
        <f t="shared" si="5"/>
        <v>1316.83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1489</v>
      </c>
      <c r="D117" s="3">
        <v>43432</v>
      </c>
      <c r="E117" s="2" t="s">
        <v>11</v>
      </c>
      <c r="F117" s="2">
        <v>6207</v>
      </c>
      <c r="G117" s="3">
        <v>43555</v>
      </c>
      <c r="H117" s="4">
        <v>44778</v>
      </c>
      <c r="I117" s="4">
        <f t="shared" si="3"/>
        <v>845.52</v>
      </c>
      <c r="J117" s="4">
        <f t="shared" si="4"/>
        <v>42.28</v>
      </c>
      <c r="K117" s="4">
        <f t="shared" si="5"/>
        <v>887.8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1490</v>
      </c>
      <c r="D118" s="3">
        <v>43432</v>
      </c>
      <c r="E118" s="2" t="s">
        <v>11</v>
      </c>
      <c r="F118" s="2">
        <v>6208</v>
      </c>
      <c r="G118" s="3">
        <v>43555</v>
      </c>
      <c r="H118" s="4">
        <v>91737</v>
      </c>
      <c r="I118" s="4">
        <f t="shared" si="3"/>
        <v>1732.23</v>
      </c>
      <c r="J118" s="4">
        <f t="shared" si="4"/>
        <v>86.61</v>
      </c>
      <c r="K118" s="4">
        <f t="shared" si="5"/>
        <v>1818.84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1507</v>
      </c>
      <c r="D119" s="3">
        <v>43432</v>
      </c>
      <c r="E119" s="2" t="s">
        <v>11</v>
      </c>
      <c r="F119" s="2">
        <v>6209</v>
      </c>
      <c r="G119" s="3">
        <v>43555</v>
      </c>
      <c r="H119" s="4">
        <v>28146</v>
      </c>
      <c r="I119" s="4">
        <f t="shared" si="3"/>
        <v>531.47</v>
      </c>
      <c r="J119" s="4">
        <f t="shared" si="4"/>
        <v>26.57</v>
      </c>
      <c r="K119" s="4">
        <f t="shared" si="5"/>
        <v>558.04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1282</v>
      </c>
      <c r="D120" s="3">
        <v>43433</v>
      </c>
      <c r="E120" s="2" t="s">
        <v>11</v>
      </c>
      <c r="F120" s="2">
        <v>6210</v>
      </c>
      <c r="G120" s="3">
        <v>43555</v>
      </c>
      <c r="H120" s="4">
        <v>27589</v>
      </c>
      <c r="I120" s="4">
        <f t="shared" si="3"/>
        <v>520.95000000000005</v>
      </c>
      <c r="J120" s="4">
        <f t="shared" si="4"/>
        <v>26.05</v>
      </c>
      <c r="K120" s="4">
        <f t="shared" si="5"/>
        <v>547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1602</v>
      </c>
      <c r="D121" s="3">
        <v>43433</v>
      </c>
      <c r="E121" s="2" t="s">
        <v>11</v>
      </c>
      <c r="F121" s="2">
        <v>6211</v>
      </c>
      <c r="G121" s="3">
        <v>43555</v>
      </c>
      <c r="H121" s="4">
        <v>22570</v>
      </c>
      <c r="I121" s="4">
        <f t="shared" si="3"/>
        <v>426.18</v>
      </c>
      <c r="J121" s="4">
        <f t="shared" si="4"/>
        <v>21.31</v>
      </c>
      <c r="K121" s="4">
        <f t="shared" si="5"/>
        <v>447.49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1375</v>
      </c>
      <c r="D122" s="3">
        <v>43434</v>
      </c>
      <c r="E122" s="2" t="s">
        <v>11</v>
      </c>
      <c r="F122" s="2">
        <v>6212</v>
      </c>
      <c r="G122" s="3">
        <v>43555</v>
      </c>
      <c r="H122" s="4">
        <v>23715</v>
      </c>
      <c r="I122" s="4">
        <f t="shared" si="3"/>
        <v>447.8</v>
      </c>
      <c r="J122" s="4">
        <f t="shared" si="4"/>
        <v>22.39</v>
      </c>
      <c r="K122" s="4">
        <f t="shared" si="5"/>
        <v>470.19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1433</v>
      </c>
      <c r="D123" s="3">
        <v>43434</v>
      </c>
      <c r="E123" s="2" t="s">
        <v>11</v>
      </c>
      <c r="F123" s="2">
        <v>6213</v>
      </c>
      <c r="G123" s="3">
        <v>43555</v>
      </c>
      <c r="H123" s="4">
        <v>7542</v>
      </c>
      <c r="I123" s="4">
        <f t="shared" si="3"/>
        <v>142.41</v>
      </c>
      <c r="J123" s="4">
        <f t="shared" si="4"/>
        <v>7.12</v>
      </c>
      <c r="K123" s="4">
        <f t="shared" si="5"/>
        <v>149.53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1434</v>
      </c>
      <c r="D124" s="3">
        <v>43434</v>
      </c>
      <c r="E124" s="2" t="s">
        <v>11</v>
      </c>
      <c r="F124" s="2">
        <v>6214</v>
      </c>
      <c r="G124" s="3">
        <v>43555</v>
      </c>
      <c r="H124" s="4">
        <v>26117</v>
      </c>
      <c r="I124" s="4">
        <f t="shared" si="3"/>
        <v>493.16</v>
      </c>
      <c r="J124" s="4">
        <f t="shared" si="4"/>
        <v>24.66</v>
      </c>
      <c r="K124" s="4">
        <f t="shared" si="5"/>
        <v>517.82000000000005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1493</v>
      </c>
      <c r="D125" s="3">
        <v>43434</v>
      </c>
      <c r="E125" s="2" t="s">
        <v>11</v>
      </c>
      <c r="F125" s="2">
        <v>6215</v>
      </c>
      <c r="G125" s="3">
        <v>43555</v>
      </c>
      <c r="H125" s="4">
        <v>17264</v>
      </c>
      <c r="I125" s="4">
        <f t="shared" si="3"/>
        <v>325.99</v>
      </c>
      <c r="J125" s="4">
        <f t="shared" si="4"/>
        <v>16.3</v>
      </c>
      <c r="K125" s="4">
        <f t="shared" si="5"/>
        <v>342.29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1494</v>
      </c>
      <c r="D126" s="3">
        <v>43434</v>
      </c>
      <c r="E126" s="2" t="s">
        <v>11</v>
      </c>
      <c r="F126" s="2">
        <v>6216</v>
      </c>
      <c r="G126" s="3">
        <v>43555</v>
      </c>
      <c r="H126" s="4">
        <v>17249</v>
      </c>
      <c r="I126" s="4">
        <f t="shared" si="3"/>
        <v>325.70999999999998</v>
      </c>
      <c r="J126" s="4">
        <f t="shared" si="4"/>
        <v>16.29</v>
      </c>
      <c r="K126" s="4">
        <f t="shared" si="5"/>
        <v>342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7</v>
      </c>
      <c r="D127" s="3">
        <v>43437</v>
      </c>
      <c r="E127" s="2" t="s">
        <v>11</v>
      </c>
      <c r="F127" s="2">
        <v>6217</v>
      </c>
      <c r="G127" s="3">
        <v>43555</v>
      </c>
      <c r="H127" s="4">
        <v>23196</v>
      </c>
      <c r="I127" s="4">
        <f t="shared" si="3"/>
        <v>438</v>
      </c>
      <c r="J127" s="4">
        <f t="shared" si="4"/>
        <v>21.9</v>
      </c>
      <c r="K127" s="4">
        <f t="shared" si="5"/>
        <v>459.9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13</v>
      </c>
      <c r="D128" s="3">
        <v>43437</v>
      </c>
      <c r="E128" s="2" t="s">
        <v>11</v>
      </c>
      <c r="F128" s="2">
        <v>6218</v>
      </c>
      <c r="G128" s="3">
        <v>43555</v>
      </c>
      <c r="H128" s="4">
        <v>21054</v>
      </c>
      <c r="I128" s="4">
        <f t="shared" si="3"/>
        <v>397.55</v>
      </c>
      <c r="J128" s="4">
        <f t="shared" si="4"/>
        <v>19.88</v>
      </c>
      <c r="K128" s="4">
        <f t="shared" si="5"/>
        <v>417.43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14</v>
      </c>
      <c r="D129" s="3">
        <v>43437</v>
      </c>
      <c r="E129" s="2" t="s">
        <v>11</v>
      </c>
      <c r="F129" s="2">
        <v>6219</v>
      </c>
      <c r="G129" s="3">
        <v>43555</v>
      </c>
      <c r="H129" s="4">
        <v>21054</v>
      </c>
      <c r="I129" s="4">
        <f t="shared" si="3"/>
        <v>397.55</v>
      </c>
      <c r="J129" s="4">
        <f t="shared" si="4"/>
        <v>19.88</v>
      </c>
      <c r="K129" s="4">
        <f t="shared" si="5"/>
        <v>417.43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88</v>
      </c>
      <c r="D130" s="3">
        <v>43439</v>
      </c>
      <c r="E130" s="2" t="s">
        <v>11</v>
      </c>
      <c r="F130" s="2">
        <v>6220</v>
      </c>
      <c r="G130" s="3">
        <v>43555</v>
      </c>
      <c r="H130" s="4">
        <v>23866</v>
      </c>
      <c r="I130" s="4">
        <f t="shared" si="3"/>
        <v>450.65</v>
      </c>
      <c r="J130" s="4">
        <f t="shared" si="4"/>
        <v>22.53</v>
      </c>
      <c r="K130" s="4">
        <f t="shared" si="5"/>
        <v>473.18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261</v>
      </c>
      <c r="D131" s="3">
        <v>43439</v>
      </c>
      <c r="E131" s="2" t="s">
        <v>11</v>
      </c>
      <c r="F131" s="2">
        <v>6221</v>
      </c>
      <c r="G131" s="3">
        <v>43555</v>
      </c>
      <c r="H131" s="4">
        <v>20602</v>
      </c>
      <c r="I131" s="4">
        <f t="shared" si="3"/>
        <v>389.02</v>
      </c>
      <c r="J131" s="4">
        <f t="shared" si="4"/>
        <v>19.45</v>
      </c>
      <c r="K131" s="4">
        <f t="shared" si="5"/>
        <v>408.47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417</v>
      </c>
      <c r="D132" s="3">
        <v>43440</v>
      </c>
      <c r="E132" s="2" t="s">
        <v>11</v>
      </c>
      <c r="F132" s="2">
        <v>6222</v>
      </c>
      <c r="G132" s="3">
        <v>43555</v>
      </c>
      <c r="H132" s="4">
        <v>14769</v>
      </c>
      <c r="I132" s="4">
        <f t="shared" si="3"/>
        <v>278.88</v>
      </c>
      <c r="J132" s="4">
        <f t="shared" si="4"/>
        <v>13.94</v>
      </c>
      <c r="K132" s="4">
        <f t="shared" si="5"/>
        <v>292.82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482</v>
      </c>
      <c r="D133" s="3">
        <v>43440</v>
      </c>
      <c r="E133" s="2" t="s">
        <v>11</v>
      </c>
      <c r="F133" s="2">
        <v>6223</v>
      </c>
      <c r="G133" s="3">
        <v>43555</v>
      </c>
      <c r="H133" s="4">
        <v>11790</v>
      </c>
      <c r="I133" s="4">
        <f t="shared" si="3"/>
        <v>222.63</v>
      </c>
      <c r="J133" s="4">
        <f t="shared" si="4"/>
        <v>11.13</v>
      </c>
      <c r="K133" s="4">
        <f t="shared" si="5"/>
        <v>233.76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850</v>
      </c>
      <c r="D134" s="3">
        <v>43453</v>
      </c>
      <c r="E134" s="2" t="s">
        <v>11</v>
      </c>
      <c r="F134" s="2">
        <v>6224</v>
      </c>
      <c r="G134" s="3">
        <v>43555</v>
      </c>
      <c r="H134" s="4">
        <v>19305</v>
      </c>
      <c r="I134" s="4">
        <f t="shared" si="3"/>
        <v>364.53</v>
      </c>
      <c r="J134" s="4">
        <f t="shared" si="4"/>
        <v>18.23</v>
      </c>
      <c r="K134" s="4">
        <f t="shared" si="5"/>
        <v>382.76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1076</v>
      </c>
      <c r="D135" s="3">
        <v>43461</v>
      </c>
      <c r="E135" s="2" t="s">
        <v>11</v>
      </c>
      <c r="F135" s="2">
        <v>6225</v>
      </c>
      <c r="G135" s="3">
        <v>43555</v>
      </c>
      <c r="H135" s="4">
        <v>18045</v>
      </c>
      <c r="I135" s="4">
        <f t="shared" si="3"/>
        <v>340.74</v>
      </c>
      <c r="J135" s="4">
        <f t="shared" si="4"/>
        <v>17.04</v>
      </c>
      <c r="K135" s="4">
        <f t="shared" si="5"/>
        <v>357.78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91</v>
      </c>
      <c r="D136" s="3">
        <v>43472</v>
      </c>
      <c r="E136" s="2" t="s">
        <v>11</v>
      </c>
      <c r="F136" s="2">
        <v>6226</v>
      </c>
      <c r="G136" s="3">
        <v>43555</v>
      </c>
      <c r="H136" s="4">
        <v>25762</v>
      </c>
      <c r="I136" s="4">
        <f t="shared" si="3"/>
        <v>486.45</v>
      </c>
      <c r="J136" s="4">
        <f t="shared" si="4"/>
        <v>24.32</v>
      </c>
      <c r="K136" s="4">
        <f t="shared" si="5"/>
        <v>510.77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92</v>
      </c>
      <c r="D137" s="3">
        <v>43472</v>
      </c>
      <c r="E137" s="2" t="s">
        <v>11</v>
      </c>
      <c r="F137" s="2">
        <v>6227</v>
      </c>
      <c r="G137" s="3">
        <v>43555</v>
      </c>
      <c r="H137" s="4">
        <v>17249</v>
      </c>
      <c r="I137" s="4">
        <f t="shared" ref="I137:I145" si="6">ROUND((73025/3867319)*H137,2)</f>
        <v>325.70999999999998</v>
      </c>
      <c r="J137" s="4">
        <f t="shared" ref="J137:J145" si="7">ROUND(I137*5%,2)</f>
        <v>16.29</v>
      </c>
      <c r="K137" s="4">
        <f t="shared" ref="K137:K145" si="8">ROUND(I137+J137,2)</f>
        <v>342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595</v>
      </c>
      <c r="D138" s="3">
        <v>43472</v>
      </c>
      <c r="E138" s="2" t="s">
        <v>11</v>
      </c>
      <c r="F138" s="2">
        <v>6228</v>
      </c>
      <c r="G138" s="3">
        <v>43555</v>
      </c>
      <c r="H138" s="4">
        <v>25994</v>
      </c>
      <c r="I138" s="4">
        <f t="shared" si="6"/>
        <v>490.83</v>
      </c>
      <c r="J138" s="4">
        <f t="shared" si="7"/>
        <v>24.54</v>
      </c>
      <c r="K138" s="4">
        <f t="shared" si="8"/>
        <v>515.37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491</v>
      </c>
      <c r="D139" s="3">
        <v>43476</v>
      </c>
      <c r="E139" s="2" t="s">
        <v>11</v>
      </c>
      <c r="F139" s="2">
        <v>6229</v>
      </c>
      <c r="G139" s="3">
        <v>43555</v>
      </c>
      <c r="H139" s="4">
        <v>12627</v>
      </c>
      <c r="I139" s="4">
        <f t="shared" si="6"/>
        <v>238.43</v>
      </c>
      <c r="J139" s="4">
        <f t="shared" si="7"/>
        <v>11.92</v>
      </c>
      <c r="K139" s="4">
        <f t="shared" si="8"/>
        <v>250.35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492</v>
      </c>
      <c r="D140" s="3">
        <v>43476</v>
      </c>
      <c r="E140" s="2" t="s">
        <v>11</v>
      </c>
      <c r="F140" s="2">
        <v>6230</v>
      </c>
      <c r="G140" s="3">
        <v>43555</v>
      </c>
      <c r="H140" s="4">
        <v>12612</v>
      </c>
      <c r="I140" s="4">
        <f t="shared" si="6"/>
        <v>238.15</v>
      </c>
      <c r="J140" s="4">
        <f t="shared" si="7"/>
        <v>11.91</v>
      </c>
      <c r="K140" s="4">
        <f t="shared" si="8"/>
        <v>250.06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636</v>
      </c>
      <c r="D141" s="3">
        <v>43481</v>
      </c>
      <c r="E141" s="2" t="s">
        <v>11</v>
      </c>
      <c r="F141" s="2">
        <v>6231</v>
      </c>
      <c r="G141" s="3">
        <v>43555</v>
      </c>
      <c r="H141" s="4">
        <v>17264</v>
      </c>
      <c r="I141" s="4">
        <f t="shared" si="6"/>
        <v>325.99</v>
      </c>
      <c r="J141" s="4">
        <f t="shared" si="7"/>
        <v>16.3</v>
      </c>
      <c r="K141" s="4">
        <f t="shared" si="8"/>
        <v>342.29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769</v>
      </c>
      <c r="D142" s="3">
        <v>43481</v>
      </c>
      <c r="E142" s="2" t="s">
        <v>11</v>
      </c>
      <c r="F142" s="2">
        <v>6232</v>
      </c>
      <c r="G142" s="3">
        <v>43555</v>
      </c>
      <c r="H142" s="4">
        <v>24310</v>
      </c>
      <c r="I142" s="4">
        <f t="shared" si="6"/>
        <v>459.04</v>
      </c>
      <c r="J142" s="4">
        <f t="shared" si="7"/>
        <v>22.95</v>
      </c>
      <c r="K142" s="4">
        <f t="shared" si="8"/>
        <v>481.99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897</v>
      </c>
      <c r="D143" s="3">
        <v>43483</v>
      </c>
      <c r="E143" s="2" t="s">
        <v>11</v>
      </c>
      <c r="F143" s="2">
        <v>6233</v>
      </c>
      <c r="G143" s="3">
        <v>43555</v>
      </c>
      <c r="H143" s="4">
        <v>17037</v>
      </c>
      <c r="I143" s="4">
        <f t="shared" si="6"/>
        <v>321.7</v>
      </c>
      <c r="J143" s="4">
        <f t="shared" si="7"/>
        <v>16.09</v>
      </c>
      <c r="K143" s="4">
        <f t="shared" si="8"/>
        <v>337.79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790</v>
      </c>
      <c r="D144" s="3">
        <v>43487</v>
      </c>
      <c r="E144" s="2" t="s">
        <v>11</v>
      </c>
      <c r="F144" s="2">
        <v>6234</v>
      </c>
      <c r="G144" s="3">
        <v>43555</v>
      </c>
      <c r="H144" s="4">
        <v>17264</v>
      </c>
      <c r="I144" s="4">
        <f t="shared" si="6"/>
        <v>325.99</v>
      </c>
      <c r="J144" s="4">
        <f t="shared" si="7"/>
        <v>16.3</v>
      </c>
      <c r="K144" s="4">
        <f t="shared" si="8"/>
        <v>342.29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971</v>
      </c>
      <c r="D145" s="3">
        <v>43494</v>
      </c>
      <c r="E145" s="2" t="s">
        <v>11</v>
      </c>
      <c r="F145" s="2">
        <v>6235</v>
      </c>
      <c r="G145" s="3">
        <v>43555</v>
      </c>
      <c r="H145" s="4">
        <v>26235</v>
      </c>
      <c r="I145" s="4">
        <f t="shared" si="6"/>
        <v>495.38</v>
      </c>
      <c r="J145" s="4">
        <f t="shared" si="7"/>
        <v>24.77</v>
      </c>
      <c r="K145" s="4">
        <f t="shared" si="8"/>
        <v>520.15</v>
      </c>
      <c r="L145" s="2" t="s">
        <v>12</v>
      </c>
    </row>
    <row r="146" spans="1:12" x14ac:dyDescent="0.25">
      <c r="A146" s="15"/>
      <c r="B146" s="15"/>
      <c r="C146" s="15"/>
      <c r="D146" s="16"/>
      <c r="E146" s="15"/>
      <c r="F146" s="15"/>
      <c r="G146" s="16"/>
      <c r="H146" s="17">
        <f>SUM(H8:H145)</f>
        <v>3867319</v>
      </c>
      <c r="I146" s="17">
        <f>SUM(I8:I145)</f>
        <v>73024.96000000005</v>
      </c>
      <c r="J146" s="17">
        <f>SUM(J8:J145)</f>
        <v>3651.2900000000018</v>
      </c>
      <c r="K146" s="17">
        <f>SUM(K8:K145)</f>
        <v>76676.249999999927</v>
      </c>
      <c r="L146" s="15"/>
    </row>
    <row r="147" spans="1:12" x14ac:dyDescent="0.25">
      <c r="A147" s="15"/>
      <c r="B147" s="15"/>
      <c r="C147" s="15"/>
      <c r="D147" s="16"/>
      <c r="E147" s="15"/>
      <c r="F147" s="15"/>
      <c r="G147" s="16"/>
      <c r="H147" s="17"/>
      <c r="I147" s="17"/>
      <c r="J147" s="17"/>
      <c r="K147" s="17"/>
      <c r="L147" s="15"/>
    </row>
    <row r="149" spans="1:12" x14ac:dyDescent="0.25">
      <c r="H149" s="5">
        <v>73025</v>
      </c>
    </row>
    <row r="150" spans="1:12" x14ac:dyDescent="0.25">
      <c r="H150" s="5">
        <v>3651.25</v>
      </c>
    </row>
    <row r="151" spans="1:12" x14ac:dyDescent="0.25">
      <c r="H151" s="5">
        <v>76676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2019-07-04T06:37:54Z</dcterms:created>
  <dcterms:modified xsi:type="dcterms:W3CDTF">2019-09-04T16:46:30Z</dcterms:modified>
</cp:coreProperties>
</file>