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73" i="2" l="1"/>
  <c r="J73" i="2" s="1"/>
  <c r="I8" i="2"/>
  <c r="J8" i="2" s="1"/>
  <c r="I9" i="2"/>
  <c r="K9" i="2" s="1"/>
  <c r="J9" i="2"/>
  <c r="I10" i="2"/>
  <c r="J10" i="2"/>
  <c r="K10" i="2"/>
  <c r="I11" i="2"/>
  <c r="J11" i="2"/>
  <c r="K11" i="2"/>
  <c r="I12" i="2"/>
  <c r="J12" i="2" s="1"/>
  <c r="I13" i="2"/>
  <c r="K13" i="2" s="1"/>
  <c r="J13" i="2"/>
  <c r="I14" i="2"/>
  <c r="J14" i="2"/>
  <c r="K14" i="2"/>
  <c r="I15" i="2"/>
  <c r="J15" i="2"/>
  <c r="K15" i="2"/>
  <c r="I16" i="2"/>
  <c r="J16" i="2" s="1"/>
  <c r="I17" i="2"/>
  <c r="K17" i="2" s="1"/>
  <c r="J17" i="2"/>
  <c r="I18" i="2"/>
  <c r="J18" i="2"/>
  <c r="K18" i="2"/>
  <c r="I19" i="2"/>
  <c r="J19" i="2"/>
  <c r="K19" i="2"/>
  <c r="I20" i="2"/>
  <c r="J20" i="2" s="1"/>
  <c r="I21" i="2"/>
  <c r="K21" i="2" s="1"/>
  <c r="J21" i="2"/>
  <c r="I22" i="2"/>
  <c r="J22" i="2"/>
  <c r="K22" i="2"/>
  <c r="I23" i="2"/>
  <c r="J23" i="2"/>
  <c r="K23" i="2"/>
  <c r="I24" i="2"/>
  <c r="J24" i="2" s="1"/>
  <c r="I25" i="2"/>
  <c r="K25" i="2" s="1"/>
  <c r="J25" i="2"/>
  <c r="I26" i="2"/>
  <c r="J26" i="2"/>
  <c r="K26" i="2"/>
  <c r="I27" i="2"/>
  <c r="J27" i="2"/>
  <c r="K27" i="2"/>
  <c r="I28" i="2"/>
  <c r="J28" i="2" s="1"/>
  <c r="I29" i="2"/>
  <c r="K29" i="2" s="1"/>
  <c r="J29" i="2"/>
  <c r="I30" i="2"/>
  <c r="J30" i="2"/>
  <c r="K30" i="2"/>
  <c r="I31" i="2"/>
  <c r="J31" i="2"/>
  <c r="K31" i="2"/>
  <c r="I32" i="2"/>
  <c r="J32" i="2" s="1"/>
  <c r="I33" i="2"/>
  <c r="K33" i="2" s="1"/>
  <c r="J33" i="2"/>
  <c r="I34" i="2"/>
  <c r="J34" i="2"/>
  <c r="K34" i="2"/>
  <c r="I35" i="2"/>
  <c r="J35" i="2"/>
  <c r="K35" i="2"/>
  <c r="I36" i="2"/>
  <c r="J36" i="2" s="1"/>
  <c r="I37" i="2"/>
  <c r="K37" i="2" s="1"/>
  <c r="J37" i="2"/>
  <c r="I38" i="2"/>
  <c r="J38" i="2"/>
  <c r="K38" i="2"/>
  <c r="I39" i="2"/>
  <c r="J39" i="2"/>
  <c r="K39" i="2"/>
  <c r="I40" i="2"/>
  <c r="J40" i="2" s="1"/>
  <c r="I41" i="2"/>
  <c r="K41" i="2" s="1"/>
  <c r="J41" i="2"/>
  <c r="I42" i="2"/>
  <c r="J42" i="2"/>
  <c r="K42" i="2"/>
  <c r="I43" i="2"/>
  <c r="J43" i="2"/>
  <c r="K43" i="2"/>
  <c r="I44" i="2"/>
  <c r="J44" i="2" s="1"/>
  <c r="I45" i="2"/>
  <c r="K45" i="2" s="1"/>
  <c r="J45" i="2"/>
  <c r="I46" i="2"/>
  <c r="J46" i="2"/>
  <c r="K46" i="2"/>
  <c r="I47" i="2"/>
  <c r="J47" i="2"/>
  <c r="K47" i="2"/>
  <c r="I48" i="2"/>
  <c r="J48" i="2" s="1"/>
  <c r="I49" i="2"/>
  <c r="K49" i="2" s="1"/>
  <c r="J49" i="2"/>
  <c r="I50" i="2"/>
  <c r="J50" i="2"/>
  <c r="K50" i="2"/>
  <c r="I51" i="2"/>
  <c r="J51" i="2"/>
  <c r="K51" i="2"/>
  <c r="I52" i="2"/>
  <c r="J52" i="2" s="1"/>
  <c r="I53" i="2"/>
  <c r="K53" i="2" s="1"/>
  <c r="J53" i="2"/>
  <c r="I54" i="2"/>
  <c r="J54" i="2"/>
  <c r="K54" i="2"/>
  <c r="I55" i="2"/>
  <c r="J55" i="2"/>
  <c r="K55" i="2"/>
  <c r="I56" i="2"/>
  <c r="J56" i="2" s="1"/>
  <c r="I57" i="2"/>
  <c r="K57" i="2" s="1"/>
  <c r="J57" i="2"/>
  <c r="I58" i="2"/>
  <c r="J58" i="2"/>
  <c r="K58" i="2"/>
  <c r="I59" i="2"/>
  <c r="J59" i="2"/>
  <c r="K59" i="2"/>
  <c r="I60" i="2"/>
  <c r="J60" i="2" s="1"/>
  <c r="I61" i="2"/>
  <c r="K61" i="2" s="1"/>
  <c r="J61" i="2"/>
  <c r="I62" i="2"/>
  <c r="J62" i="2"/>
  <c r="K62" i="2"/>
  <c r="I63" i="2"/>
  <c r="J63" i="2"/>
  <c r="K63" i="2"/>
  <c r="I64" i="2"/>
  <c r="J64" i="2" s="1"/>
  <c r="I65" i="2"/>
  <c r="K65" i="2" s="1"/>
  <c r="J65" i="2"/>
  <c r="I66" i="2"/>
  <c r="J66" i="2"/>
  <c r="K66" i="2"/>
  <c r="I67" i="2"/>
  <c r="J67" i="2"/>
  <c r="K67" i="2"/>
  <c r="I68" i="2"/>
  <c r="J68" i="2" s="1"/>
  <c r="I69" i="2"/>
  <c r="K69" i="2" s="1"/>
  <c r="J69" i="2"/>
  <c r="I70" i="2"/>
  <c r="J70" i="2"/>
  <c r="K70" i="2"/>
  <c r="I71" i="2"/>
  <c r="J71" i="2"/>
  <c r="K71" i="2"/>
  <c r="K72" i="2"/>
  <c r="J72" i="2"/>
  <c r="I72" i="2"/>
  <c r="H73" i="2"/>
  <c r="K73" i="2" l="1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<sst xmlns="http://schemas.openxmlformats.org/spreadsheetml/2006/main" count="276" uniqueCount="18">
  <si>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</si>
  <si>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</si>
  <si>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</si>
  <si>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</si>
  <si>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</si>
  <si>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</si>
  <si>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</si>
  <si>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</si>
  <si>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</si>
  <si>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</si>
  <si>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29-Karnataka</t>
  </si>
  <si>
    <t>M. S. MARKETING</t>
  </si>
  <si>
    <t>29AACPE5829P1Z7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</si>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</sst>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topLeftCell="A62" workbookViewId="0">
      <selection activeCell="I74" sqref="I74"/>
    </sheetView>
  </sheetViews>
  <sheetFormatPr defaultRowHeight="15" x14ac:dyDescent="0.25"/>
  <cols>
    <col min="1" max="1" width="15.875" bestFit="1" customWidth="1"/>
    <col min="2" max="2" width="14.375" bestFit="1" customWidth="1"/>
    <col min="4" max="4" width="10.375" bestFit="1" customWidth="1"/>
    <col min="5" max="5" width="15.875" bestFit="1" customWidth="1"/>
    <col min="6" max="7" width="15.875" customWidth="1"/>
    <col min="8" max="8" width="11.875" bestFit="1" customWidth="1"/>
    <col min="9" max="10" width="11.875" customWidth="1"/>
    <col min="11" max="12" width="13.6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153</v>
      </c>
      <c r="D8" s="3">
        <v>43561</v>
      </c>
      <c r="E8" s="2" t="s">
        <v>12</v>
      </c>
      <c r="F8" s="2">
        <v>188</v>
      </c>
      <c r="G8" s="3">
        <v>43921</v>
      </c>
      <c r="H8" s="4">
        <v>13196.7</v>
      </c>
      <c r="I8" s="4">
        <f t="shared" ref="I8:I71" si="0">ROUND((170850/1478310.1)*H8,2)</f>
        <v>1525.16</v>
      </c>
      <c r="J8" s="4">
        <f t="shared" ref="J8:J71" si="1">ROUND(I8*5%,2)</f>
        <v>76.260000000000005</v>
      </c>
      <c r="K8" s="4">
        <f t="shared" ref="K8:K71" si="2">ROUND(I8+J8,2)</f>
        <v>1601.42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119</v>
      </c>
      <c r="D9" s="3">
        <v>43563</v>
      </c>
      <c r="E9" s="2" t="s">
        <v>12</v>
      </c>
      <c r="F9" s="2">
        <v>6712</v>
      </c>
      <c r="G9" s="3">
        <v>43921</v>
      </c>
      <c r="H9" s="4">
        <v>21115.1</v>
      </c>
      <c r="I9" s="4">
        <f t="shared" si="0"/>
        <v>2440.3000000000002</v>
      </c>
      <c r="J9" s="4">
        <f t="shared" si="1"/>
        <v>122.02</v>
      </c>
      <c r="K9" s="4">
        <f t="shared" si="2"/>
        <v>2562.3200000000002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294</v>
      </c>
      <c r="D10" s="3">
        <v>43564</v>
      </c>
      <c r="E10" s="2" t="s">
        <v>12</v>
      </c>
      <c r="F10" s="2">
        <v>6713</v>
      </c>
      <c r="G10" s="3">
        <v>43921</v>
      </c>
      <c r="H10" s="4">
        <v>23047.88</v>
      </c>
      <c r="I10" s="4">
        <f t="shared" si="0"/>
        <v>2663.67</v>
      </c>
      <c r="J10" s="4">
        <f t="shared" si="1"/>
        <v>133.18</v>
      </c>
      <c r="K10" s="4">
        <f t="shared" si="2"/>
        <v>2796.85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885</v>
      </c>
      <c r="D11" s="3">
        <v>43570</v>
      </c>
      <c r="E11" s="2" t="s">
        <v>12</v>
      </c>
      <c r="F11" s="2">
        <v>6714</v>
      </c>
      <c r="G11" s="3">
        <v>43921</v>
      </c>
      <c r="H11" s="4">
        <v>14187.5</v>
      </c>
      <c r="I11" s="4">
        <f t="shared" si="0"/>
        <v>1639.67</v>
      </c>
      <c r="J11" s="4">
        <f t="shared" si="1"/>
        <v>81.98</v>
      </c>
      <c r="K11" s="4">
        <f t="shared" si="2"/>
        <v>1721.65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1218</v>
      </c>
      <c r="D12" s="3">
        <v>43570</v>
      </c>
      <c r="E12" s="2" t="s">
        <v>12</v>
      </c>
      <c r="F12" s="2">
        <v>6715</v>
      </c>
      <c r="G12" s="3">
        <v>43921</v>
      </c>
      <c r="H12" s="4">
        <v>26070.81</v>
      </c>
      <c r="I12" s="4">
        <f t="shared" si="0"/>
        <v>3013.03</v>
      </c>
      <c r="J12" s="4">
        <f t="shared" si="1"/>
        <v>150.65</v>
      </c>
      <c r="K12" s="4">
        <f t="shared" si="2"/>
        <v>3163.68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959</v>
      </c>
      <c r="D13" s="3">
        <v>43571</v>
      </c>
      <c r="E13" s="2" t="s">
        <v>12</v>
      </c>
      <c r="F13" s="2">
        <v>6716</v>
      </c>
      <c r="G13" s="3">
        <v>43921</v>
      </c>
      <c r="H13" s="4">
        <v>13559.02</v>
      </c>
      <c r="I13" s="4">
        <f t="shared" si="0"/>
        <v>1567.03</v>
      </c>
      <c r="J13" s="4">
        <f t="shared" si="1"/>
        <v>78.349999999999994</v>
      </c>
      <c r="K13" s="4">
        <f t="shared" si="2"/>
        <v>1645.38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946</v>
      </c>
      <c r="D14" s="3">
        <v>43572</v>
      </c>
      <c r="E14" s="2" t="s">
        <v>12</v>
      </c>
      <c r="F14" s="2">
        <v>6717</v>
      </c>
      <c r="G14" s="3">
        <v>43921</v>
      </c>
      <c r="H14" s="4">
        <v>12315.5</v>
      </c>
      <c r="I14" s="4">
        <f t="shared" si="0"/>
        <v>1423.32</v>
      </c>
      <c r="J14" s="4">
        <f t="shared" si="1"/>
        <v>71.17</v>
      </c>
      <c r="K14" s="4">
        <f t="shared" si="2"/>
        <v>1494.49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821</v>
      </c>
      <c r="D15" s="3">
        <v>43574</v>
      </c>
      <c r="E15" s="2" t="s">
        <v>12</v>
      </c>
      <c r="F15" s="2">
        <v>6718</v>
      </c>
      <c r="G15" s="3">
        <v>43921</v>
      </c>
      <c r="H15" s="4">
        <v>19789</v>
      </c>
      <c r="I15" s="4">
        <f t="shared" si="0"/>
        <v>2287.04</v>
      </c>
      <c r="J15" s="4">
        <f t="shared" si="1"/>
        <v>114.35</v>
      </c>
      <c r="K15" s="4">
        <f t="shared" si="2"/>
        <v>2401.39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1025</v>
      </c>
      <c r="D16" s="3">
        <v>43575</v>
      </c>
      <c r="E16" s="2" t="s">
        <v>12</v>
      </c>
      <c r="F16" s="2">
        <v>6719</v>
      </c>
      <c r="G16" s="3">
        <v>43921</v>
      </c>
      <c r="H16" s="4">
        <v>12296.5</v>
      </c>
      <c r="I16" s="4">
        <f t="shared" si="0"/>
        <v>1421.12</v>
      </c>
      <c r="J16" s="4">
        <f t="shared" si="1"/>
        <v>71.06</v>
      </c>
      <c r="K16" s="4">
        <f t="shared" si="2"/>
        <v>1492.18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1509</v>
      </c>
      <c r="D17" s="3">
        <v>43581</v>
      </c>
      <c r="E17" s="2" t="s">
        <v>12</v>
      </c>
      <c r="F17" s="2">
        <v>6720</v>
      </c>
      <c r="G17" s="3">
        <v>43921</v>
      </c>
      <c r="H17" s="4">
        <v>26383.4</v>
      </c>
      <c r="I17" s="4">
        <f t="shared" si="0"/>
        <v>3049.16</v>
      </c>
      <c r="J17" s="4">
        <f t="shared" si="1"/>
        <v>152.46</v>
      </c>
      <c r="K17" s="4">
        <f t="shared" si="2"/>
        <v>3201.62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1318</v>
      </c>
      <c r="D18" s="3">
        <v>43582</v>
      </c>
      <c r="E18" s="2" t="s">
        <v>12</v>
      </c>
      <c r="F18" s="2">
        <v>6721</v>
      </c>
      <c r="G18" s="3">
        <v>43921</v>
      </c>
      <c r="H18" s="4">
        <v>18030.5</v>
      </c>
      <c r="I18" s="4">
        <f t="shared" si="0"/>
        <v>2083.81</v>
      </c>
      <c r="J18" s="4">
        <f t="shared" si="1"/>
        <v>104.19</v>
      </c>
      <c r="K18" s="4">
        <f t="shared" si="2"/>
        <v>2188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1324</v>
      </c>
      <c r="D19" s="3">
        <v>43582</v>
      </c>
      <c r="E19" s="2" t="s">
        <v>12</v>
      </c>
      <c r="F19" s="2">
        <v>6722</v>
      </c>
      <c r="G19" s="3">
        <v>43921</v>
      </c>
      <c r="H19" s="4">
        <v>35115.1</v>
      </c>
      <c r="I19" s="4">
        <f t="shared" si="0"/>
        <v>4058.29</v>
      </c>
      <c r="J19" s="4">
        <f t="shared" si="1"/>
        <v>202.91</v>
      </c>
      <c r="K19" s="4">
        <f t="shared" si="2"/>
        <v>4261.2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1336</v>
      </c>
      <c r="D20" s="3">
        <v>43582</v>
      </c>
      <c r="E20" s="2" t="s">
        <v>12</v>
      </c>
      <c r="F20" s="2">
        <v>6723</v>
      </c>
      <c r="G20" s="3">
        <v>43921</v>
      </c>
      <c r="H20" s="4">
        <v>20131.599999999999</v>
      </c>
      <c r="I20" s="4">
        <f t="shared" si="0"/>
        <v>2326.63</v>
      </c>
      <c r="J20" s="4">
        <f t="shared" si="1"/>
        <v>116.33</v>
      </c>
      <c r="K20" s="4">
        <f t="shared" si="2"/>
        <v>2442.96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1653</v>
      </c>
      <c r="D21" s="3">
        <v>43582</v>
      </c>
      <c r="E21" s="2" t="s">
        <v>12</v>
      </c>
      <c r="F21" s="2">
        <v>6724</v>
      </c>
      <c r="G21" s="3">
        <v>43921</v>
      </c>
      <c r="H21" s="4">
        <v>93679.8</v>
      </c>
      <c r="I21" s="4">
        <f t="shared" si="0"/>
        <v>10826.68</v>
      </c>
      <c r="J21" s="4">
        <f t="shared" si="1"/>
        <v>541.33000000000004</v>
      </c>
      <c r="K21" s="4">
        <f t="shared" si="2"/>
        <v>11368.01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1715</v>
      </c>
      <c r="D22" s="3">
        <v>43582</v>
      </c>
      <c r="E22" s="2" t="s">
        <v>12</v>
      </c>
      <c r="F22" s="2">
        <v>6725</v>
      </c>
      <c r="G22" s="3">
        <v>43921</v>
      </c>
      <c r="H22" s="4">
        <v>23110.6</v>
      </c>
      <c r="I22" s="4">
        <f t="shared" si="0"/>
        <v>2670.92</v>
      </c>
      <c r="J22" s="4">
        <f t="shared" si="1"/>
        <v>133.55000000000001</v>
      </c>
      <c r="K22" s="4">
        <f t="shared" si="2"/>
        <v>2804.47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1773</v>
      </c>
      <c r="D23" s="3">
        <v>43582</v>
      </c>
      <c r="E23" s="2" t="s">
        <v>12</v>
      </c>
      <c r="F23" s="2">
        <v>6726</v>
      </c>
      <c r="G23" s="3">
        <v>43921</v>
      </c>
      <c r="H23" s="4">
        <v>40444.160000000003</v>
      </c>
      <c r="I23" s="4">
        <f t="shared" si="0"/>
        <v>4674.18</v>
      </c>
      <c r="J23" s="4">
        <f t="shared" si="1"/>
        <v>233.71</v>
      </c>
      <c r="K23" s="4">
        <f t="shared" si="2"/>
        <v>4907.8900000000003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1625</v>
      </c>
      <c r="D24" s="3">
        <v>43585</v>
      </c>
      <c r="E24" s="2" t="s">
        <v>12</v>
      </c>
      <c r="F24" s="2">
        <v>6727</v>
      </c>
      <c r="G24" s="3">
        <v>43921</v>
      </c>
      <c r="H24" s="4">
        <v>200817.14</v>
      </c>
      <c r="I24" s="4">
        <f t="shared" si="0"/>
        <v>23208.67</v>
      </c>
      <c r="J24" s="4">
        <f t="shared" si="1"/>
        <v>1160.43</v>
      </c>
      <c r="K24" s="4">
        <f t="shared" si="2"/>
        <v>24369.1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1140</v>
      </c>
      <c r="D25" s="3">
        <v>43594</v>
      </c>
      <c r="E25" s="2" t="s">
        <v>12</v>
      </c>
      <c r="F25" s="2">
        <v>6728</v>
      </c>
      <c r="G25" s="3">
        <v>43921</v>
      </c>
      <c r="H25" s="4">
        <v>19616.3</v>
      </c>
      <c r="I25" s="4">
        <f t="shared" si="0"/>
        <v>2267.08</v>
      </c>
      <c r="J25" s="4">
        <f t="shared" si="1"/>
        <v>113.35</v>
      </c>
      <c r="K25" s="4">
        <f t="shared" si="2"/>
        <v>2380.4299999999998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723</v>
      </c>
      <c r="D26" s="3">
        <v>43595</v>
      </c>
      <c r="E26" s="2" t="s">
        <v>12</v>
      </c>
      <c r="F26" s="2">
        <v>6729</v>
      </c>
      <c r="G26" s="3">
        <v>43921</v>
      </c>
      <c r="H26" s="4">
        <v>21600.17</v>
      </c>
      <c r="I26" s="4">
        <f t="shared" si="0"/>
        <v>2496.36</v>
      </c>
      <c r="J26" s="4">
        <f t="shared" si="1"/>
        <v>124.82</v>
      </c>
      <c r="K26" s="4">
        <f t="shared" si="2"/>
        <v>2621.1799999999998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844</v>
      </c>
      <c r="D27" s="3">
        <v>43598</v>
      </c>
      <c r="E27" s="2" t="s">
        <v>12</v>
      </c>
      <c r="F27" s="2">
        <v>6730</v>
      </c>
      <c r="G27" s="3">
        <v>43921</v>
      </c>
      <c r="H27" s="4">
        <v>16410.5</v>
      </c>
      <c r="I27" s="4">
        <f t="shared" si="0"/>
        <v>1896.58</v>
      </c>
      <c r="J27" s="4">
        <f t="shared" si="1"/>
        <v>94.83</v>
      </c>
      <c r="K27" s="4">
        <f t="shared" si="2"/>
        <v>1991.41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1375</v>
      </c>
      <c r="D28" s="3">
        <v>43601</v>
      </c>
      <c r="E28" s="2" t="s">
        <v>12</v>
      </c>
      <c r="F28" s="2">
        <v>6731</v>
      </c>
      <c r="G28" s="3">
        <v>43921</v>
      </c>
      <c r="H28" s="4">
        <v>19081.7</v>
      </c>
      <c r="I28" s="4">
        <f t="shared" si="0"/>
        <v>2205.29</v>
      </c>
      <c r="J28" s="4">
        <f t="shared" si="1"/>
        <v>110.26</v>
      </c>
      <c r="K28" s="4">
        <f t="shared" si="2"/>
        <v>2315.5500000000002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1186</v>
      </c>
      <c r="D29" s="3">
        <v>43602</v>
      </c>
      <c r="E29" s="2" t="s">
        <v>12</v>
      </c>
      <c r="F29" s="2">
        <v>6732</v>
      </c>
      <c r="G29" s="3">
        <v>43921</v>
      </c>
      <c r="H29" s="4">
        <v>15240.5</v>
      </c>
      <c r="I29" s="4">
        <f t="shared" si="0"/>
        <v>1761.36</v>
      </c>
      <c r="J29" s="4">
        <f t="shared" si="1"/>
        <v>88.07</v>
      </c>
      <c r="K29" s="4">
        <f t="shared" si="2"/>
        <v>1849.43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1231</v>
      </c>
      <c r="D30" s="3">
        <v>43602</v>
      </c>
      <c r="E30" s="2" t="s">
        <v>12</v>
      </c>
      <c r="F30" s="2">
        <v>6733</v>
      </c>
      <c r="G30" s="3">
        <v>43921</v>
      </c>
      <c r="H30" s="4">
        <v>21621.57</v>
      </c>
      <c r="I30" s="4">
        <f t="shared" si="0"/>
        <v>2498.83</v>
      </c>
      <c r="J30" s="4">
        <f t="shared" si="1"/>
        <v>124.94</v>
      </c>
      <c r="K30" s="4">
        <f t="shared" si="2"/>
        <v>2623.77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1683</v>
      </c>
      <c r="D31" s="3">
        <v>43602</v>
      </c>
      <c r="E31" s="2" t="s">
        <v>12</v>
      </c>
      <c r="F31" s="2">
        <v>6734</v>
      </c>
      <c r="G31" s="3">
        <v>43921</v>
      </c>
      <c r="H31" s="4">
        <v>14686.9</v>
      </c>
      <c r="I31" s="4">
        <f t="shared" si="0"/>
        <v>1697.38</v>
      </c>
      <c r="J31" s="4">
        <f t="shared" si="1"/>
        <v>84.87</v>
      </c>
      <c r="K31" s="4">
        <f t="shared" si="2"/>
        <v>1782.25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1376</v>
      </c>
      <c r="D32" s="3">
        <v>43607</v>
      </c>
      <c r="E32" s="2" t="s">
        <v>12</v>
      </c>
      <c r="F32" s="2">
        <v>6735</v>
      </c>
      <c r="G32" s="3">
        <v>43921</v>
      </c>
      <c r="H32" s="4">
        <v>27280.3</v>
      </c>
      <c r="I32" s="4">
        <f t="shared" si="0"/>
        <v>3152.82</v>
      </c>
      <c r="J32" s="4">
        <f t="shared" si="1"/>
        <v>157.63999999999999</v>
      </c>
      <c r="K32" s="4">
        <f t="shared" si="2"/>
        <v>3310.46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1669</v>
      </c>
      <c r="D33" s="3">
        <v>43612</v>
      </c>
      <c r="E33" s="2" t="s">
        <v>12</v>
      </c>
      <c r="F33" s="2">
        <v>6736</v>
      </c>
      <c r="G33" s="3">
        <v>43921</v>
      </c>
      <c r="H33" s="4">
        <v>12900.5</v>
      </c>
      <c r="I33" s="4">
        <f t="shared" si="0"/>
        <v>1490.93</v>
      </c>
      <c r="J33" s="4">
        <f t="shared" si="1"/>
        <v>74.55</v>
      </c>
      <c r="K33" s="4">
        <f t="shared" si="2"/>
        <v>1565.48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138</v>
      </c>
      <c r="D34" s="3">
        <v>43620</v>
      </c>
      <c r="E34" s="2" t="s">
        <v>12</v>
      </c>
      <c r="F34" s="2">
        <v>6737</v>
      </c>
      <c r="G34" s="3">
        <v>43921</v>
      </c>
      <c r="H34" s="4">
        <v>13930.1</v>
      </c>
      <c r="I34" s="4">
        <f t="shared" si="0"/>
        <v>1609.92</v>
      </c>
      <c r="J34" s="4">
        <f t="shared" si="1"/>
        <v>80.5</v>
      </c>
      <c r="K34" s="4">
        <f t="shared" si="2"/>
        <v>1690.42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364</v>
      </c>
      <c r="D35" s="3">
        <v>43624</v>
      </c>
      <c r="E35" s="2" t="s">
        <v>12</v>
      </c>
      <c r="F35" s="2">
        <v>6738</v>
      </c>
      <c r="G35" s="3">
        <v>43921</v>
      </c>
      <c r="H35" s="4">
        <v>15544.7</v>
      </c>
      <c r="I35" s="4">
        <f t="shared" si="0"/>
        <v>1796.52</v>
      </c>
      <c r="J35" s="4">
        <f t="shared" si="1"/>
        <v>89.83</v>
      </c>
      <c r="K35" s="4">
        <f t="shared" si="2"/>
        <v>1886.35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356</v>
      </c>
      <c r="D36" s="3">
        <v>43628</v>
      </c>
      <c r="E36" s="2" t="s">
        <v>12</v>
      </c>
      <c r="F36" s="2">
        <v>6739</v>
      </c>
      <c r="G36" s="3">
        <v>43921</v>
      </c>
      <c r="H36" s="4">
        <v>3939.2</v>
      </c>
      <c r="I36" s="4">
        <f t="shared" si="0"/>
        <v>455.26</v>
      </c>
      <c r="J36" s="4">
        <f t="shared" si="1"/>
        <v>22.76</v>
      </c>
      <c r="K36" s="4">
        <f t="shared" si="2"/>
        <v>478.02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726</v>
      </c>
      <c r="D37" s="3">
        <v>43637</v>
      </c>
      <c r="E37" s="2" t="s">
        <v>12</v>
      </c>
      <c r="F37" s="2">
        <v>6740</v>
      </c>
      <c r="G37" s="3">
        <v>43921</v>
      </c>
      <c r="H37" s="4">
        <v>14262.26</v>
      </c>
      <c r="I37" s="4">
        <f t="shared" si="0"/>
        <v>1648.31</v>
      </c>
      <c r="J37" s="4">
        <f t="shared" si="1"/>
        <v>82.42</v>
      </c>
      <c r="K37" s="4">
        <f t="shared" si="2"/>
        <v>1730.73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372</v>
      </c>
      <c r="D38" s="3">
        <v>43656</v>
      </c>
      <c r="E38" s="2" t="s">
        <v>12</v>
      </c>
      <c r="F38" s="2">
        <v>6741</v>
      </c>
      <c r="G38" s="3">
        <v>43921</v>
      </c>
      <c r="H38" s="4">
        <v>48079.28</v>
      </c>
      <c r="I38" s="4">
        <f t="shared" si="0"/>
        <v>5556.58</v>
      </c>
      <c r="J38" s="4">
        <f t="shared" si="1"/>
        <v>277.83</v>
      </c>
      <c r="K38" s="4">
        <f t="shared" si="2"/>
        <v>5834.41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447</v>
      </c>
      <c r="D39" s="3">
        <v>43657</v>
      </c>
      <c r="E39" s="2" t="s">
        <v>12</v>
      </c>
      <c r="F39" s="2">
        <v>6742</v>
      </c>
      <c r="G39" s="3">
        <v>43921</v>
      </c>
      <c r="H39" s="4">
        <v>11964.5</v>
      </c>
      <c r="I39" s="4">
        <f t="shared" si="0"/>
        <v>1382.75</v>
      </c>
      <c r="J39" s="4">
        <f t="shared" si="1"/>
        <v>69.14</v>
      </c>
      <c r="K39" s="4">
        <f t="shared" si="2"/>
        <v>1451.89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697</v>
      </c>
      <c r="D40" s="3">
        <v>43726</v>
      </c>
      <c r="E40" s="2" t="s">
        <v>12</v>
      </c>
      <c r="F40" s="2">
        <v>6743</v>
      </c>
      <c r="G40" s="3">
        <v>43921</v>
      </c>
      <c r="H40" s="4">
        <v>16426.099999999999</v>
      </c>
      <c r="I40" s="4">
        <f t="shared" si="0"/>
        <v>1898.38</v>
      </c>
      <c r="J40" s="4">
        <f t="shared" si="1"/>
        <v>94.92</v>
      </c>
      <c r="K40" s="4">
        <f t="shared" si="2"/>
        <v>1993.3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280</v>
      </c>
      <c r="D41" s="3">
        <v>43750</v>
      </c>
      <c r="E41" s="2" t="s">
        <v>12</v>
      </c>
      <c r="F41" s="2">
        <v>6744</v>
      </c>
      <c r="G41" s="3">
        <v>43921</v>
      </c>
      <c r="H41" s="4">
        <v>25302.5</v>
      </c>
      <c r="I41" s="4">
        <f t="shared" si="0"/>
        <v>2924.24</v>
      </c>
      <c r="J41" s="4">
        <f t="shared" si="1"/>
        <v>146.21</v>
      </c>
      <c r="K41" s="4">
        <f t="shared" si="2"/>
        <v>3070.45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515</v>
      </c>
      <c r="D42" s="3">
        <v>43756</v>
      </c>
      <c r="E42" s="2" t="s">
        <v>12</v>
      </c>
      <c r="F42" s="2">
        <v>6745</v>
      </c>
      <c r="G42" s="3">
        <v>43921</v>
      </c>
      <c r="H42" s="4">
        <v>11730.5</v>
      </c>
      <c r="I42" s="4">
        <f t="shared" si="0"/>
        <v>1355.71</v>
      </c>
      <c r="J42" s="4">
        <f t="shared" si="1"/>
        <v>67.790000000000006</v>
      </c>
      <c r="K42" s="4">
        <f t="shared" si="2"/>
        <v>1423.5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636</v>
      </c>
      <c r="D43" s="3">
        <v>43760</v>
      </c>
      <c r="E43" s="2" t="s">
        <v>12</v>
      </c>
      <c r="F43" s="2">
        <v>6746</v>
      </c>
      <c r="G43" s="3">
        <v>43921</v>
      </c>
      <c r="H43" s="4">
        <v>16410.5</v>
      </c>
      <c r="I43" s="4">
        <f t="shared" si="0"/>
        <v>1896.58</v>
      </c>
      <c r="J43" s="4">
        <f t="shared" si="1"/>
        <v>94.83</v>
      </c>
      <c r="K43" s="4">
        <f t="shared" si="2"/>
        <v>1991.41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608</v>
      </c>
      <c r="D44" s="3">
        <v>43761</v>
      </c>
      <c r="E44" s="2" t="s">
        <v>12</v>
      </c>
      <c r="F44" s="2">
        <v>6747</v>
      </c>
      <c r="G44" s="3">
        <v>43921</v>
      </c>
      <c r="H44" s="4">
        <v>20622.5</v>
      </c>
      <c r="I44" s="4">
        <f t="shared" si="0"/>
        <v>2383.37</v>
      </c>
      <c r="J44" s="4">
        <f t="shared" si="1"/>
        <v>119.17</v>
      </c>
      <c r="K44" s="4">
        <f t="shared" si="2"/>
        <v>2502.54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948</v>
      </c>
      <c r="D45" s="3">
        <v>43762</v>
      </c>
      <c r="E45" s="2" t="s">
        <v>12</v>
      </c>
      <c r="F45" s="2">
        <v>6748</v>
      </c>
      <c r="G45" s="3">
        <v>43921</v>
      </c>
      <c r="H45" s="4">
        <v>11847.5</v>
      </c>
      <c r="I45" s="4">
        <f t="shared" si="0"/>
        <v>1369.23</v>
      </c>
      <c r="J45" s="4">
        <f t="shared" si="1"/>
        <v>68.459999999999994</v>
      </c>
      <c r="K45" s="4">
        <f t="shared" si="2"/>
        <v>1437.69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516</v>
      </c>
      <c r="D46" s="3">
        <v>43781</v>
      </c>
      <c r="E46" s="2" t="s">
        <v>12</v>
      </c>
      <c r="F46" s="2">
        <v>6749</v>
      </c>
      <c r="G46" s="3">
        <v>43921</v>
      </c>
      <c r="H46" s="4">
        <v>11496.5</v>
      </c>
      <c r="I46" s="4">
        <f t="shared" si="0"/>
        <v>1328.66</v>
      </c>
      <c r="J46" s="4">
        <f t="shared" si="1"/>
        <v>66.430000000000007</v>
      </c>
      <c r="K46" s="4">
        <f t="shared" si="2"/>
        <v>1395.09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536</v>
      </c>
      <c r="D47" s="3">
        <v>43785</v>
      </c>
      <c r="E47" s="2" t="s">
        <v>12</v>
      </c>
      <c r="F47" s="2">
        <v>6750</v>
      </c>
      <c r="G47" s="3">
        <v>43921</v>
      </c>
      <c r="H47" s="4">
        <v>18816.5</v>
      </c>
      <c r="I47" s="4">
        <f t="shared" si="0"/>
        <v>2174.64</v>
      </c>
      <c r="J47" s="4">
        <f t="shared" si="1"/>
        <v>108.73</v>
      </c>
      <c r="K47" s="4">
        <f t="shared" si="2"/>
        <v>2283.37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654</v>
      </c>
      <c r="D48" s="3">
        <v>43787</v>
      </c>
      <c r="E48" s="2" t="s">
        <v>12</v>
      </c>
      <c r="F48" s="2">
        <v>6751</v>
      </c>
      <c r="G48" s="3">
        <v>43921</v>
      </c>
      <c r="H48" s="4">
        <v>21131.35</v>
      </c>
      <c r="I48" s="4">
        <f t="shared" si="0"/>
        <v>2442.17</v>
      </c>
      <c r="J48" s="4">
        <f t="shared" si="1"/>
        <v>122.11</v>
      </c>
      <c r="K48" s="4">
        <f t="shared" si="2"/>
        <v>2564.2800000000002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757</v>
      </c>
      <c r="D49" s="3">
        <v>43789</v>
      </c>
      <c r="E49" s="2" t="s">
        <v>12</v>
      </c>
      <c r="F49" s="2">
        <v>6752</v>
      </c>
      <c r="G49" s="3">
        <v>43921</v>
      </c>
      <c r="H49" s="4">
        <v>19730.18</v>
      </c>
      <c r="I49" s="4">
        <f t="shared" si="0"/>
        <v>2280.2399999999998</v>
      </c>
      <c r="J49" s="4">
        <f t="shared" si="1"/>
        <v>114.01</v>
      </c>
      <c r="K49" s="4">
        <f t="shared" si="2"/>
        <v>2394.25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32</v>
      </c>
      <c r="D50" s="3">
        <v>43802</v>
      </c>
      <c r="E50" s="2" t="s">
        <v>12</v>
      </c>
      <c r="F50" s="2">
        <v>6753</v>
      </c>
      <c r="G50" s="3">
        <v>43921</v>
      </c>
      <c r="H50" s="4">
        <v>21254.880000000001</v>
      </c>
      <c r="I50" s="4">
        <f t="shared" si="0"/>
        <v>2456.4499999999998</v>
      </c>
      <c r="J50" s="4">
        <f t="shared" si="1"/>
        <v>122.82</v>
      </c>
      <c r="K50" s="4">
        <f t="shared" si="2"/>
        <v>2579.27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468</v>
      </c>
      <c r="D51" s="3">
        <v>43812</v>
      </c>
      <c r="E51" s="2" t="s">
        <v>12</v>
      </c>
      <c r="F51" s="2">
        <v>6754</v>
      </c>
      <c r="G51" s="3">
        <v>43921</v>
      </c>
      <c r="H51" s="4">
        <v>11496.5</v>
      </c>
      <c r="I51" s="4">
        <f t="shared" si="0"/>
        <v>1328.66</v>
      </c>
      <c r="J51" s="4">
        <f t="shared" si="1"/>
        <v>66.430000000000007</v>
      </c>
      <c r="K51" s="4">
        <f t="shared" si="2"/>
        <v>1395.09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469</v>
      </c>
      <c r="D52" s="3">
        <v>43812</v>
      </c>
      <c r="E52" s="2" t="s">
        <v>12</v>
      </c>
      <c r="F52" s="2">
        <v>6755</v>
      </c>
      <c r="G52" s="3">
        <v>43921</v>
      </c>
      <c r="H52" s="4">
        <v>11477.5</v>
      </c>
      <c r="I52" s="4">
        <f t="shared" si="0"/>
        <v>1326.47</v>
      </c>
      <c r="J52" s="4">
        <f t="shared" si="1"/>
        <v>66.319999999999993</v>
      </c>
      <c r="K52" s="4">
        <f t="shared" si="2"/>
        <v>1392.79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513</v>
      </c>
      <c r="D53" s="3">
        <v>43813</v>
      </c>
      <c r="E53" s="2" t="s">
        <v>12</v>
      </c>
      <c r="F53" s="2">
        <v>6756</v>
      </c>
      <c r="G53" s="3">
        <v>43921</v>
      </c>
      <c r="H53" s="4">
        <v>21182.04</v>
      </c>
      <c r="I53" s="4">
        <f t="shared" si="0"/>
        <v>2448.0300000000002</v>
      </c>
      <c r="J53" s="4">
        <f t="shared" si="1"/>
        <v>122.4</v>
      </c>
      <c r="K53" s="4">
        <f t="shared" si="2"/>
        <v>2570.4299999999998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980</v>
      </c>
      <c r="D54" s="3">
        <v>43818</v>
      </c>
      <c r="E54" s="2" t="s">
        <v>12</v>
      </c>
      <c r="F54" s="2">
        <v>6757</v>
      </c>
      <c r="G54" s="3">
        <v>43921</v>
      </c>
      <c r="H54" s="4">
        <v>11496.5</v>
      </c>
      <c r="I54" s="4">
        <f t="shared" si="0"/>
        <v>1328.66</v>
      </c>
      <c r="J54" s="4">
        <f t="shared" si="1"/>
        <v>66.430000000000007</v>
      </c>
      <c r="K54" s="4">
        <f t="shared" si="2"/>
        <v>1395.09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907</v>
      </c>
      <c r="D55" s="3">
        <v>43829</v>
      </c>
      <c r="E55" s="2" t="s">
        <v>12</v>
      </c>
      <c r="F55" s="2">
        <v>6758</v>
      </c>
      <c r="G55" s="3">
        <v>43921</v>
      </c>
      <c r="H55" s="4">
        <v>14880.5</v>
      </c>
      <c r="I55" s="4">
        <f t="shared" si="0"/>
        <v>1719.76</v>
      </c>
      <c r="J55" s="4">
        <f t="shared" si="1"/>
        <v>85.99</v>
      </c>
      <c r="K55" s="4">
        <f t="shared" si="2"/>
        <v>1805.75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908</v>
      </c>
      <c r="D56" s="3">
        <v>43829</v>
      </c>
      <c r="E56" s="2" t="s">
        <v>12</v>
      </c>
      <c r="F56" s="2">
        <v>6759</v>
      </c>
      <c r="G56" s="3">
        <v>43921</v>
      </c>
      <c r="H56" s="4">
        <v>14411.5</v>
      </c>
      <c r="I56" s="4">
        <f t="shared" si="0"/>
        <v>1665.55</v>
      </c>
      <c r="J56" s="4">
        <f t="shared" si="1"/>
        <v>83.28</v>
      </c>
      <c r="K56" s="4">
        <f t="shared" si="2"/>
        <v>1748.83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997</v>
      </c>
      <c r="D57" s="3">
        <v>43829</v>
      </c>
      <c r="E57" s="2" t="s">
        <v>12</v>
      </c>
      <c r="F57" s="2">
        <v>6760</v>
      </c>
      <c r="G57" s="3">
        <v>43921</v>
      </c>
      <c r="H57" s="4">
        <v>15591.5</v>
      </c>
      <c r="I57" s="4">
        <f t="shared" si="0"/>
        <v>1801.93</v>
      </c>
      <c r="J57" s="4">
        <f t="shared" si="1"/>
        <v>90.1</v>
      </c>
      <c r="K57" s="4">
        <f t="shared" si="2"/>
        <v>1892.03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1026</v>
      </c>
      <c r="D58" s="3">
        <v>43829</v>
      </c>
      <c r="E58" s="2" t="s">
        <v>12</v>
      </c>
      <c r="F58" s="2">
        <v>6761</v>
      </c>
      <c r="G58" s="3">
        <v>43921</v>
      </c>
      <c r="H58" s="4">
        <v>15193.7</v>
      </c>
      <c r="I58" s="4">
        <f t="shared" si="0"/>
        <v>1755.95</v>
      </c>
      <c r="J58" s="4">
        <f t="shared" si="1"/>
        <v>87.8</v>
      </c>
      <c r="K58" s="4">
        <f t="shared" si="2"/>
        <v>1843.75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15</v>
      </c>
      <c r="D59" s="3">
        <v>43833</v>
      </c>
      <c r="E59" s="2" t="s">
        <v>12</v>
      </c>
      <c r="F59" s="2">
        <v>6762</v>
      </c>
      <c r="G59" s="3">
        <v>43921</v>
      </c>
      <c r="H59" s="4">
        <v>19153.5</v>
      </c>
      <c r="I59" s="4">
        <f t="shared" si="0"/>
        <v>2213.59</v>
      </c>
      <c r="J59" s="4">
        <f t="shared" si="1"/>
        <v>110.68</v>
      </c>
      <c r="K59" s="4">
        <f t="shared" si="2"/>
        <v>2324.27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16</v>
      </c>
      <c r="D60" s="3">
        <v>43833</v>
      </c>
      <c r="E60" s="2" t="s">
        <v>12</v>
      </c>
      <c r="F60" s="2">
        <v>6763</v>
      </c>
      <c r="G60" s="3">
        <v>43921</v>
      </c>
      <c r="H60" s="4">
        <v>22176.5</v>
      </c>
      <c r="I60" s="4">
        <f t="shared" si="0"/>
        <v>2562.96</v>
      </c>
      <c r="J60" s="4">
        <f t="shared" si="1"/>
        <v>128.15</v>
      </c>
      <c r="K60" s="4">
        <f t="shared" si="2"/>
        <v>2691.11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17</v>
      </c>
      <c r="D61" s="3">
        <v>43833</v>
      </c>
      <c r="E61" s="2" t="s">
        <v>12</v>
      </c>
      <c r="F61" s="2">
        <v>6764</v>
      </c>
      <c r="G61" s="3">
        <v>43921</v>
      </c>
      <c r="H61" s="4">
        <v>26603</v>
      </c>
      <c r="I61" s="4">
        <f t="shared" si="0"/>
        <v>3074.54</v>
      </c>
      <c r="J61" s="4">
        <f t="shared" si="1"/>
        <v>153.72999999999999</v>
      </c>
      <c r="K61" s="4">
        <f t="shared" si="2"/>
        <v>3228.27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73</v>
      </c>
      <c r="D62" s="3">
        <v>43837</v>
      </c>
      <c r="E62" s="2" t="s">
        <v>12</v>
      </c>
      <c r="F62" s="2">
        <v>6765</v>
      </c>
      <c r="G62" s="3">
        <v>43921</v>
      </c>
      <c r="H62" s="4">
        <v>24556.3</v>
      </c>
      <c r="I62" s="4">
        <f t="shared" si="0"/>
        <v>2838</v>
      </c>
      <c r="J62" s="4">
        <f t="shared" si="1"/>
        <v>141.9</v>
      </c>
      <c r="K62" s="4">
        <f t="shared" si="2"/>
        <v>2979.9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137</v>
      </c>
      <c r="D63" s="3">
        <v>43840</v>
      </c>
      <c r="E63" s="2" t="s">
        <v>12</v>
      </c>
      <c r="F63" s="2">
        <v>6766</v>
      </c>
      <c r="G63" s="3">
        <v>43921</v>
      </c>
      <c r="H63" s="4">
        <v>67885.5</v>
      </c>
      <c r="I63" s="4">
        <f t="shared" si="0"/>
        <v>7845.61</v>
      </c>
      <c r="J63" s="4">
        <f t="shared" si="1"/>
        <v>392.28</v>
      </c>
      <c r="K63" s="4">
        <f t="shared" si="2"/>
        <v>8237.89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381</v>
      </c>
      <c r="D64" s="3">
        <v>43852</v>
      </c>
      <c r="E64" s="2" t="s">
        <v>12</v>
      </c>
      <c r="F64" s="2">
        <v>6767</v>
      </c>
      <c r="G64" s="3">
        <v>43921</v>
      </c>
      <c r="H64" s="4">
        <v>10454.35</v>
      </c>
      <c r="I64" s="4">
        <f t="shared" si="0"/>
        <v>1208.22</v>
      </c>
      <c r="J64" s="4">
        <f t="shared" si="1"/>
        <v>60.41</v>
      </c>
      <c r="K64" s="4">
        <f t="shared" si="2"/>
        <v>1268.6300000000001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456</v>
      </c>
      <c r="D65" s="3">
        <v>43855</v>
      </c>
      <c r="E65" s="2" t="s">
        <v>12</v>
      </c>
      <c r="F65" s="2">
        <v>6768</v>
      </c>
      <c r="G65" s="3">
        <v>43921</v>
      </c>
      <c r="H65" s="4">
        <v>14372.5</v>
      </c>
      <c r="I65" s="4">
        <f t="shared" si="0"/>
        <v>1661.05</v>
      </c>
      <c r="J65" s="4">
        <f t="shared" si="1"/>
        <v>83.05</v>
      </c>
      <c r="K65" s="4">
        <f t="shared" si="2"/>
        <v>1744.1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646</v>
      </c>
      <c r="D66" s="3">
        <v>43859</v>
      </c>
      <c r="E66" s="2" t="s">
        <v>12</v>
      </c>
      <c r="F66" s="2">
        <v>6769</v>
      </c>
      <c r="G66" s="3">
        <v>43921</v>
      </c>
      <c r="H66" s="4">
        <v>12081.5</v>
      </c>
      <c r="I66" s="4">
        <f t="shared" si="0"/>
        <v>1396.27</v>
      </c>
      <c r="J66" s="4">
        <f t="shared" si="1"/>
        <v>69.81</v>
      </c>
      <c r="K66" s="4">
        <f t="shared" si="2"/>
        <v>1466.08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77</v>
      </c>
      <c r="D67" s="3">
        <v>43867</v>
      </c>
      <c r="E67" s="2" t="s">
        <v>12</v>
      </c>
      <c r="F67" s="2">
        <v>6770</v>
      </c>
      <c r="G67" s="3">
        <v>43921</v>
      </c>
      <c r="H67" s="4">
        <v>9689.9500000000007</v>
      </c>
      <c r="I67" s="4">
        <f t="shared" si="0"/>
        <v>1119.8800000000001</v>
      </c>
      <c r="J67" s="4">
        <f t="shared" si="1"/>
        <v>55.99</v>
      </c>
      <c r="K67" s="4">
        <f t="shared" si="2"/>
        <v>1175.8699999999999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218</v>
      </c>
      <c r="D68" s="3">
        <v>43868</v>
      </c>
      <c r="E68" s="2" t="s">
        <v>12</v>
      </c>
      <c r="F68" s="2">
        <v>6771</v>
      </c>
      <c r="G68" s="3">
        <v>43921</v>
      </c>
      <c r="H68" s="4">
        <v>18887.66</v>
      </c>
      <c r="I68" s="4">
        <f t="shared" si="0"/>
        <v>2182.87</v>
      </c>
      <c r="J68" s="4">
        <f t="shared" si="1"/>
        <v>109.14</v>
      </c>
      <c r="K68" s="4">
        <f t="shared" si="2"/>
        <v>2292.0100000000002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1342</v>
      </c>
      <c r="D69" s="3">
        <v>43888</v>
      </c>
      <c r="E69" s="2" t="s">
        <v>12</v>
      </c>
      <c r="F69" s="2">
        <v>6772</v>
      </c>
      <c r="G69" s="3">
        <v>43921</v>
      </c>
      <c r="H69" s="4">
        <v>14164.1</v>
      </c>
      <c r="I69" s="4">
        <f t="shared" si="0"/>
        <v>1636.96</v>
      </c>
      <c r="J69" s="4">
        <f t="shared" si="1"/>
        <v>81.849999999999994</v>
      </c>
      <c r="K69" s="4">
        <f t="shared" si="2"/>
        <v>1718.81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1842</v>
      </c>
      <c r="D70" s="3">
        <v>43888</v>
      </c>
      <c r="E70" s="2" t="s">
        <v>12</v>
      </c>
      <c r="F70" s="2">
        <v>6773</v>
      </c>
      <c r="G70" s="3">
        <v>43921</v>
      </c>
      <c r="H70" s="4">
        <v>12900.5</v>
      </c>
      <c r="I70" s="4">
        <f t="shared" si="0"/>
        <v>1490.93</v>
      </c>
      <c r="J70" s="4">
        <f t="shared" si="1"/>
        <v>74.55</v>
      </c>
      <c r="K70" s="4">
        <f t="shared" si="2"/>
        <v>1565.48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5</v>
      </c>
      <c r="D71" s="3">
        <v>43892</v>
      </c>
      <c r="E71" s="2" t="s">
        <v>12</v>
      </c>
      <c r="F71" s="2">
        <v>6774</v>
      </c>
      <c r="G71" s="3">
        <v>43921</v>
      </c>
      <c r="H71" s="4">
        <v>12555.7</v>
      </c>
      <c r="I71" s="4">
        <f t="shared" si="0"/>
        <v>1451.08</v>
      </c>
      <c r="J71" s="4">
        <f t="shared" si="1"/>
        <v>72.55</v>
      </c>
      <c r="K71" s="4">
        <f t="shared" si="2"/>
        <v>1523.63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1024</v>
      </c>
      <c r="D72" s="3">
        <v>43902</v>
      </c>
      <c r="E72" s="2" t="s">
        <v>12</v>
      </c>
      <c r="F72" s="2">
        <v>6775</v>
      </c>
      <c r="G72" s="3">
        <v>43921</v>
      </c>
      <c r="H72" s="4">
        <v>12881.5</v>
      </c>
      <c r="I72" s="4">
        <f>ROUND((170850/1478310.1)*H72,2)</f>
        <v>1488.73</v>
      </c>
      <c r="J72" s="4">
        <f>ROUND(I72*5%,2)</f>
        <v>74.44</v>
      </c>
      <c r="K72" s="4">
        <f>ROUND(I72+J72,2)</f>
        <v>1563.17</v>
      </c>
      <c r="L72" s="2" t="s">
        <v>10</v>
      </c>
    </row>
    <row r="73" spans="1:12" x14ac:dyDescent="0.25">
      <c r="H73">
        <f>SUM(H8:H72)</f>
        <v>1478310.0999999999</v>
      </c>
      <c r="I73" s="16">
        <f>SUM(I8:I72)</f>
        <v>170850.01999999996</v>
      </c>
      <c r="J73" s="16">
        <f>ROUND(I73*5%,2)</f>
        <v>8542.5</v>
      </c>
      <c r="K73" s="16">
        <f>ROUND(I73+J73,2)</f>
        <v>179392.52</v>
      </c>
    </row>
    <row r="75" spans="1:12" x14ac:dyDescent="0.25">
      <c r="G75" s="15">
        <v>170850</v>
      </c>
    </row>
    <row r="76" spans="1:12" x14ac:dyDescent="0.25">
      <c r="G76" s="15">
        <v>8542.5</v>
      </c>
    </row>
    <row r="77" spans="1:12" x14ac:dyDescent="0.25">
      <c r="G77" s="15">
        <v>179393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2020-10-26T19:07:35Z</dcterms:modified>
</cp:coreProperties>
</file>