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10485"/>
  </bookViews>
  <sheets>
    <sheet name="Sheet2" sheetId="2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I105" i="2" l="1"/>
  <c r="J105" i="2" s="1"/>
  <c r="I8" i="2"/>
  <c r="J8" i="2" s="1"/>
  <c r="I9" i="2"/>
  <c r="K9" i="2" s="1"/>
  <c r="J9" i="2"/>
  <c r="I10" i="2"/>
  <c r="J10" i="2" s="1"/>
  <c r="K10" i="2" s="1"/>
  <c r="I11" i="2"/>
  <c r="J11" i="2"/>
  <c r="K11" i="2" s="1"/>
  <c r="I12" i="2"/>
  <c r="J12" i="2" s="1"/>
  <c r="I13" i="2"/>
  <c r="K13" i="2" s="1"/>
  <c r="J13" i="2"/>
  <c r="I14" i="2"/>
  <c r="J14" i="2" s="1"/>
  <c r="K14" i="2" s="1"/>
  <c r="I15" i="2"/>
  <c r="J15" i="2"/>
  <c r="K15" i="2" s="1"/>
  <c r="I16" i="2"/>
  <c r="J16" i="2" s="1"/>
  <c r="I17" i="2"/>
  <c r="K17" i="2" s="1"/>
  <c r="J17" i="2"/>
  <c r="I18" i="2"/>
  <c r="J18" i="2" s="1"/>
  <c r="K18" i="2" s="1"/>
  <c r="I19" i="2"/>
  <c r="J19" i="2"/>
  <c r="K19" i="2" s="1"/>
  <c r="I20" i="2"/>
  <c r="J20" i="2" s="1"/>
  <c r="I21" i="2"/>
  <c r="K21" i="2" s="1"/>
  <c r="J21" i="2"/>
  <c r="I22" i="2"/>
  <c r="J22" i="2" s="1"/>
  <c r="K22" i="2" s="1"/>
  <c r="I23" i="2"/>
  <c r="K23" i="2" s="1"/>
  <c r="J23" i="2"/>
  <c r="I24" i="2"/>
  <c r="J24" i="2" s="1"/>
  <c r="I25" i="2"/>
  <c r="K25" i="2" s="1"/>
  <c r="J25" i="2"/>
  <c r="I26" i="2"/>
  <c r="J26" i="2" s="1"/>
  <c r="K26" i="2" s="1"/>
  <c r="I27" i="2"/>
  <c r="K27" i="2" s="1"/>
  <c r="J27" i="2"/>
  <c r="I28" i="2"/>
  <c r="J28" i="2" s="1"/>
  <c r="I29" i="2"/>
  <c r="K29" i="2" s="1"/>
  <c r="J29" i="2"/>
  <c r="I30" i="2"/>
  <c r="J30" i="2" s="1"/>
  <c r="K30" i="2" s="1"/>
  <c r="I31" i="2"/>
  <c r="K31" i="2" s="1"/>
  <c r="J31" i="2"/>
  <c r="I32" i="2"/>
  <c r="J32" i="2" s="1"/>
  <c r="I33" i="2"/>
  <c r="K33" i="2" s="1"/>
  <c r="J33" i="2"/>
  <c r="I34" i="2"/>
  <c r="J34" i="2" s="1"/>
  <c r="K34" i="2" s="1"/>
  <c r="I35" i="2"/>
  <c r="K35" i="2" s="1"/>
  <c r="J35" i="2"/>
  <c r="I36" i="2"/>
  <c r="J36" i="2" s="1"/>
  <c r="I37" i="2"/>
  <c r="K37" i="2" s="1"/>
  <c r="J37" i="2"/>
  <c r="I38" i="2"/>
  <c r="J38" i="2" s="1"/>
  <c r="K38" i="2" s="1"/>
  <c r="I39" i="2"/>
  <c r="K39" i="2" s="1"/>
  <c r="J39" i="2"/>
  <c r="I40" i="2"/>
  <c r="J40" i="2" s="1"/>
  <c r="I41" i="2"/>
  <c r="K41" i="2" s="1"/>
  <c r="J41" i="2"/>
  <c r="I42" i="2"/>
  <c r="J42" i="2" s="1"/>
  <c r="K42" i="2" s="1"/>
  <c r="I43" i="2"/>
  <c r="K43" i="2" s="1"/>
  <c r="J43" i="2"/>
  <c r="I44" i="2"/>
  <c r="J44" i="2" s="1"/>
  <c r="K44" i="2" s="1"/>
  <c r="I45" i="2"/>
  <c r="K45" i="2" s="1"/>
  <c r="J45" i="2"/>
  <c r="I46" i="2"/>
  <c r="I47" i="2"/>
  <c r="K47" i="2" s="1"/>
  <c r="J47" i="2"/>
  <c r="I48" i="2"/>
  <c r="J48" i="2" s="1"/>
  <c r="K48" i="2" s="1"/>
  <c r="I49" i="2"/>
  <c r="K49" i="2" s="1"/>
  <c r="J49" i="2"/>
  <c r="I50" i="2"/>
  <c r="I51" i="2"/>
  <c r="K51" i="2" s="1"/>
  <c r="J51" i="2"/>
  <c r="I52" i="2"/>
  <c r="J52" i="2" s="1"/>
  <c r="K52" i="2" s="1"/>
  <c r="I53" i="2"/>
  <c r="K53" i="2" s="1"/>
  <c r="J53" i="2"/>
  <c r="I54" i="2"/>
  <c r="I55" i="2"/>
  <c r="K55" i="2" s="1"/>
  <c r="J55" i="2"/>
  <c r="I56" i="2"/>
  <c r="J56" i="2" s="1"/>
  <c r="K56" i="2" s="1"/>
  <c r="I57" i="2"/>
  <c r="K57" i="2" s="1"/>
  <c r="J57" i="2"/>
  <c r="I58" i="2"/>
  <c r="I59" i="2"/>
  <c r="K59" i="2" s="1"/>
  <c r="J59" i="2"/>
  <c r="I60" i="2"/>
  <c r="J60" i="2" s="1"/>
  <c r="K60" i="2" s="1"/>
  <c r="I61" i="2"/>
  <c r="K61" i="2" s="1"/>
  <c r="J61" i="2"/>
  <c r="I62" i="2"/>
  <c r="J62" i="2" s="1"/>
  <c r="I63" i="2"/>
  <c r="K63" i="2" s="1"/>
  <c r="J63" i="2"/>
  <c r="I64" i="2"/>
  <c r="J64" i="2" s="1"/>
  <c r="K64" i="2" s="1"/>
  <c r="I65" i="2"/>
  <c r="K65" i="2" s="1"/>
  <c r="J65" i="2"/>
  <c r="I66" i="2"/>
  <c r="I67" i="2"/>
  <c r="K67" i="2" s="1"/>
  <c r="J67" i="2"/>
  <c r="I68" i="2"/>
  <c r="J68" i="2" s="1"/>
  <c r="K68" i="2" s="1"/>
  <c r="I69" i="2"/>
  <c r="J69" i="2"/>
  <c r="K69" i="2" s="1"/>
  <c r="I70" i="2"/>
  <c r="J70" i="2" s="1"/>
  <c r="I71" i="2"/>
  <c r="K71" i="2" s="1"/>
  <c r="J71" i="2"/>
  <c r="I72" i="2"/>
  <c r="J72" i="2" s="1"/>
  <c r="K72" i="2" s="1"/>
  <c r="I73" i="2"/>
  <c r="J73" i="2"/>
  <c r="K73" i="2" s="1"/>
  <c r="I74" i="2"/>
  <c r="J74" i="2" s="1"/>
  <c r="I75" i="2"/>
  <c r="K75" i="2" s="1"/>
  <c r="J75" i="2"/>
  <c r="I76" i="2"/>
  <c r="J76" i="2" s="1"/>
  <c r="K76" i="2" s="1"/>
  <c r="I77" i="2"/>
  <c r="J77" i="2"/>
  <c r="K77" i="2" s="1"/>
  <c r="I78" i="2"/>
  <c r="J78" i="2" s="1"/>
  <c r="I79" i="2"/>
  <c r="K79" i="2" s="1"/>
  <c r="J79" i="2"/>
  <c r="I80" i="2"/>
  <c r="J80" i="2" s="1"/>
  <c r="K80" i="2" s="1"/>
  <c r="I81" i="2"/>
  <c r="J81" i="2"/>
  <c r="K81" i="2" s="1"/>
  <c r="I82" i="2"/>
  <c r="I83" i="2"/>
  <c r="K83" i="2" s="1"/>
  <c r="J83" i="2"/>
  <c r="I84" i="2"/>
  <c r="J84" i="2" s="1"/>
  <c r="K84" i="2" s="1"/>
  <c r="I85" i="2"/>
  <c r="J85" i="2"/>
  <c r="K85" i="2" s="1"/>
  <c r="I86" i="2"/>
  <c r="J86" i="2" s="1"/>
  <c r="I87" i="2"/>
  <c r="K87" i="2" s="1"/>
  <c r="J87" i="2"/>
  <c r="I88" i="2"/>
  <c r="J88" i="2" s="1"/>
  <c r="K88" i="2" s="1"/>
  <c r="I89" i="2"/>
  <c r="J89" i="2"/>
  <c r="K89" i="2" s="1"/>
  <c r="I90" i="2"/>
  <c r="I91" i="2"/>
  <c r="K91" i="2" s="1"/>
  <c r="J91" i="2"/>
  <c r="I92" i="2"/>
  <c r="J92" i="2" s="1"/>
  <c r="K92" i="2" s="1"/>
  <c r="I93" i="2"/>
  <c r="J93" i="2"/>
  <c r="K93" i="2" s="1"/>
  <c r="I94" i="2"/>
  <c r="J94" i="2" s="1"/>
  <c r="I95" i="2"/>
  <c r="K95" i="2" s="1"/>
  <c r="J95" i="2"/>
  <c r="I96" i="2"/>
  <c r="J96" i="2" s="1"/>
  <c r="K96" i="2" s="1"/>
  <c r="I97" i="2"/>
  <c r="J97" i="2"/>
  <c r="K97" i="2" s="1"/>
  <c r="I98" i="2"/>
  <c r="I99" i="2"/>
  <c r="K99" i="2" s="1"/>
  <c r="J99" i="2"/>
  <c r="I100" i="2"/>
  <c r="J100" i="2" s="1"/>
  <c r="K100" i="2" s="1"/>
  <c r="I101" i="2"/>
  <c r="J101" i="2"/>
  <c r="K101" i="2" s="1"/>
  <c r="I102" i="2"/>
  <c r="J102" i="2" s="1"/>
  <c r="I103" i="2"/>
  <c r="K103" i="2" s="1"/>
  <c r="J103" i="2"/>
  <c r="K104" i="2"/>
  <c r="J104" i="2"/>
  <c r="I104" i="2"/>
  <c r="H105" i="2"/>
  <c r="K105" i="2" l="1"/>
  <c r="K98" i="2"/>
  <c r="K82" i="2"/>
  <c r="K58" i="2"/>
  <c r="K102" i="2"/>
  <c r="K94" i="2"/>
  <c r="K86" i="2"/>
  <c r="K78" i="2"/>
  <c r="K74" i="2"/>
  <c r="K70" i="2"/>
  <c r="K62" i="2"/>
  <c r="J98" i="2"/>
  <c r="J90" i="2"/>
  <c r="K90" i="2" s="1"/>
  <c r="J82" i="2"/>
  <c r="J66" i="2"/>
  <c r="K66" i="2" s="1"/>
  <c r="J58" i="2"/>
  <c r="J54" i="2"/>
  <c r="K54" i="2" s="1"/>
  <c r="J50" i="2"/>
  <c r="K50" i="2" s="1"/>
  <c r="J46" i="2"/>
  <c r="K46" i="2" s="1"/>
  <c r="K40" i="2"/>
  <c r="K36" i="2"/>
  <c r="K32" i="2"/>
  <c r="K28" i="2"/>
  <c r="K24" i="2"/>
  <c r="K20" i="2"/>
  <c r="K16" i="2"/>
  <c r="K12" i="2"/>
  <c r="K8" i="2"/>
</calcChain>
</file>

<file path=xl/sharedStrings.xml><?xml version="1.0" encoding="utf-8"?>
<sst xmlns="http://schemas.openxmlformats.org/spreadsheetml/2006/main" count="404" uniqueCount="18">
  <si>
    <t>SAKARIA TEX-INDIA PVT. LTD.</t>
  </si>
  <si>
    <t>74, CHAMPA GULLY, 4TH FLOOR, MULJI JETHA MARKET LANE, MUMBAI - 400002. TEL. : 022-22435958 / 22434261</t>
  </si>
  <si>
    <t xml:space="preserve">CIN : U17120MH2005PTC151964 </t>
  </si>
  <si>
    <t>GST SALE DETAILS (01/04/2019-31/03/2020)</t>
  </si>
  <si>
    <t>INV NO</t>
  </si>
  <si>
    <t>INV DT</t>
  </si>
  <si>
    <t>NAME</t>
  </si>
  <si>
    <t>GSTIN</t>
  </si>
  <si>
    <t>TAXABLE AMT</t>
  </si>
  <si>
    <t>IGST</t>
  </si>
  <si>
    <t>37-Andhra Pradesh</t>
  </si>
  <si>
    <t>SUDHA SAREES</t>
  </si>
  <si>
    <t>37AATPN3607R1ZS</t>
  </si>
  <si>
    <t>DEBIT NOTE</t>
  </si>
  <si>
    <t>DEBIT NOTE DATE</t>
  </si>
  <si>
    <t>INT AMT</t>
  </si>
  <si>
    <t>TOTAL INTEREST</t>
  </si>
  <si>
    <t>NAME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</si>
</sst>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14" fontId="4" fillId="0" borderId="2" xfId="0" applyNumberFormat="1" applyFont="1" applyBorder="1" applyAlignment="1">
      <alignment horizontal="left"/>
    </xf>
    <xf numFmtId="0" fontId="4" fillId="0" borderId="2" xfId="0" applyFont="1" applyBorder="1" applyAlignment="1">
      <alignment horizontal="right"/>
    </xf>
    <xf numFmtId="0" fontId="0" fillId="0" borderId="0" xfId="0" applyBorder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2" fontId="0" fillId="2" borderId="6" xfId="0" applyNumberFormat="1" applyFont="1" applyFill="1" applyBorder="1" applyAlignment="1" applyProtection="1">
      <alignment vertical="center" wrapText="1"/>
    </xf>
    <xf numFmtId="0" fontId="4" fillId="0" borderId="2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"/>
  <sheetViews>
    <sheetView tabSelected="1" topLeftCell="A95" workbookViewId="0">
      <selection activeCell="I106" sqref="I106"/>
    </sheetView>
  </sheetViews>
  <sheetFormatPr defaultRowHeight="15" x14ac:dyDescent="0.25"/>
  <cols>
    <col min="1" max="1" width="15.875" bestFit="1" customWidth="1"/>
    <col min="2" max="2" width="12.125" bestFit="1" customWidth="1"/>
    <col min="4" max="4" width="10.375" bestFit="1" customWidth="1"/>
    <col min="5" max="5" width="15.875" bestFit="1" customWidth="1"/>
    <col min="6" max="7" width="15.875" customWidth="1"/>
    <col min="8" max="8" width="11.875" bestFit="1" customWidth="1"/>
    <col min="9" max="10" width="11.875" customWidth="1"/>
    <col min="11" max="11" width="13.625" bestFit="1" customWidth="1"/>
    <col min="12" max="12" width="16.25" bestFit="1" customWidth="1"/>
  </cols>
  <sheetData>
    <row r="1" spans="1:14" ht="15.75" thickBot="1" x14ac:dyDescent="0.3"/>
    <row r="2" spans="1:14" ht="19.5" thickBot="1" x14ac:dyDescent="0.35">
      <c r="A2" s="6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8"/>
      <c r="M2" s="5"/>
      <c r="N2" s="5"/>
    </row>
    <row r="3" spans="1:14" ht="15.75" thickBot="1" x14ac:dyDescent="0.3">
      <c r="A3" s="9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1"/>
      <c r="M3" s="5"/>
      <c r="N3" s="5"/>
    </row>
    <row r="4" spans="1:14" ht="15.75" thickBot="1" x14ac:dyDescent="0.3">
      <c r="A4" s="9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  <c r="M4" s="5"/>
      <c r="N4" s="5"/>
    </row>
    <row r="5" spans="1:14" ht="16.5" thickBot="1" x14ac:dyDescent="0.3">
      <c r="A5" s="12" t="s">
        <v>3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4"/>
      <c r="M5" s="5"/>
      <c r="N5" s="5"/>
    </row>
    <row r="7" spans="1:14" x14ac:dyDescent="0.25">
      <c r="A7" s="1" t="s">
        <v>7</v>
      </c>
      <c r="B7" s="1" t="s">
        <v>6</v>
      </c>
      <c r="C7" s="1" t="s">
        <v>4</v>
      </c>
      <c r="D7" s="1" t="s">
        <v>5</v>
      </c>
      <c r="E7" s="1" t="s">
        <v>7</v>
      </c>
      <c r="F7" s="1" t="s">
        <v>13</v>
      </c>
      <c r="G7" s="1" t="s">
        <v>14</v>
      </c>
      <c r="H7" s="1" t="s">
        <v>8</v>
      </c>
      <c r="I7" s="1" t="s">
        <v>15</v>
      </c>
      <c r="J7" s="1" t="s">
        <v>9</v>
      </c>
      <c r="K7" s="1" t="s">
        <v>16</v>
      </c>
      <c r="L7" s="1" t="s">
        <v>17</v>
      </c>
    </row>
    <row r="8" spans="1:14" x14ac:dyDescent="0.25">
      <c r="A8" s="2" t="s">
        <v>12</v>
      </c>
      <c r="B8" s="2" t="s">
        <v>11</v>
      </c>
      <c r="C8" s="2">
        <v>771</v>
      </c>
      <c r="D8" s="3">
        <v>43574</v>
      </c>
      <c r="E8" s="2" t="s">
        <v>12</v>
      </c>
      <c r="F8" s="2">
        <v>200</v>
      </c>
      <c r="G8" s="3">
        <v>43921</v>
      </c>
      <c r="H8" s="4">
        <v>21025.5</v>
      </c>
      <c r="I8" s="4">
        <f t="shared" ref="I8:I71" si="0">ROUND((72000/2221397.77)*H8,2)</f>
        <v>681.48</v>
      </c>
      <c r="J8" s="4">
        <f t="shared" ref="J8:J71" si="1">ROUND(I8*5%,2)</f>
        <v>34.07</v>
      </c>
      <c r="K8" s="4">
        <f t="shared" ref="K8:K71" si="2">ROUND(I8+J8,2)</f>
        <v>715.55</v>
      </c>
      <c r="L8" s="2" t="s">
        <v>10</v>
      </c>
    </row>
    <row r="9" spans="1:14" x14ac:dyDescent="0.25">
      <c r="A9" s="2" t="s">
        <v>12</v>
      </c>
      <c r="B9" s="2" t="s">
        <v>11</v>
      </c>
      <c r="C9" s="2">
        <v>978</v>
      </c>
      <c r="D9" s="3">
        <v>43578</v>
      </c>
      <c r="E9" s="2" t="s">
        <v>12</v>
      </c>
      <c r="F9" s="2">
        <v>9643</v>
      </c>
      <c r="G9" s="3">
        <v>43921</v>
      </c>
      <c r="H9" s="4">
        <v>21025.5</v>
      </c>
      <c r="I9" s="4">
        <f t="shared" si="0"/>
        <v>681.48</v>
      </c>
      <c r="J9" s="4">
        <f t="shared" si="1"/>
        <v>34.07</v>
      </c>
      <c r="K9" s="4">
        <f t="shared" si="2"/>
        <v>715.55</v>
      </c>
      <c r="L9" s="2" t="s">
        <v>10</v>
      </c>
    </row>
    <row r="10" spans="1:14" x14ac:dyDescent="0.25">
      <c r="A10" s="2" t="s">
        <v>12</v>
      </c>
      <c r="B10" s="2" t="s">
        <v>11</v>
      </c>
      <c r="C10" s="2">
        <v>54</v>
      </c>
      <c r="D10" s="3">
        <v>43588</v>
      </c>
      <c r="E10" s="2" t="s">
        <v>12</v>
      </c>
      <c r="F10" s="2">
        <v>9644</v>
      </c>
      <c r="G10" s="3">
        <v>43921</v>
      </c>
      <c r="H10" s="4">
        <v>46398.5</v>
      </c>
      <c r="I10" s="4">
        <f t="shared" si="0"/>
        <v>1503.87</v>
      </c>
      <c r="J10" s="4">
        <f t="shared" si="1"/>
        <v>75.19</v>
      </c>
      <c r="K10" s="4">
        <f t="shared" si="2"/>
        <v>1579.06</v>
      </c>
      <c r="L10" s="2" t="s">
        <v>10</v>
      </c>
    </row>
    <row r="11" spans="1:14" x14ac:dyDescent="0.25">
      <c r="A11" s="2" t="s">
        <v>12</v>
      </c>
      <c r="B11" s="2" t="s">
        <v>11</v>
      </c>
      <c r="C11" s="2">
        <v>644</v>
      </c>
      <c r="D11" s="3">
        <v>43592</v>
      </c>
      <c r="E11" s="2" t="s">
        <v>12</v>
      </c>
      <c r="F11" s="2">
        <v>9645</v>
      </c>
      <c r="G11" s="3">
        <v>43921</v>
      </c>
      <c r="H11" s="4">
        <v>21475.5</v>
      </c>
      <c r="I11" s="4">
        <f t="shared" si="0"/>
        <v>696.06</v>
      </c>
      <c r="J11" s="4">
        <f t="shared" si="1"/>
        <v>34.799999999999997</v>
      </c>
      <c r="K11" s="4">
        <f t="shared" si="2"/>
        <v>730.86</v>
      </c>
      <c r="L11" s="2" t="s">
        <v>10</v>
      </c>
    </row>
    <row r="12" spans="1:14" x14ac:dyDescent="0.25">
      <c r="A12" s="2" t="s">
        <v>12</v>
      </c>
      <c r="B12" s="2" t="s">
        <v>11</v>
      </c>
      <c r="C12" s="2">
        <v>630</v>
      </c>
      <c r="D12" s="3">
        <v>43634</v>
      </c>
      <c r="E12" s="2" t="s">
        <v>12</v>
      </c>
      <c r="F12" s="2">
        <v>9646</v>
      </c>
      <c r="G12" s="3">
        <v>43921</v>
      </c>
      <c r="H12" s="4">
        <v>31626</v>
      </c>
      <c r="I12" s="4">
        <f t="shared" si="0"/>
        <v>1025.06</v>
      </c>
      <c r="J12" s="4">
        <f t="shared" si="1"/>
        <v>51.25</v>
      </c>
      <c r="K12" s="4">
        <f t="shared" si="2"/>
        <v>1076.31</v>
      </c>
      <c r="L12" s="2" t="s">
        <v>10</v>
      </c>
    </row>
    <row r="13" spans="1:14" x14ac:dyDescent="0.25">
      <c r="A13" s="2" t="s">
        <v>12</v>
      </c>
      <c r="B13" s="2" t="s">
        <v>11</v>
      </c>
      <c r="C13" s="2">
        <v>229</v>
      </c>
      <c r="D13" s="3">
        <v>43690</v>
      </c>
      <c r="E13" s="2" t="s">
        <v>12</v>
      </c>
      <c r="F13" s="2">
        <v>9647</v>
      </c>
      <c r="G13" s="3">
        <v>43921</v>
      </c>
      <c r="H13" s="4">
        <v>24925.5</v>
      </c>
      <c r="I13" s="4">
        <f t="shared" si="0"/>
        <v>807.89</v>
      </c>
      <c r="J13" s="4">
        <f t="shared" si="1"/>
        <v>40.39</v>
      </c>
      <c r="K13" s="4">
        <f t="shared" si="2"/>
        <v>848.28</v>
      </c>
      <c r="L13" s="2" t="s">
        <v>10</v>
      </c>
    </row>
    <row r="14" spans="1:14" x14ac:dyDescent="0.25">
      <c r="A14" s="2" t="s">
        <v>12</v>
      </c>
      <c r="B14" s="2" t="s">
        <v>11</v>
      </c>
      <c r="C14" s="2">
        <v>230</v>
      </c>
      <c r="D14" s="3">
        <v>43690</v>
      </c>
      <c r="E14" s="2" t="s">
        <v>12</v>
      </c>
      <c r="F14" s="2">
        <v>9648</v>
      </c>
      <c r="G14" s="3">
        <v>43921</v>
      </c>
      <c r="H14" s="4">
        <v>18311.5</v>
      </c>
      <c r="I14" s="4">
        <f t="shared" si="0"/>
        <v>593.51</v>
      </c>
      <c r="J14" s="4">
        <f t="shared" si="1"/>
        <v>29.68</v>
      </c>
      <c r="K14" s="4">
        <f t="shared" si="2"/>
        <v>623.19000000000005</v>
      </c>
      <c r="L14" s="2" t="s">
        <v>10</v>
      </c>
    </row>
    <row r="15" spans="1:14" x14ac:dyDescent="0.25">
      <c r="A15" s="2" t="s">
        <v>12</v>
      </c>
      <c r="B15" s="2" t="s">
        <v>11</v>
      </c>
      <c r="C15" s="2">
        <v>231</v>
      </c>
      <c r="D15" s="3">
        <v>43690</v>
      </c>
      <c r="E15" s="2" t="s">
        <v>12</v>
      </c>
      <c r="F15" s="2">
        <v>9649</v>
      </c>
      <c r="G15" s="3">
        <v>43921</v>
      </c>
      <c r="H15" s="4">
        <v>18861.5</v>
      </c>
      <c r="I15" s="4">
        <f t="shared" si="0"/>
        <v>611.34</v>
      </c>
      <c r="J15" s="4">
        <f t="shared" si="1"/>
        <v>30.57</v>
      </c>
      <c r="K15" s="4">
        <f t="shared" si="2"/>
        <v>641.91</v>
      </c>
      <c r="L15" s="2" t="s">
        <v>10</v>
      </c>
    </row>
    <row r="16" spans="1:14" x14ac:dyDescent="0.25">
      <c r="A16" s="2" t="s">
        <v>12</v>
      </c>
      <c r="B16" s="2" t="s">
        <v>11</v>
      </c>
      <c r="C16" s="2">
        <v>253</v>
      </c>
      <c r="D16" s="3">
        <v>43690</v>
      </c>
      <c r="E16" s="2" t="s">
        <v>12</v>
      </c>
      <c r="F16" s="2">
        <v>9650</v>
      </c>
      <c r="G16" s="3">
        <v>43921</v>
      </c>
      <c r="H16" s="4">
        <v>71796</v>
      </c>
      <c r="I16" s="4">
        <f t="shared" si="0"/>
        <v>2327.0500000000002</v>
      </c>
      <c r="J16" s="4">
        <f t="shared" si="1"/>
        <v>116.35</v>
      </c>
      <c r="K16" s="4">
        <f t="shared" si="2"/>
        <v>2443.4</v>
      </c>
      <c r="L16" s="2" t="s">
        <v>10</v>
      </c>
    </row>
    <row r="17" spans="1:12" x14ac:dyDescent="0.25">
      <c r="A17" s="2" t="s">
        <v>12</v>
      </c>
      <c r="B17" s="2" t="s">
        <v>11</v>
      </c>
      <c r="C17" s="2">
        <v>254</v>
      </c>
      <c r="D17" s="3">
        <v>43690</v>
      </c>
      <c r="E17" s="2" t="s">
        <v>12</v>
      </c>
      <c r="F17" s="2">
        <v>9651</v>
      </c>
      <c r="G17" s="3">
        <v>43921</v>
      </c>
      <c r="H17" s="4">
        <v>64822</v>
      </c>
      <c r="I17" s="4">
        <f t="shared" si="0"/>
        <v>2101.0100000000002</v>
      </c>
      <c r="J17" s="4">
        <f t="shared" si="1"/>
        <v>105.05</v>
      </c>
      <c r="K17" s="4">
        <f t="shared" si="2"/>
        <v>2206.06</v>
      </c>
      <c r="L17" s="2" t="s">
        <v>10</v>
      </c>
    </row>
    <row r="18" spans="1:12" x14ac:dyDescent="0.25">
      <c r="A18" s="2" t="s">
        <v>12</v>
      </c>
      <c r="B18" s="2" t="s">
        <v>11</v>
      </c>
      <c r="C18" s="2">
        <v>347</v>
      </c>
      <c r="D18" s="3">
        <v>43691</v>
      </c>
      <c r="E18" s="2" t="s">
        <v>12</v>
      </c>
      <c r="F18" s="2">
        <v>9652</v>
      </c>
      <c r="G18" s="3">
        <v>43921</v>
      </c>
      <c r="H18" s="4">
        <v>27011.5</v>
      </c>
      <c r="I18" s="4">
        <f t="shared" si="0"/>
        <v>875.5</v>
      </c>
      <c r="J18" s="4">
        <f t="shared" si="1"/>
        <v>43.78</v>
      </c>
      <c r="K18" s="4">
        <f t="shared" si="2"/>
        <v>919.28</v>
      </c>
      <c r="L18" s="2" t="s">
        <v>10</v>
      </c>
    </row>
    <row r="19" spans="1:12" x14ac:dyDescent="0.25">
      <c r="A19" s="2" t="s">
        <v>12</v>
      </c>
      <c r="B19" s="2" t="s">
        <v>11</v>
      </c>
      <c r="C19" s="2">
        <v>348</v>
      </c>
      <c r="D19" s="3">
        <v>43691</v>
      </c>
      <c r="E19" s="2" t="s">
        <v>12</v>
      </c>
      <c r="F19" s="2">
        <v>9653</v>
      </c>
      <c r="G19" s="3">
        <v>43921</v>
      </c>
      <c r="H19" s="4">
        <v>11411.5</v>
      </c>
      <c r="I19" s="4">
        <f t="shared" si="0"/>
        <v>369.87</v>
      </c>
      <c r="J19" s="4">
        <f t="shared" si="1"/>
        <v>18.489999999999998</v>
      </c>
      <c r="K19" s="4">
        <f t="shared" si="2"/>
        <v>388.36</v>
      </c>
      <c r="L19" s="2" t="s">
        <v>10</v>
      </c>
    </row>
    <row r="20" spans="1:12" x14ac:dyDescent="0.25">
      <c r="A20" s="2" t="s">
        <v>12</v>
      </c>
      <c r="B20" s="2" t="s">
        <v>11</v>
      </c>
      <c r="C20" s="2">
        <v>377</v>
      </c>
      <c r="D20" s="3">
        <v>43691</v>
      </c>
      <c r="E20" s="2" t="s">
        <v>12</v>
      </c>
      <c r="F20" s="2">
        <v>9654</v>
      </c>
      <c r="G20" s="3">
        <v>43921</v>
      </c>
      <c r="H20" s="4">
        <v>16661.5</v>
      </c>
      <c r="I20" s="4">
        <f t="shared" si="0"/>
        <v>540.03</v>
      </c>
      <c r="J20" s="4">
        <f t="shared" si="1"/>
        <v>27</v>
      </c>
      <c r="K20" s="4">
        <f t="shared" si="2"/>
        <v>567.03</v>
      </c>
      <c r="L20" s="2" t="s">
        <v>10</v>
      </c>
    </row>
    <row r="21" spans="1:12" x14ac:dyDescent="0.25">
      <c r="A21" s="2" t="s">
        <v>12</v>
      </c>
      <c r="B21" s="2" t="s">
        <v>11</v>
      </c>
      <c r="C21" s="2">
        <v>378</v>
      </c>
      <c r="D21" s="3">
        <v>43691</v>
      </c>
      <c r="E21" s="2" t="s">
        <v>12</v>
      </c>
      <c r="F21" s="2">
        <v>9655</v>
      </c>
      <c r="G21" s="3">
        <v>43921</v>
      </c>
      <c r="H21" s="4">
        <v>17771.5</v>
      </c>
      <c r="I21" s="4">
        <f t="shared" si="0"/>
        <v>576.01</v>
      </c>
      <c r="J21" s="4">
        <f t="shared" si="1"/>
        <v>28.8</v>
      </c>
      <c r="K21" s="4">
        <f t="shared" si="2"/>
        <v>604.80999999999995</v>
      </c>
      <c r="L21" s="2" t="s">
        <v>10</v>
      </c>
    </row>
    <row r="22" spans="1:12" x14ac:dyDescent="0.25">
      <c r="A22" s="2" t="s">
        <v>12</v>
      </c>
      <c r="B22" s="2" t="s">
        <v>11</v>
      </c>
      <c r="C22" s="2">
        <v>383</v>
      </c>
      <c r="D22" s="3">
        <v>43691</v>
      </c>
      <c r="E22" s="2" t="s">
        <v>12</v>
      </c>
      <c r="F22" s="2">
        <v>9656</v>
      </c>
      <c r="G22" s="3">
        <v>43921</v>
      </c>
      <c r="H22" s="4">
        <v>13835.5</v>
      </c>
      <c r="I22" s="4">
        <f t="shared" si="0"/>
        <v>448.44</v>
      </c>
      <c r="J22" s="4">
        <f t="shared" si="1"/>
        <v>22.42</v>
      </c>
      <c r="K22" s="4">
        <f t="shared" si="2"/>
        <v>470.86</v>
      </c>
      <c r="L22" s="2" t="s">
        <v>10</v>
      </c>
    </row>
    <row r="23" spans="1:12" x14ac:dyDescent="0.25">
      <c r="A23" s="2" t="s">
        <v>12</v>
      </c>
      <c r="B23" s="2" t="s">
        <v>11</v>
      </c>
      <c r="C23" s="2">
        <v>384</v>
      </c>
      <c r="D23" s="3">
        <v>43691</v>
      </c>
      <c r="E23" s="2" t="s">
        <v>12</v>
      </c>
      <c r="F23" s="2">
        <v>9657</v>
      </c>
      <c r="G23" s="3">
        <v>43921</v>
      </c>
      <c r="H23" s="4">
        <v>12157.3</v>
      </c>
      <c r="I23" s="4">
        <f t="shared" si="0"/>
        <v>394.04</v>
      </c>
      <c r="J23" s="4">
        <f t="shared" si="1"/>
        <v>19.7</v>
      </c>
      <c r="K23" s="4">
        <f t="shared" si="2"/>
        <v>413.74</v>
      </c>
      <c r="L23" s="2" t="s">
        <v>10</v>
      </c>
    </row>
    <row r="24" spans="1:12" x14ac:dyDescent="0.25">
      <c r="A24" s="2" t="s">
        <v>12</v>
      </c>
      <c r="B24" s="2" t="s">
        <v>11</v>
      </c>
      <c r="C24" s="2">
        <v>389</v>
      </c>
      <c r="D24" s="3">
        <v>43691</v>
      </c>
      <c r="E24" s="2" t="s">
        <v>12</v>
      </c>
      <c r="F24" s="2">
        <v>9658</v>
      </c>
      <c r="G24" s="3">
        <v>43921</v>
      </c>
      <c r="H24" s="4">
        <v>26748.6</v>
      </c>
      <c r="I24" s="4">
        <f t="shared" si="0"/>
        <v>866.98</v>
      </c>
      <c r="J24" s="4">
        <f t="shared" si="1"/>
        <v>43.35</v>
      </c>
      <c r="K24" s="4">
        <f t="shared" si="2"/>
        <v>910.33</v>
      </c>
      <c r="L24" s="2" t="s">
        <v>10</v>
      </c>
    </row>
    <row r="25" spans="1:12" x14ac:dyDescent="0.25">
      <c r="A25" s="2" t="s">
        <v>12</v>
      </c>
      <c r="B25" s="2" t="s">
        <v>11</v>
      </c>
      <c r="C25" s="2">
        <v>255</v>
      </c>
      <c r="D25" s="3">
        <v>43693</v>
      </c>
      <c r="E25" s="2" t="s">
        <v>12</v>
      </c>
      <c r="F25" s="2">
        <v>9659</v>
      </c>
      <c r="G25" s="3">
        <v>43921</v>
      </c>
      <c r="H25" s="4">
        <v>12349.9</v>
      </c>
      <c r="I25" s="4">
        <f t="shared" si="0"/>
        <v>400.29</v>
      </c>
      <c r="J25" s="4">
        <f t="shared" si="1"/>
        <v>20.010000000000002</v>
      </c>
      <c r="K25" s="4">
        <f t="shared" si="2"/>
        <v>420.3</v>
      </c>
      <c r="L25" s="2" t="s">
        <v>10</v>
      </c>
    </row>
    <row r="26" spans="1:12" x14ac:dyDescent="0.25">
      <c r="A26" s="2" t="s">
        <v>12</v>
      </c>
      <c r="B26" s="2" t="s">
        <v>11</v>
      </c>
      <c r="C26" s="2">
        <v>256</v>
      </c>
      <c r="D26" s="3">
        <v>43693</v>
      </c>
      <c r="E26" s="2" t="s">
        <v>12</v>
      </c>
      <c r="F26" s="2">
        <v>9660</v>
      </c>
      <c r="G26" s="3">
        <v>43921</v>
      </c>
      <c r="H26" s="4">
        <v>19799.5</v>
      </c>
      <c r="I26" s="4">
        <f t="shared" si="0"/>
        <v>641.74</v>
      </c>
      <c r="J26" s="4">
        <f t="shared" si="1"/>
        <v>32.090000000000003</v>
      </c>
      <c r="K26" s="4">
        <f t="shared" si="2"/>
        <v>673.83</v>
      </c>
      <c r="L26" s="2" t="s">
        <v>10</v>
      </c>
    </row>
    <row r="27" spans="1:12" x14ac:dyDescent="0.25">
      <c r="A27" s="2" t="s">
        <v>12</v>
      </c>
      <c r="B27" s="2" t="s">
        <v>11</v>
      </c>
      <c r="C27" s="2">
        <v>257</v>
      </c>
      <c r="D27" s="3">
        <v>43693</v>
      </c>
      <c r="E27" s="2" t="s">
        <v>12</v>
      </c>
      <c r="F27" s="2">
        <v>9661</v>
      </c>
      <c r="G27" s="3">
        <v>43921</v>
      </c>
      <c r="H27" s="4">
        <v>15376.3</v>
      </c>
      <c r="I27" s="4">
        <f t="shared" si="0"/>
        <v>498.38</v>
      </c>
      <c r="J27" s="4">
        <f t="shared" si="1"/>
        <v>24.92</v>
      </c>
      <c r="K27" s="4">
        <f t="shared" si="2"/>
        <v>523.29999999999995</v>
      </c>
      <c r="L27" s="2" t="s">
        <v>10</v>
      </c>
    </row>
    <row r="28" spans="1:12" x14ac:dyDescent="0.25">
      <c r="A28" s="2" t="s">
        <v>12</v>
      </c>
      <c r="B28" s="2" t="s">
        <v>11</v>
      </c>
      <c r="C28" s="2">
        <v>258</v>
      </c>
      <c r="D28" s="3">
        <v>43693</v>
      </c>
      <c r="E28" s="2" t="s">
        <v>12</v>
      </c>
      <c r="F28" s="2">
        <v>9662</v>
      </c>
      <c r="G28" s="3">
        <v>43921</v>
      </c>
      <c r="H28" s="4">
        <v>15376.3</v>
      </c>
      <c r="I28" s="4">
        <f t="shared" si="0"/>
        <v>498.38</v>
      </c>
      <c r="J28" s="4">
        <f t="shared" si="1"/>
        <v>24.92</v>
      </c>
      <c r="K28" s="4">
        <f t="shared" si="2"/>
        <v>523.29999999999995</v>
      </c>
      <c r="L28" s="2" t="s">
        <v>10</v>
      </c>
    </row>
    <row r="29" spans="1:12" x14ac:dyDescent="0.25">
      <c r="A29" s="2" t="s">
        <v>12</v>
      </c>
      <c r="B29" s="2" t="s">
        <v>11</v>
      </c>
      <c r="C29" s="2">
        <v>363</v>
      </c>
      <c r="D29" s="3">
        <v>43693</v>
      </c>
      <c r="E29" s="2" t="s">
        <v>12</v>
      </c>
      <c r="F29" s="2">
        <v>9663</v>
      </c>
      <c r="G29" s="3">
        <v>43921</v>
      </c>
      <c r="H29" s="4">
        <v>13945.5</v>
      </c>
      <c r="I29" s="4">
        <f t="shared" si="0"/>
        <v>452</v>
      </c>
      <c r="J29" s="4">
        <f t="shared" si="1"/>
        <v>22.6</v>
      </c>
      <c r="K29" s="4">
        <f t="shared" si="2"/>
        <v>474.6</v>
      </c>
      <c r="L29" s="2" t="s">
        <v>10</v>
      </c>
    </row>
    <row r="30" spans="1:12" x14ac:dyDescent="0.25">
      <c r="A30" s="2" t="s">
        <v>12</v>
      </c>
      <c r="B30" s="2" t="s">
        <v>11</v>
      </c>
      <c r="C30" s="2">
        <v>364</v>
      </c>
      <c r="D30" s="3">
        <v>43693</v>
      </c>
      <c r="E30" s="2" t="s">
        <v>12</v>
      </c>
      <c r="F30" s="2">
        <v>9664</v>
      </c>
      <c r="G30" s="3">
        <v>43921</v>
      </c>
      <c r="H30" s="4">
        <v>12811.5</v>
      </c>
      <c r="I30" s="4">
        <f t="shared" si="0"/>
        <v>415.25</v>
      </c>
      <c r="J30" s="4">
        <f t="shared" si="1"/>
        <v>20.76</v>
      </c>
      <c r="K30" s="4">
        <f t="shared" si="2"/>
        <v>436.01</v>
      </c>
      <c r="L30" s="2" t="s">
        <v>10</v>
      </c>
    </row>
    <row r="31" spans="1:12" x14ac:dyDescent="0.25">
      <c r="A31" s="2" t="s">
        <v>12</v>
      </c>
      <c r="B31" s="2" t="s">
        <v>11</v>
      </c>
      <c r="C31" s="2">
        <v>385</v>
      </c>
      <c r="D31" s="3">
        <v>43693</v>
      </c>
      <c r="E31" s="2" t="s">
        <v>12</v>
      </c>
      <c r="F31" s="2">
        <v>9665</v>
      </c>
      <c r="G31" s="3">
        <v>43921</v>
      </c>
      <c r="H31" s="4">
        <v>39769.9</v>
      </c>
      <c r="I31" s="4">
        <f t="shared" si="0"/>
        <v>1289.02</v>
      </c>
      <c r="J31" s="4">
        <f t="shared" si="1"/>
        <v>64.45</v>
      </c>
      <c r="K31" s="4">
        <f t="shared" si="2"/>
        <v>1353.47</v>
      </c>
      <c r="L31" s="2" t="s">
        <v>10</v>
      </c>
    </row>
    <row r="32" spans="1:12" x14ac:dyDescent="0.25">
      <c r="A32" s="2" t="s">
        <v>12</v>
      </c>
      <c r="B32" s="2" t="s">
        <v>11</v>
      </c>
      <c r="C32" s="2">
        <v>386</v>
      </c>
      <c r="D32" s="3">
        <v>43693</v>
      </c>
      <c r="E32" s="2" t="s">
        <v>12</v>
      </c>
      <c r="F32" s="2">
        <v>9666</v>
      </c>
      <c r="G32" s="3">
        <v>43921</v>
      </c>
      <c r="H32" s="4">
        <v>26870.9</v>
      </c>
      <c r="I32" s="4">
        <f t="shared" si="0"/>
        <v>870.94</v>
      </c>
      <c r="J32" s="4">
        <f t="shared" si="1"/>
        <v>43.55</v>
      </c>
      <c r="K32" s="4">
        <f t="shared" si="2"/>
        <v>914.49</v>
      </c>
      <c r="L32" s="2" t="s">
        <v>10</v>
      </c>
    </row>
    <row r="33" spans="1:12" x14ac:dyDescent="0.25">
      <c r="A33" s="2" t="s">
        <v>12</v>
      </c>
      <c r="B33" s="2" t="s">
        <v>11</v>
      </c>
      <c r="C33" s="2">
        <v>387</v>
      </c>
      <c r="D33" s="3">
        <v>43693</v>
      </c>
      <c r="E33" s="2" t="s">
        <v>12</v>
      </c>
      <c r="F33" s="2">
        <v>9667</v>
      </c>
      <c r="G33" s="3">
        <v>43921</v>
      </c>
      <c r="H33" s="4">
        <v>28118.5</v>
      </c>
      <c r="I33" s="4">
        <f t="shared" si="0"/>
        <v>911.38</v>
      </c>
      <c r="J33" s="4">
        <f t="shared" si="1"/>
        <v>45.57</v>
      </c>
      <c r="K33" s="4">
        <f t="shared" si="2"/>
        <v>956.95</v>
      </c>
      <c r="L33" s="2" t="s">
        <v>10</v>
      </c>
    </row>
    <row r="34" spans="1:12" x14ac:dyDescent="0.25">
      <c r="A34" s="2" t="s">
        <v>12</v>
      </c>
      <c r="B34" s="2" t="s">
        <v>11</v>
      </c>
      <c r="C34" s="2">
        <v>388</v>
      </c>
      <c r="D34" s="3">
        <v>43693</v>
      </c>
      <c r="E34" s="2" t="s">
        <v>12</v>
      </c>
      <c r="F34" s="2">
        <v>9668</v>
      </c>
      <c r="G34" s="3">
        <v>43921</v>
      </c>
      <c r="H34" s="4">
        <v>23285.5</v>
      </c>
      <c r="I34" s="4">
        <f t="shared" si="0"/>
        <v>754.73</v>
      </c>
      <c r="J34" s="4">
        <f t="shared" si="1"/>
        <v>37.74</v>
      </c>
      <c r="K34" s="4">
        <f t="shared" si="2"/>
        <v>792.47</v>
      </c>
      <c r="L34" s="2" t="s">
        <v>10</v>
      </c>
    </row>
    <row r="35" spans="1:12" x14ac:dyDescent="0.25">
      <c r="A35" s="2" t="s">
        <v>12</v>
      </c>
      <c r="B35" s="2" t="s">
        <v>11</v>
      </c>
      <c r="C35" s="2">
        <v>309</v>
      </c>
      <c r="D35" s="3">
        <v>43696</v>
      </c>
      <c r="E35" s="2" t="s">
        <v>12</v>
      </c>
      <c r="F35" s="2">
        <v>9669</v>
      </c>
      <c r="G35" s="3">
        <v>43921</v>
      </c>
      <c r="H35" s="4">
        <v>13825.5</v>
      </c>
      <c r="I35" s="4">
        <f t="shared" si="0"/>
        <v>448.11</v>
      </c>
      <c r="J35" s="4">
        <f t="shared" si="1"/>
        <v>22.41</v>
      </c>
      <c r="K35" s="4">
        <f t="shared" si="2"/>
        <v>470.52</v>
      </c>
      <c r="L35" s="2" t="s">
        <v>10</v>
      </c>
    </row>
    <row r="36" spans="1:12" x14ac:dyDescent="0.25">
      <c r="A36" s="2" t="s">
        <v>12</v>
      </c>
      <c r="B36" s="2" t="s">
        <v>11</v>
      </c>
      <c r="C36" s="2">
        <v>430</v>
      </c>
      <c r="D36" s="3">
        <v>43696</v>
      </c>
      <c r="E36" s="2" t="s">
        <v>12</v>
      </c>
      <c r="F36" s="2">
        <v>9670</v>
      </c>
      <c r="G36" s="3">
        <v>43921</v>
      </c>
      <c r="H36" s="4">
        <v>21011.5</v>
      </c>
      <c r="I36" s="4">
        <f t="shared" si="0"/>
        <v>681.03</v>
      </c>
      <c r="J36" s="4">
        <f t="shared" si="1"/>
        <v>34.049999999999997</v>
      </c>
      <c r="K36" s="4">
        <f t="shared" si="2"/>
        <v>715.08</v>
      </c>
      <c r="L36" s="2" t="s">
        <v>10</v>
      </c>
    </row>
    <row r="37" spans="1:12" x14ac:dyDescent="0.25">
      <c r="A37" s="2" t="s">
        <v>12</v>
      </c>
      <c r="B37" s="2" t="s">
        <v>11</v>
      </c>
      <c r="C37" s="2">
        <v>519</v>
      </c>
      <c r="D37" s="3">
        <v>43697</v>
      </c>
      <c r="E37" s="2" t="s">
        <v>12</v>
      </c>
      <c r="F37" s="2">
        <v>9671</v>
      </c>
      <c r="G37" s="3">
        <v>43921</v>
      </c>
      <c r="H37" s="4">
        <v>15145.5</v>
      </c>
      <c r="I37" s="4">
        <f t="shared" si="0"/>
        <v>490.9</v>
      </c>
      <c r="J37" s="4">
        <f t="shared" si="1"/>
        <v>24.55</v>
      </c>
      <c r="K37" s="4">
        <f t="shared" si="2"/>
        <v>515.45000000000005</v>
      </c>
      <c r="L37" s="2" t="s">
        <v>10</v>
      </c>
    </row>
    <row r="38" spans="1:12" x14ac:dyDescent="0.25">
      <c r="A38" s="2" t="s">
        <v>12</v>
      </c>
      <c r="B38" s="2" t="s">
        <v>11</v>
      </c>
      <c r="C38" s="2">
        <v>609</v>
      </c>
      <c r="D38" s="3">
        <v>43698</v>
      </c>
      <c r="E38" s="2" t="s">
        <v>12</v>
      </c>
      <c r="F38" s="2">
        <v>9672</v>
      </c>
      <c r="G38" s="3">
        <v>43921</v>
      </c>
      <c r="H38" s="4">
        <v>18025.5</v>
      </c>
      <c r="I38" s="4">
        <f t="shared" si="0"/>
        <v>584.24</v>
      </c>
      <c r="J38" s="4">
        <f t="shared" si="1"/>
        <v>29.21</v>
      </c>
      <c r="K38" s="4">
        <f t="shared" si="2"/>
        <v>613.45000000000005</v>
      </c>
      <c r="L38" s="2" t="s">
        <v>10</v>
      </c>
    </row>
    <row r="39" spans="1:12" x14ac:dyDescent="0.25">
      <c r="A39" s="2" t="s">
        <v>12</v>
      </c>
      <c r="B39" s="2" t="s">
        <v>11</v>
      </c>
      <c r="C39" s="2">
        <v>611</v>
      </c>
      <c r="D39" s="3">
        <v>43698</v>
      </c>
      <c r="E39" s="2" t="s">
        <v>12</v>
      </c>
      <c r="F39" s="2">
        <v>9673</v>
      </c>
      <c r="G39" s="3">
        <v>43921</v>
      </c>
      <c r="H39" s="4">
        <v>18011.5</v>
      </c>
      <c r="I39" s="4">
        <f t="shared" si="0"/>
        <v>583.79</v>
      </c>
      <c r="J39" s="4">
        <f t="shared" si="1"/>
        <v>29.19</v>
      </c>
      <c r="K39" s="4">
        <f t="shared" si="2"/>
        <v>612.98</v>
      </c>
      <c r="L39" s="2" t="s">
        <v>10</v>
      </c>
    </row>
    <row r="40" spans="1:12" x14ac:dyDescent="0.25">
      <c r="A40" s="2" t="s">
        <v>12</v>
      </c>
      <c r="B40" s="2" t="s">
        <v>11</v>
      </c>
      <c r="C40" s="2">
        <v>613</v>
      </c>
      <c r="D40" s="3">
        <v>43698</v>
      </c>
      <c r="E40" s="2" t="s">
        <v>12</v>
      </c>
      <c r="F40" s="2">
        <v>9674</v>
      </c>
      <c r="G40" s="3">
        <v>43921</v>
      </c>
      <c r="H40" s="4">
        <v>11651.5</v>
      </c>
      <c r="I40" s="4">
        <f t="shared" si="0"/>
        <v>377.65</v>
      </c>
      <c r="J40" s="4">
        <f t="shared" si="1"/>
        <v>18.88</v>
      </c>
      <c r="K40" s="4">
        <f t="shared" si="2"/>
        <v>396.53</v>
      </c>
      <c r="L40" s="2" t="s">
        <v>10</v>
      </c>
    </row>
    <row r="41" spans="1:12" x14ac:dyDescent="0.25">
      <c r="A41" s="2" t="s">
        <v>12</v>
      </c>
      <c r="B41" s="2" t="s">
        <v>11</v>
      </c>
      <c r="C41" s="2">
        <v>415</v>
      </c>
      <c r="D41" s="3">
        <v>43699</v>
      </c>
      <c r="E41" s="2" t="s">
        <v>12</v>
      </c>
      <c r="F41" s="2">
        <v>9675</v>
      </c>
      <c r="G41" s="3">
        <v>43921</v>
      </c>
      <c r="H41" s="4">
        <v>27227.5</v>
      </c>
      <c r="I41" s="4">
        <f t="shared" si="0"/>
        <v>882.5</v>
      </c>
      <c r="J41" s="4">
        <f t="shared" si="1"/>
        <v>44.13</v>
      </c>
      <c r="K41" s="4">
        <f t="shared" si="2"/>
        <v>926.63</v>
      </c>
      <c r="L41" s="2" t="s">
        <v>10</v>
      </c>
    </row>
    <row r="42" spans="1:12" x14ac:dyDescent="0.25">
      <c r="A42" s="2" t="s">
        <v>12</v>
      </c>
      <c r="B42" s="2" t="s">
        <v>11</v>
      </c>
      <c r="C42" s="2">
        <v>416</v>
      </c>
      <c r="D42" s="3">
        <v>43699</v>
      </c>
      <c r="E42" s="2" t="s">
        <v>12</v>
      </c>
      <c r="F42" s="2">
        <v>9676</v>
      </c>
      <c r="G42" s="3">
        <v>43921</v>
      </c>
      <c r="H42" s="4">
        <v>19807.900000000001</v>
      </c>
      <c r="I42" s="4">
        <f t="shared" si="0"/>
        <v>642.01</v>
      </c>
      <c r="J42" s="4">
        <f t="shared" si="1"/>
        <v>32.1</v>
      </c>
      <c r="K42" s="4">
        <f t="shared" si="2"/>
        <v>674.11</v>
      </c>
      <c r="L42" s="2" t="s">
        <v>10</v>
      </c>
    </row>
    <row r="43" spans="1:12" x14ac:dyDescent="0.25">
      <c r="A43" s="2" t="s">
        <v>12</v>
      </c>
      <c r="B43" s="2" t="s">
        <v>11</v>
      </c>
      <c r="C43" s="2">
        <v>417</v>
      </c>
      <c r="D43" s="3">
        <v>43699</v>
      </c>
      <c r="E43" s="2" t="s">
        <v>12</v>
      </c>
      <c r="F43" s="2">
        <v>9677</v>
      </c>
      <c r="G43" s="3">
        <v>43921</v>
      </c>
      <c r="H43" s="4">
        <v>13003.5</v>
      </c>
      <c r="I43" s="4">
        <f t="shared" si="0"/>
        <v>421.47</v>
      </c>
      <c r="J43" s="4">
        <f t="shared" si="1"/>
        <v>21.07</v>
      </c>
      <c r="K43" s="4">
        <f t="shared" si="2"/>
        <v>442.54</v>
      </c>
      <c r="L43" s="2" t="s">
        <v>10</v>
      </c>
    </row>
    <row r="44" spans="1:12" x14ac:dyDescent="0.25">
      <c r="A44" s="2" t="s">
        <v>12</v>
      </c>
      <c r="B44" s="2" t="s">
        <v>11</v>
      </c>
      <c r="C44" s="2">
        <v>619</v>
      </c>
      <c r="D44" s="3">
        <v>43699</v>
      </c>
      <c r="E44" s="2" t="s">
        <v>12</v>
      </c>
      <c r="F44" s="2">
        <v>9678</v>
      </c>
      <c r="G44" s="3">
        <v>43921</v>
      </c>
      <c r="H44" s="4">
        <v>12971.5</v>
      </c>
      <c r="I44" s="4">
        <f t="shared" si="0"/>
        <v>420.43</v>
      </c>
      <c r="J44" s="4">
        <f t="shared" si="1"/>
        <v>21.02</v>
      </c>
      <c r="K44" s="4">
        <f t="shared" si="2"/>
        <v>441.45</v>
      </c>
      <c r="L44" s="2" t="s">
        <v>10</v>
      </c>
    </row>
    <row r="45" spans="1:12" x14ac:dyDescent="0.25">
      <c r="A45" s="2" t="s">
        <v>12</v>
      </c>
      <c r="B45" s="2" t="s">
        <v>11</v>
      </c>
      <c r="C45" s="2">
        <v>565</v>
      </c>
      <c r="D45" s="3">
        <v>43703</v>
      </c>
      <c r="E45" s="2" t="s">
        <v>12</v>
      </c>
      <c r="F45" s="2">
        <v>9679</v>
      </c>
      <c r="G45" s="3">
        <v>43921</v>
      </c>
      <c r="H45" s="4">
        <v>15025.5</v>
      </c>
      <c r="I45" s="4">
        <f t="shared" si="0"/>
        <v>487.01</v>
      </c>
      <c r="J45" s="4">
        <f t="shared" si="1"/>
        <v>24.35</v>
      </c>
      <c r="K45" s="4">
        <f t="shared" si="2"/>
        <v>511.36</v>
      </c>
      <c r="L45" s="2" t="s">
        <v>10</v>
      </c>
    </row>
    <row r="46" spans="1:12" x14ac:dyDescent="0.25">
      <c r="A46" s="2" t="s">
        <v>12</v>
      </c>
      <c r="B46" s="2" t="s">
        <v>11</v>
      </c>
      <c r="C46" s="2">
        <v>577</v>
      </c>
      <c r="D46" s="3">
        <v>43703</v>
      </c>
      <c r="E46" s="2" t="s">
        <v>12</v>
      </c>
      <c r="F46" s="2">
        <v>9680</v>
      </c>
      <c r="G46" s="3">
        <v>43921</v>
      </c>
      <c r="H46" s="4">
        <v>40417.35</v>
      </c>
      <c r="I46" s="4">
        <f t="shared" si="0"/>
        <v>1310.01</v>
      </c>
      <c r="J46" s="4">
        <f t="shared" si="1"/>
        <v>65.5</v>
      </c>
      <c r="K46" s="4">
        <f t="shared" si="2"/>
        <v>1375.51</v>
      </c>
      <c r="L46" s="2" t="s">
        <v>10</v>
      </c>
    </row>
    <row r="47" spans="1:12" x14ac:dyDescent="0.25">
      <c r="A47" s="2" t="s">
        <v>12</v>
      </c>
      <c r="B47" s="2" t="s">
        <v>11</v>
      </c>
      <c r="C47" s="2">
        <v>858</v>
      </c>
      <c r="D47" s="3">
        <v>43708</v>
      </c>
      <c r="E47" s="2" t="s">
        <v>12</v>
      </c>
      <c r="F47" s="2">
        <v>9681</v>
      </c>
      <c r="G47" s="3">
        <v>43921</v>
      </c>
      <c r="H47" s="4">
        <v>7825.5</v>
      </c>
      <c r="I47" s="4">
        <f t="shared" si="0"/>
        <v>253.64</v>
      </c>
      <c r="J47" s="4">
        <f t="shared" si="1"/>
        <v>12.68</v>
      </c>
      <c r="K47" s="4">
        <f t="shared" si="2"/>
        <v>266.32</v>
      </c>
      <c r="L47" s="2" t="s">
        <v>10</v>
      </c>
    </row>
    <row r="48" spans="1:12" x14ac:dyDescent="0.25">
      <c r="A48" s="2" t="s">
        <v>12</v>
      </c>
      <c r="B48" s="2" t="s">
        <v>11</v>
      </c>
      <c r="C48" s="2">
        <v>138</v>
      </c>
      <c r="D48" s="3">
        <v>43718</v>
      </c>
      <c r="E48" s="2" t="s">
        <v>12</v>
      </c>
      <c r="F48" s="2">
        <v>9682</v>
      </c>
      <c r="G48" s="3">
        <v>43921</v>
      </c>
      <c r="H48" s="4">
        <v>38707.5</v>
      </c>
      <c r="I48" s="4">
        <f t="shared" si="0"/>
        <v>1254.5899999999999</v>
      </c>
      <c r="J48" s="4">
        <f t="shared" si="1"/>
        <v>62.73</v>
      </c>
      <c r="K48" s="4">
        <f t="shared" si="2"/>
        <v>1317.32</v>
      </c>
      <c r="L48" s="2" t="s">
        <v>10</v>
      </c>
    </row>
    <row r="49" spans="1:12" x14ac:dyDescent="0.25">
      <c r="A49" s="2" t="s">
        <v>12</v>
      </c>
      <c r="B49" s="2" t="s">
        <v>11</v>
      </c>
      <c r="C49" s="2">
        <v>671</v>
      </c>
      <c r="D49" s="3">
        <v>43731</v>
      </c>
      <c r="E49" s="2" t="s">
        <v>12</v>
      </c>
      <c r="F49" s="2">
        <v>9683</v>
      </c>
      <c r="G49" s="3">
        <v>43921</v>
      </c>
      <c r="H49" s="4">
        <v>28972.799999999999</v>
      </c>
      <c r="I49" s="4">
        <f t="shared" si="0"/>
        <v>939.07</v>
      </c>
      <c r="J49" s="4">
        <f t="shared" si="1"/>
        <v>46.95</v>
      </c>
      <c r="K49" s="4">
        <f t="shared" si="2"/>
        <v>986.02</v>
      </c>
      <c r="L49" s="2" t="s">
        <v>10</v>
      </c>
    </row>
    <row r="50" spans="1:12" x14ac:dyDescent="0.25">
      <c r="A50" s="2" t="s">
        <v>12</v>
      </c>
      <c r="B50" s="2" t="s">
        <v>11</v>
      </c>
      <c r="C50" s="2">
        <v>263</v>
      </c>
      <c r="D50" s="3">
        <v>43745</v>
      </c>
      <c r="E50" s="2" t="s">
        <v>12</v>
      </c>
      <c r="F50" s="2">
        <v>9684</v>
      </c>
      <c r="G50" s="3">
        <v>43921</v>
      </c>
      <c r="H50" s="4">
        <v>18011.5</v>
      </c>
      <c r="I50" s="4">
        <f t="shared" si="0"/>
        <v>583.79</v>
      </c>
      <c r="J50" s="4">
        <f t="shared" si="1"/>
        <v>29.19</v>
      </c>
      <c r="K50" s="4">
        <f t="shared" si="2"/>
        <v>612.98</v>
      </c>
      <c r="L50" s="2" t="s">
        <v>10</v>
      </c>
    </row>
    <row r="51" spans="1:12" x14ac:dyDescent="0.25">
      <c r="A51" s="2" t="s">
        <v>12</v>
      </c>
      <c r="B51" s="2" t="s">
        <v>11</v>
      </c>
      <c r="C51" s="2">
        <v>240</v>
      </c>
      <c r="D51" s="3">
        <v>43749</v>
      </c>
      <c r="E51" s="2" t="s">
        <v>12</v>
      </c>
      <c r="F51" s="2">
        <v>9685</v>
      </c>
      <c r="G51" s="3">
        <v>43921</v>
      </c>
      <c r="H51" s="4">
        <v>27903</v>
      </c>
      <c r="I51" s="4">
        <f t="shared" si="0"/>
        <v>904.39</v>
      </c>
      <c r="J51" s="4">
        <f t="shared" si="1"/>
        <v>45.22</v>
      </c>
      <c r="K51" s="4">
        <f t="shared" si="2"/>
        <v>949.61</v>
      </c>
      <c r="L51" s="2" t="s">
        <v>10</v>
      </c>
    </row>
    <row r="52" spans="1:12" x14ac:dyDescent="0.25">
      <c r="A52" s="2" t="s">
        <v>12</v>
      </c>
      <c r="B52" s="2" t="s">
        <v>11</v>
      </c>
      <c r="C52" s="2">
        <v>570</v>
      </c>
      <c r="D52" s="3">
        <v>43761</v>
      </c>
      <c r="E52" s="2" t="s">
        <v>12</v>
      </c>
      <c r="F52" s="2">
        <v>9686</v>
      </c>
      <c r="G52" s="3">
        <v>43921</v>
      </c>
      <c r="H52" s="4">
        <v>38487</v>
      </c>
      <c r="I52" s="4">
        <f t="shared" si="0"/>
        <v>1247.44</v>
      </c>
      <c r="J52" s="4">
        <f t="shared" si="1"/>
        <v>62.37</v>
      </c>
      <c r="K52" s="4">
        <f t="shared" si="2"/>
        <v>1309.81</v>
      </c>
      <c r="L52" s="2" t="s">
        <v>10</v>
      </c>
    </row>
    <row r="53" spans="1:12" x14ac:dyDescent="0.25">
      <c r="A53" s="2" t="s">
        <v>12</v>
      </c>
      <c r="B53" s="2" t="s">
        <v>11</v>
      </c>
      <c r="C53" s="2">
        <v>984</v>
      </c>
      <c r="D53" s="3">
        <v>43769</v>
      </c>
      <c r="E53" s="2" t="s">
        <v>12</v>
      </c>
      <c r="F53" s="2">
        <v>9687</v>
      </c>
      <c r="G53" s="3">
        <v>43921</v>
      </c>
      <c r="H53" s="4">
        <v>12657.7</v>
      </c>
      <c r="I53" s="4">
        <f t="shared" si="0"/>
        <v>410.26</v>
      </c>
      <c r="J53" s="4">
        <f t="shared" si="1"/>
        <v>20.51</v>
      </c>
      <c r="K53" s="4">
        <f t="shared" si="2"/>
        <v>430.77</v>
      </c>
      <c r="L53" s="2" t="s">
        <v>10</v>
      </c>
    </row>
    <row r="54" spans="1:12" x14ac:dyDescent="0.25">
      <c r="A54" s="2" t="s">
        <v>12</v>
      </c>
      <c r="B54" s="2" t="s">
        <v>11</v>
      </c>
      <c r="C54" s="2">
        <v>50</v>
      </c>
      <c r="D54" s="3">
        <v>43774</v>
      </c>
      <c r="E54" s="2" t="s">
        <v>12</v>
      </c>
      <c r="F54" s="2">
        <v>9688</v>
      </c>
      <c r="G54" s="3">
        <v>43921</v>
      </c>
      <c r="H54" s="4">
        <v>29684.5</v>
      </c>
      <c r="I54" s="4">
        <f t="shared" si="0"/>
        <v>962.13</v>
      </c>
      <c r="J54" s="4">
        <f t="shared" si="1"/>
        <v>48.11</v>
      </c>
      <c r="K54" s="4">
        <f t="shared" si="2"/>
        <v>1010.24</v>
      </c>
      <c r="L54" s="2" t="s">
        <v>10</v>
      </c>
    </row>
    <row r="55" spans="1:12" x14ac:dyDescent="0.25">
      <c r="A55" s="2" t="s">
        <v>12</v>
      </c>
      <c r="B55" s="2" t="s">
        <v>11</v>
      </c>
      <c r="C55" s="2">
        <v>94</v>
      </c>
      <c r="D55" s="3">
        <v>43775</v>
      </c>
      <c r="E55" s="2" t="s">
        <v>12</v>
      </c>
      <c r="F55" s="2">
        <v>9689</v>
      </c>
      <c r="G55" s="3">
        <v>43921</v>
      </c>
      <c r="H55" s="4">
        <v>45692.5</v>
      </c>
      <c r="I55" s="4">
        <f t="shared" si="0"/>
        <v>1480.99</v>
      </c>
      <c r="J55" s="4">
        <f t="shared" si="1"/>
        <v>74.05</v>
      </c>
      <c r="K55" s="4">
        <f t="shared" si="2"/>
        <v>1555.04</v>
      </c>
      <c r="L55" s="2" t="s">
        <v>10</v>
      </c>
    </row>
    <row r="56" spans="1:12" x14ac:dyDescent="0.25">
      <c r="A56" s="2" t="s">
        <v>12</v>
      </c>
      <c r="B56" s="2" t="s">
        <v>11</v>
      </c>
      <c r="C56" s="2">
        <v>319</v>
      </c>
      <c r="D56" s="3">
        <v>43780</v>
      </c>
      <c r="E56" s="2" t="s">
        <v>12</v>
      </c>
      <c r="F56" s="2">
        <v>9690</v>
      </c>
      <c r="G56" s="3">
        <v>43921</v>
      </c>
      <c r="H56" s="4">
        <v>17305.5</v>
      </c>
      <c r="I56" s="4">
        <f t="shared" si="0"/>
        <v>560.91</v>
      </c>
      <c r="J56" s="4">
        <f t="shared" si="1"/>
        <v>28.05</v>
      </c>
      <c r="K56" s="4">
        <f t="shared" si="2"/>
        <v>588.96</v>
      </c>
      <c r="L56" s="2" t="s">
        <v>10</v>
      </c>
    </row>
    <row r="57" spans="1:12" x14ac:dyDescent="0.25">
      <c r="A57" s="2" t="s">
        <v>12</v>
      </c>
      <c r="B57" s="2" t="s">
        <v>11</v>
      </c>
      <c r="C57" s="2">
        <v>457</v>
      </c>
      <c r="D57" s="3">
        <v>43780</v>
      </c>
      <c r="E57" s="2" t="s">
        <v>12</v>
      </c>
      <c r="F57" s="2">
        <v>9691</v>
      </c>
      <c r="G57" s="3">
        <v>43921</v>
      </c>
      <c r="H57" s="4">
        <v>8425.5</v>
      </c>
      <c r="I57" s="4">
        <f t="shared" si="0"/>
        <v>273.08999999999997</v>
      </c>
      <c r="J57" s="4">
        <f t="shared" si="1"/>
        <v>13.65</v>
      </c>
      <c r="K57" s="4">
        <f t="shared" si="2"/>
        <v>286.74</v>
      </c>
      <c r="L57" s="2" t="s">
        <v>10</v>
      </c>
    </row>
    <row r="58" spans="1:12" x14ac:dyDescent="0.25">
      <c r="A58" s="2" t="s">
        <v>12</v>
      </c>
      <c r="B58" s="2" t="s">
        <v>11</v>
      </c>
      <c r="C58" s="2">
        <v>390</v>
      </c>
      <c r="D58" s="3">
        <v>43781</v>
      </c>
      <c r="E58" s="2" t="s">
        <v>12</v>
      </c>
      <c r="F58" s="2">
        <v>9692</v>
      </c>
      <c r="G58" s="3">
        <v>43921</v>
      </c>
      <c r="H58" s="4">
        <v>41341.519999999997</v>
      </c>
      <c r="I58" s="4">
        <f t="shared" si="0"/>
        <v>1339.96</v>
      </c>
      <c r="J58" s="4">
        <f t="shared" si="1"/>
        <v>67</v>
      </c>
      <c r="K58" s="4">
        <f t="shared" si="2"/>
        <v>1406.96</v>
      </c>
      <c r="L58" s="2" t="s">
        <v>10</v>
      </c>
    </row>
    <row r="59" spans="1:12" x14ac:dyDescent="0.25">
      <c r="A59" s="2" t="s">
        <v>12</v>
      </c>
      <c r="B59" s="2" t="s">
        <v>11</v>
      </c>
      <c r="C59" s="2">
        <v>827</v>
      </c>
      <c r="D59" s="3">
        <v>43789</v>
      </c>
      <c r="E59" s="2" t="s">
        <v>12</v>
      </c>
      <c r="F59" s="2">
        <v>9693</v>
      </c>
      <c r="G59" s="3">
        <v>43921</v>
      </c>
      <c r="H59" s="4">
        <v>15851.5</v>
      </c>
      <c r="I59" s="4">
        <f t="shared" si="0"/>
        <v>513.78</v>
      </c>
      <c r="J59" s="4">
        <f t="shared" si="1"/>
        <v>25.69</v>
      </c>
      <c r="K59" s="4">
        <f t="shared" si="2"/>
        <v>539.47</v>
      </c>
      <c r="L59" s="2" t="s">
        <v>10</v>
      </c>
    </row>
    <row r="60" spans="1:12" x14ac:dyDescent="0.25">
      <c r="A60" s="2" t="s">
        <v>12</v>
      </c>
      <c r="B60" s="2" t="s">
        <v>11</v>
      </c>
      <c r="C60" s="2">
        <v>673</v>
      </c>
      <c r="D60" s="3">
        <v>43790</v>
      </c>
      <c r="E60" s="2" t="s">
        <v>12</v>
      </c>
      <c r="F60" s="2">
        <v>9694</v>
      </c>
      <c r="G60" s="3">
        <v>43921</v>
      </c>
      <c r="H60" s="4">
        <v>18025.5</v>
      </c>
      <c r="I60" s="4">
        <f t="shared" si="0"/>
        <v>584.24</v>
      </c>
      <c r="J60" s="4">
        <f t="shared" si="1"/>
        <v>29.21</v>
      </c>
      <c r="K60" s="4">
        <f t="shared" si="2"/>
        <v>613.45000000000005</v>
      </c>
      <c r="L60" s="2" t="s">
        <v>10</v>
      </c>
    </row>
    <row r="61" spans="1:12" x14ac:dyDescent="0.25">
      <c r="A61" s="2" t="s">
        <v>12</v>
      </c>
      <c r="B61" s="2" t="s">
        <v>11</v>
      </c>
      <c r="C61" s="2">
        <v>674</v>
      </c>
      <c r="D61" s="3">
        <v>43790</v>
      </c>
      <c r="E61" s="2" t="s">
        <v>12</v>
      </c>
      <c r="F61" s="2">
        <v>9695</v>
      </c>
      <c r="G61" s="3">
        <v>43921</v>
      </c>
      <c r="H61" s="4">
        <v>20171.5</v>
      </c>
      <c r="I61" s="4">
        <f t="shared" si="0"/>
        <v>653.79999999999995</v>
      </c>
      <c r="J61" s="4">
        <f t="shared" si="1"/>
        <v>32.69</v>
      </c>
      <c r="K61" s="4">
        <f t="shared" si="2"/>
        <v>686.49</v>
      </c>
      <c r="L61" s="2" t="s">
        <v>10</v>
      </c>
    </row>
    <row r="62" spans="1:12" x14ac:dyDescent="0.25">
      <c r="A62" s="2" t="s">
        <v>12</v>
      </c>
      <c r="B62" s="2" t="s">
        <v>11</v>
      </c>
      <c r="C62" s="2">
        <v>675</v>
      </c>
      <c r="D62" s="3">
        <v>43790</v>
      </c>
      <c r="E62" s="2" t="s">
        <v>12</v>
      </c>
      <c r="F62" s="2">
        <v>9696</v>
      </c>
      <c r="G62" s="3">
        <v>43921</v>
      </c>
      <c r="H62" s="4">
        <v>18011.5</v>
      </c>
      <c r="I62" s="4">
        <f t="shared" si="0"/>
        <v>583.79</v>
      </c>
      <c r="J62" s="4">
        <f t="shared" si="1"/>
        <v>29.19</v>
      </c>
      <c r="K62" s="4">
        <f t="shared" si="2"/>
        <v>612.98</v>
      </c>
      <c r="L62" s="2" t="s">
        <v>10</v>
      </c>
    </row>
    <row r="63" spans="1:12" x14ac:dyDescent="0.25">
      <c r="A63" s="2" t="s">
        <v>12</v>
      </c>
      <c r="B63" s="2" t="s">
        <v>11</v>
      </c>
      <c r="C63" s="2">
        <v>823</v>
      </c>
      <c r="D63" s="3">
        <v>43791</v>
      </c>
      <c r="E63" s="2" t="s">
        <v>12</v>
      </c>
      <c r="F63" s="2">
        <v>9697</v>
      </c>
      <c r="G63" s="3">
        <v>43921</v>
      </c>
      <c r="H63" s="4">
        <v>13945.5</v>
      </c>
      <c r="I63" s="4">
        <f t="shared" si="0"/>
        <v>452</v>
      </c>
      <c r="J63" s="4">
        <f t="shared" si="1"/>
        <v>22.6</v>
      </c>
      <c r="K63" s="4">
        <f t="shared" si="2"/>
        <v>474.6</v>
      </c>
      <c r="L63" s="2" t="s">
        <v>10</v>
      </c>
    </row>
    <row r="64" spans="1:12" x14ac:dyDescent="0.25">
      <c r="A64" s="2" t="s">
        <v>12</v>
      </c>
      <c r="B64" s="2" t="s">
        <v>11</v>
      </c>
      <c r="C64" s="2">
        <v>847</v>
      </c>
      <c r="D64" s="3">
        <v>43792</v>
      </c>
      <c r="E64" s="2" t="s">
        <v>12</v>
      </c>
      <c r="F64" s="2">
        <v>9698</v>
      </c>
      <c r="G64" s="3">
        <v>43921</v>
      </c>
      <c r="H64" s="4">
        <v>20425.5</v>
      </c>
      <c r="I64" s="4">
        <f t="shared" si="0"/>
        <v>662.03</v>
      </c>
      <c r="J64" s="4">
        <f t="shared" si="1"/>
        <v>33.1</v>
      </c>
      <c r="K64" s="4">
        <f t="shared" si="2"/>
        <v>695.13</v>
      </c>
      <c r="L64" s="2" t="s">
        <v>10</v>
      </c>
    </row>
    <row r="65" spans="1:12" x14ac:dyDescent="0.25">
      <c r="A65" s="2" t="s">
        <v>12</v>
      </c>
      <c r="B65" s="2" t="s">
        <v>11</v>
      </c>
      <c r="C65" s="2">
        <v>848</v>
      </c>
      <c r="D65" s="3">
        <v>43792</v>
      </c>
      <c r="E65" s="2" t="s">
        <v>12</v>
      </c>
      <c r="F65" s="2">
        <v>9699</v>
      </c>
      <c r="G65" s="3">
        <v>43921</v>
      </c>
      <c r="H65" s="4">
        <v>21011.5</v>
      </c>
      <c r="I65" s="4">
        <f t="shared" si="0"/>
        <v>681.03</v>
      </c>
      <c r="J65" s="4">
        <f t="shared" si="1"/>
        <v>34.049999999999997</v>
      </c>
      <c r="K65" s="4">
        <f t="shared" si="2"/>
        <v>715.08</v>
      </c>
      <c r="L65" s="2" t="s">
        <v>10</v>
      </c>
    </row>
    <row r="66" spans="1:12" x14ac:dyDescent="0.25">
      <c r="A66" s="2" t="s">
        <v>12</v>
      </c>
      <c r="B66" s="2" t="s">
        <v>11</v>
      </c>
      <c r="C66" s="2">
        <v>897</v>
      </c>
      <c r="D66" s="3">
        <v>43792</v>
      </c>
      <c r="E66" s="2" t="s">
        <v>12</v>
      </c>
      <c r="F66" s="2">
        <v>9700</v>
      </c>
      <c r="G66" s="3">
        <v>43921</v>
      </c>
      <c r="H66" s="4">
        <v>46449</v>
      </c>
      <c r="I66" s="4">
        <f t="shared" si="0"/>
        <v>1505.51</v>
      </c>
      <c r="J66" s="4">
        <f t="shared" si="1"/>
        <v>75.28</v>
      </c>
      <c r="K66" s="4">
        <f t="shared" si="2"/>
        <v>1580.79</v>
      </c>
      <c r="L66" s="2" t="s">
        <v>10</v>
      </c>
    </row>
    <row r="67" spans="1:12" x14ac:dyDescent="0.25">
      <c r="A67" s="2" t="s">
        <v>12</v>
      </c>
      <c r="B67" s="2" t="s">
        <v>11</v>
      </c>
      <c r="C67" s="2">
        <v>861</v>
      </c>
      <c r="D67" s="3">
        <v>43794</v>
      </c>
      <c r="E67" s="2" t="s">
        <v>12</v>
      </c>
      <c r="F67" s="2">
        <v>9701</v>
      </c>
      <c r="G67" s="3">
        <v>43921</v>
      </c>
      <c r="H67" s="4">
        <v>40331.5</v>
      </c>
      <c r="I67" s="4">
        <f t="shared" si="0"/>
        <v>1307.23</v>
      </c>
      <c r="J67" s="4">
        <f t="shared" si="1"/>
        <v>65.36</v>
      </c>
      <c r="K67" s="4">
        <f t="shared" si="2"/>
        <v>1372.59</v>
      </c>
      <c r="L67" s="2" t="s">
        <v>10</v>
      </c>
    </row>
    <row r="68" spans="1:12" x14ac:dyDescent="0.25">
      <c r="A68" s="2" t="s">
        <v>12</v>
      </c>
      <c r="B68" s="2" t="s">
        <v>11</v>
      </c>
      <c r="C68" s="2">
        <v>1041</v>
      </c>
      <c r="D68" s="3">
        <v>43794</v>
      </c>
      <c r="E68" s="2" t="s">
        <v>12</v>
      </c>
      <c r="F68" s="2">
        <v>9702</v>
      </c>
      <c r="G68" s="3">
        <v>43921</v>
      </c>
      <c r="H68" s="4">
        <v>14313.5</v>
      </c>
      <c r="I68" s="4">
        <f t="shared" si="0"/>
        <v>463.93</v>
      </c>
      <c r="J68" s="4">
        <f t="shared" si="1"/>
        <v>23.2</v>
      </c>
      <c r="K68" s="4">
        <f t="shared" si="2"/>
        <v>487.13</v>
      </c>
      <c r="L68" s="2" t="s">
        <v>10</v>
      </c>
    </row>
    <row r="69" spans="1:12" x14ac:dyDescent="0.25">
      <c r="A69" s="2" t="s">
        <v>12</v>
      </c>
      <c r="B69" s="2" t="s">
        <v>11</v>
      </c>
      <c r="C69" s="2">
        <v>1042</v>
      </c>
      <c r="D69" s="3">
        <v>43794</v>
      </c>
      <c r="E69" s="2" t="s">
        <v>12</v>
      </c>
      <c r="F69" s="2">
        <v>9703</v>
      </c>
      <c r="G69" s="3">
        <v>43921</v>
      </c>
      <c r="H69" s="4">
        <v>18935.5</v>
      </c>
      <c r="I69" s="4">
        <f t="shared" si="0"/>
        <v>613.74</v>
      </c>
      <c r="J69" s="4">
        <f t="shared" si="1"/>
        <v>30.69</v>
      </c>
      <c r="K69" s="4">
        <f t="shared" si="2"/>
        <v>644.42999999999995</v>
      </c>
      <c r="L69" s="2" t="s">
        <v>10</v>
      </c>
    </row>
    <row r="70" spans="1:12" x14ac:dyDescent="0.25">
      <c r="A70" s="2" t="s">
        <v>12</v>
      </c>
      <c r="B70" s="2" t="s">
        <v>11</v>
      </c>
      <c r="C70" s="2">
        <v>849</v>
      </c>
      <c r="D70" s="3">
        <v>43796</v>
      </c>
      <c r="E70" s="2" t="s">
        <v>12</v>
      </c>
      <c r="F70" s="2">
        <v>9704</v>
      </c>
      <c r="G70" s="3">
        <v>43921</v>
      </c>
      <c r="H70" s="4">
        <v>33724.5</v>
      </c>
      <c r="I70" s="4">
        <f t="shared" si="0"/>
        <v>1093.08</v>
      </c>
      <c r="J70" s="4">
        <f t="shared" si="1"/>
        <v>54.65</v>
      </c>
      <c r="K70" s="4">
        <f t="shared" si="2"/>
        <v>1147.73</v>
      </c>
      <c r="L70" s="2" t="s">
        <v>10</v>
      </c>
    </row>
    <row r="71" spans="1:12" x14ac:dyDescent="0.25">
      <c r="A71" s="2" t="s">
        <v>12</v>
      </c>
      <c r="B71" s="2" t="s">
        <v>11</v>
      </c>
      <c r="C71" s="2">
        <v>1047</v>
      </c>
      <c r="D71" s="3">
        <v>43796</v>
      </c>
      <c r="E71" s="2" t="s">
        <v>12</v>
      </c>
      <c r="F71" s="2">
        <v>9705</v>
      </c>
      <c r="G71" s="3">
        <v>43921</v>
      </c>
      <c r="H71" s="4">
        <v>25451.5</v>
      </c>
      <c r="I71" s="4">
        <f t="shared" si="0"/>
        <v>824.93</v>
      </c>
      <c r="J71" s="4">
        <f t="shared" si="1"/>
        <v>41.25</v>
      </c>
      <c r="K71" s="4">
        <f t="shared" si="2"/>
        <v>866.18</v>
      </c>
      <c r="L71" s="2" t="s">
        <v>10</v>
      </c>
    </row>
    <row r="72" spans="1:12" x14ac:dyDescent="0.25">
      <c r="A72" s="2" t="s">
        <v>12</v>
      </c>
      <c r="B72" s="2" t="s">
        <v>11</v>
      </c>
      <c r="C72" s="2">
        <v>940</v>
      </c>
      <c r="D72" s="3">
        <v>43797</v>
      </c>
      <c r="E72" s="2" t="s">
        <v>12</v>
      </c>
      <c r="F72" s="2">
        <v>9706</v>
      </c>
      <c r="G72" s="3">
        <v>43921</v>
      </c>
      <c r="H72" s="4">
        <v>11425.5</v>
      </c>
      <c r="I72" s="4">
        <f t="shared" ref="I72:I103" si="3">ROUND((72000/2221397.77)*H72,2)</f>
        <v>370.32</v>
      </c>
      <c r="J72" s="4">
        <f t="shared" ref="J72:J103" si="4">ROUND(I72*5%,2)</f>
        <v>18.52</v>
      </c>
      <c r="K72" s="4">
        <f t="shared" ref="K72:K103" si="5">ROUND(I72+J72,2)</f>
        <v>388.84</v>
      </c>
      <c r="L72" s="2" t="s">
        <v>10</v>
      </c>
    </row>
    <row r="73" spans="1:12" x14ac:dyDescent="0.25">
      <c r="A73" s="2" t="s">
        <v>12</v>
      </c>
      <c r="B73" s="2" t="s">
        <v>11</v>
      </c>
      <c r="C73" s="2">
        <v>1048</v>
      </c>
      <c r="D73" s="3">
        <v>43797</v>
      </c>
      <c r="E73" s="2" t="s">
        <v>12</v>
      </c>
      <c r="F73" s="2">
        <v>9707</v>
      </c>
      <c r="G73" s="3">
        <v>43921</v>
      </c>
      <c r="H73" s="4">
        <v>35771.5</v>
      </c>
      <c r="I73" s="4">
        <f t="shared" si="3"/>
        <v>1159.43</v>
      </c>
      <c r="J73" s="4">
        <f t="shared" si="4"/>
        <v>57.97</v>
      </c>
      <c r="K73" s="4">
        <f t="shared" si="5"/>
        <v>1217.4000000000001</v>
      </c>
      <c r="L73" s="2" t="s">
        <v>10</v>
      </c>
    </row>
    <row r="74" spans="1:12" x14ac:dyDescent="0.25">
      <c r="A74" s="2" t="s">
        <v>12</v>
      </c>
      <c r="B74" s="2" t="s">
        <v>11</v>
      </c>
      <c r="C74" s="2">
        <v>1091</v>
      </c>
      <c r="D74" s="3">
        <v>43798</v>
      </c>
      <c r="E74" s="2" t="s">
        <v>12</v>
      </c>
      <c r="F74" s="2">
        <v>9708</v>
      </c>
      <c r="G74" s="3">
        <v>43921</v>
      </c>
      <c r="H74" s="4">
        <v>12825.5</v>
      </c>
      <c r="I74" s="4">
        <f t="shared" si="3"/>
        <v>415.7</v>
      </c>
      <c r="J74" s="4">
        <f t="shared" si="4"/>
        <v>20.79</v>
      </c>
      <c r="K74" s="4">
        <f t="shared" si="5"/>
        <v>436.49</v>
      </c>
      <c r="L74" s="2" t="s">
        <v>10</v>
      </c>
    </row>
    <row r="75" spans="1:12" x14ac:dyDescent="0.25">
      <c r="A75" s="2" t="s">
        <v>12</v>
      </c>
      <c r="B75" s="2" t="s">
        <v>11</v>
      </c>
      <c r="C75" s="2">
        <v>1140</v>
      </c>
      <c r="D75" s="3">
        <v>43798</v>
      </c>
      <c r="E75" s="2" t="s">
        <v>12</v>
      </c>
      <c r="F75" s="2">
        <v>9709</v>
      </c>
      <c r="G75" s="3">
        <v>43921</v>
      </c>
      <c r="H75" s="4">
        <v>36037</v>
      </c>
      <c r="I75" s="4">
        <f t="shared" si="3"/>
        <v>1168.03</v>
      </c>
      <c r="J75" s="4">
        <f t="shared" si="4"/>
        <v>58.4</v>
      </c>
      <c r="K75" s="4">
        <f t="shared" si="5"/>
        <v>1226.43</v>
      </c>
      <c r="L75" s="2" t="s">
        <v>10</v>
      </c>
    </row>
    <row r="76" spans="1:12" x14ac:dyDescent="0.25">
      <c r="A76" s="2" t="s">
        <v>12</v>
      </c>
      <c r="B76" s="2" t="s">
        <v>11</v>
      </c>
      <c r="C76" s="2">
        <v>1167</v>
      </c>
      <c r="D76" s="3">
        <v>43799</v>
      </c>
      <c r="E76" s="2" t="s">
        <v>12</v>
      </c>
      <c r="F76" s="2">
        <v>9710</v>
      </c>
      <c r="G76" s="3">
        <v>43921</v>
      </c>
      <c r="H76" s="4">
        <v>14731.5</v>
      </c>
      <c r="I76" s="4">
        <f t="shared" si="3"/>
        <v>477.48</v>
      </c>
      <c r="J76" s="4">
        <f t="shared" si="4"/>
        <v>23.87</v>
      </c>
      <c r="K76" s="4">
        <f t="shared" si="5"/>
        <v>501.35</v>
      </c>
      <c r="L76" s="2" t="s">
        <v>10</v>
      </c>
    </row>
    <row r="77" spans="1:12" x14ac:dyDescent="0.25">
      <c r="A77" s="2" t="s">
        <v>12</v>
      </c>
      <c r="B77" s="2" t="s">
        <v>11</v>
      </c>
      <c r="C77" s="2">
        <v>56</v>
      </c>
      <c r="D77" s="3">
        <v>43802</v>
      </c>
      <c r="E77" s="2" t="s">
        <v>12</v>
      </c>
      <c r="F77" s="2">
        <v>9711</v>
      </c>
      <c r="G77" s="3">
        <v>43921</v>
      </c>
      <c r="H77" s="4">
        <v>14411.5</v>
      </c>
      <c r="I77" s="4">
        <f t="shared" si="3"/>
        <v>467.11</v>
      </c>
      <c r="J77" s="4">
        <f t="shared" si="4"/>
        <v>23.36</v>
      </c>
      <c r="K77" s="4">
        <f t="shared" si="5"/>
        <v>490.47</v>
      </c>
      <c r="L77" s="2" t="s">
        <v>10</v>
      </c>
    </row>
    <row r="78" spans="1:12" x14ac:dyDescent="0.25">
      <c r="A78" s="2" t="s">
        <v>12</v>
      </c>
      <c r="B78" s="2" t="s">
        <v>11</v>
      </c>
      <c r="C78" s="2">
        <v>66</v>
      </c>
      <c r="D78" s="3">
        <v>43803</v>
      </c>
      <c r="E78" s="2" t="s">
        <v>12</v>
      </c>
      <c r="F78" s="2">
        <v>9712</v>
      </c>
      <c r="G78" s="3">
        <v>43921</v>
      </c>
      <c r="H78" s="4">
        <v>22011.5</v>
      </c>
      <c r="I78" s="4">
        <f t="shared" si="3"/>
        <v>713.44</v>
      </c>
      <c r="J78" s="4">
        <f t="shared" si="4"/>
        <v>35.67</v>
      </c>
      <c r="K78" s="4">
        <f t="shared" si="5"/>
        <v>749.11</v>
      </c>
      <c r="L78" s="2" t="s">
        <v>10</v>
      </c>
    </row>
    <row r="79" spans="1:12" x14ac:dyDescent="0.25">
      <c r="A79" s="2" t="s">
        <v>12</v>
      </c>
      <c r="B79" s="2" t="s">
        <v>11</v>
      </c>
      <c r="C79" s="2">
        <v>91</v>
      </c>
      <c r="D79" s="3">
        <v>43805</v>
      </c>
      <c r="E79" s="2" t="s">
        <v>12</v>
      </c>
      <c r="F79" s="2">
        <v>9713</v>
      </c>
      <c r="G79" s="3">
        <v>43921</v>
      </c>
      <c r="H79" s="4">
        <v>19261.5</v>
      </c>
      <c r="I79" s="4">
        <f t="shared" si="3"/>
        <v>624.29999999999995</v>
      </c>
      <c r="J79" s="4">
        <f t="shared" si="4"/>
        <v>31.22</v>
      </c>
      <c r="K79" s="4">
        <f t="shared" si="5"/>
        <v>655.52</v>
      </c>
      <c r="L79" s="2" t="s">
        <v>10</v>
      </c>
    </row>
    <row r="80" spans="1:12" x14ac:dyDescent="0.25">
      <c r="A80" s="2" t="s">
        <v>12</v>
      </c>
      <c r="B80" s="2" t="s">
        <v>11</v>
      </c>
      <c r="C80" s="2">
        <v>189</v>
      </c>
      <c r="D80" s="3">
        <v>43809</v>
      </c>
      <c r="E80" s="2" t="s">
        <v>12</v>
      </c>
      <c r="F80" s="2">
        <v>9714</v>
      </c>
      <c r="G80" s="3">
        <v>43921</v>
      </c>
      <c r="H80" s="4">
        <v>15816.5</v>
      </c>
      <c r="I80" s="4">
        <f t="shared" si="3"/>
        <v>512.64</v>
      </c>
      <c r="J80" s="4">
        <f t="shared" si="4"/>
        <v>25.63</v>
      </c>
      <c r="K80" s="4">
        <f t="shared" si="5"/>
        <v>538.27</v>
      </c>
      <c r="L80" s="2" t="s">
        <v>10</v>
      </c>
    </row>
    <row r="81" spans="1:12" x14ac:dyDescent="0.25">
      <c r="A81" s="2" t="s">
        <v>12</v>
      </c>
      <c r="B81" s="2" t="s">
        <v>11</v>
      </c>
      <c r="C81" s="2">
        <v>583</v>
      </c>
      <c r="D81" s="3">
        <v>43815</v>
      </c>
      <c r="E81" s="2" t="s">
        <v>12</v>
      </c>
      <c r="F81" s="2">
        <v>9715</v>
      </c>
      <c r="G81" s="3">
        <v>43921</v>
      </c>
      <c r="H81" s="4">
        <v>14425.5</v>
      </c>
      <c r="I81" s="4">
        <f t="shared" si="3"/>
        <v>467.56</v>
      </c>
      <c r="J81" s="4">
        <f t="shared" si="4"/>
        <v>23.38</v>
      </c>
      <c r="K81" s="4">
        <f t="shared" si="5"/>
        <v>490.94</v>
      </c>
      <c r="L81" s="2" t="s">
        <v>10</v>
      </c>
    </row>
    <row r="82" spans="1:12" x14ac:dyDescent="0.25">
      <c r="A82" s="2" t="s">
        <v>12</v>
      </c>
      <c r="B82" s="2" t="s">
        <v>11</v>
      </c>
      <c r="C82" s="2">
        <v>584</v>
      </c>
      <c r="D82" s="3">
        <v>43815</v>
      </c>
      <c r="E82" s="2" t="s">
        <v>12</v>
      </c>
      <c r="F82" s="2">
        <v>9716</v>
      </c>
      <c r="G82" s="3">
        <v>43921</v>
      </c>
      <c r="H82" s="4">
        <v>18011.5</v>
      </c>
      <c r="I82" s="4">
        <f t="shared" si="3"/>
        <v>583.79</v>
      </c>
      <c r="J82" s="4">
        <f t="shared" si="4"/>
        <v>29.19</v>
      </c>
      <c r="K82" s="4">
        <f t="shared" si="5"/>
        <v>612.98</v>
      </c>
      <c r="L82" s="2" t="s">
        <v>10</v>
      </c>
    </row>
    <row r="83" spans="1:12" x14ac:dyDescent="0.25">
      <c r="A83" s="2" t="s">
        <v>12</v>
      </c>
      <c r="B83" s="2" t="s">
        <v>11</v>
      </c>
      <c r="C83" s="2">
        <v>999</v>
      </c>
      <c r="D83" s="3">
        <v>43829</v>
      </c>
      <c r="E83" s="2" t="s">
        <v>12</v>
      </c>
      <c r="F83" s="2">
        <v>9717</v>
      </c>
      <c r="G83" s="3">
        <v>43921</v>
      </c>
      <c r="H83" s="4">
        <v>20225.5</v>
      </c>
      <c r="I83" s="4">
        <f t="shared" si="3"/>
        <v>655.55</v>
      </c>
      <c r="J83" s="4">
        <f t="shared" si="4"/>
        <v>32.78</v>
      </c>
      <c r="K83" s="4">
        <f t="shared" si="5"/>
        <v>688.33</v>
      </c>
      <c r="L83" s="2" t="s">
        <v>10</v>
      </c>
    </row>
    <row r="84" spans="1:12" x14ac:dyDescent="0.25">
      <c r="A84" s="2" t="s">
        <v>12</v>
      </c>
      <c r="B84" s="2" t="s">
        <v>11</v>
      </c>
      <c r="C84" s="2">
        <v>46</v>
      </c>
      <c r="D84" s="3">
        <v>43865</v>
      </c>
      <c r="E84" s="2" t="s">
        <v>12</v>
      </c>
      <c r="F84" s="2">
        <v>9718</v>
      </c>
      <c r="G84" s="3">
        <v>43921</v>
      </c>
      <c r="H84" s="4">
        <v>14205.9</v>
      </c>
      <c r="I84" s="4">
        <f t="shared" si="3"/>
        <v>460.44</v>
      </c>
      <c r="J84" s="4">
        <f t="shared" si="4"/>
        <v>23.02</v>
      </c>
      <c r="K84" s="4">
        <f t="shared" si="5"/>
        <v>483.46</v>
      </c>
      <c r="L84" s="2" t="s">
        <v>10</v>
      </c>
    </row>
    <row r="85" spans="1:12" x14ac:dyDescent="0.25">
      <c r="A85" s="2" t="s">
        <v>12</v>
      </c>
      <c r="B85" s="2" t="s">
        <v>11</v>
      </c>
      <c r="C85" s="2">
        <v>106</v>
      </c>
      <c r="D85" s="3">
        <v>43866</v>
      </c>
      <c r="E85" s="2" t="s">
        <v>12</v>
      </c>
      <c r="F85" s="2">
        <v>9719</v>
      </c>
      <c r="G85" s="3">
        <v>43921</v>
      </c>
      <c r="H85" s="4">
        <v>16825.5</v>
      </c>
      <c r="I85" s="4">
        <f t="shared" si="3"/>
        <v>545.35</v>
      </c>
      <c r="J85" s="4">
        <f t="shared" si="4"/>
        <v>27.27</v>
      </c>
      <c r="K85" s="4">
        <f t="shared" si="5"/>
        <v>572.62</v>
      </c>
      <c r="L85" s="2" t="s">
        <v>10</v>
      </c>
    </row>
    <row r="86" spans="1:12" x14ac:dyDescent="0.25">
      <c r="A86" s="2" t="s">
        <v>12</v>
      </c>
      <c r="B86" s="2" t="s">
        <v>11</v>
      </c>
      <c r="C86" s="2">
        <v>158</v>
      </c>
      <c r="D86" s="3">
        <v>43868</v>
      </c>
      <c r="E86" s="2" t="s">
        <v>12</v>
      </c>
      <c r="F86" s="2">
        <v>9720</v>
      </c>
      <c r="G86" s="3">
        <v>43921</v>
      </c>
      <c r="H86" s="4">
        <v>18114.900000000001</v>
      </c>
      <c r="I86" s="4">
        <f t="shared" si="3"/>
        <v>587.14</v>
      </c>
      <c r="J86" s="4">
        <f t="shared" si="4"/>
        <v>29.36</v>
      </c>
      <c r="K86" s="4">
        <f t="shared" si="5"/>
        <v>616.5</v>
      </c>
      <c r="L86" s="2" t="s">
        <v>10</v>
      </c>
    </row>
    <row r="87" spans="1:12" x14ac:dyDescent="0.25">
      <c r="A87" s="2" t="s">
        <v>12</v>
      </c>
      <c r="B87" s="2" t="s">
        <v>11</v>
      </c>
      <c r="C87" s="2">
        <v>159</v>
      </c>
      <c r="D87" s="3">
        <v>43868</v>
      </c>
      <c r="E87" s="2" t="s">
        <v>12</v>
      </c>
      <c r="F87" s="2">
        <v>9721</v>
      </c>
      <c r="G87" s="3">
        <v>43921</v>
      </c>
      <c r="H87" s="4">
        <v>23648.7</v>
      </c>
      <c r="I87" s="4">
        <f t="shared" si="3"/>
        <v>766.5</v>
      </c>
      <c r="J87" s="4">
        <f t="shared" si="4"/>
        <v>38.33</v>
      </c>
      <c r="K87" s="4">
        <f t="shared" si="5"/>
        <v>804.83</v>
      </c>
      <c r="L87" s="2" t="s">
        <v>10</v>
      </c>
    </row>
    <row r="88" spans="1:12" x14ac:dyDescent="0.25">
      <c r="A88" s="2" t="s">
        <v>12</v>
      </c>
      <c r="B88" s="2" t="s">
        <v>11</v>
      </c>
      <c r="C88" s="2">
        <v>161</v>
      </c>
      <c r="D88" s="3">
        <v>43868</v>
      </c>
      <c r="E88" s="2" t="s">
        <v>12</v>
      </c>
      <c r="F88" s="2">
        <v>9722</v>
      </c>
      <c r="G88" s="3">
        <v>43921</v>
      </c>
      <c r="H88" s="4">
        <v>16372</v>
      </c>
      <c r="I88" s="4">
        <f t="shared" si="3"/>
        <v>530.65</v>
      </c>
      <c r="J88" s="4">
        <f t="shared" si="4"/>
        <v>26.53</v>
      </c>
      <c r="K88" s="4">
        <f t="shared" si="5"/>
        <v>557.17999999999995</v>
      </c>
      <c r="L88" s="2" t="s">
        <v>10</v>
      </c>
    </row>
    <row r="89" spans="1:12" x14ac:dyDescent="0.25">
      <c r="A89" s="2" t="s">
        <v>12</v>
      </c>
      <c r="B89" s="2" t="s">
        <v>11</v>
      </c>
      <c r="C89" s="2">
        <v>162</v>
      </c>
      <c r="D89" s="3">
        <v>43868</v>
      </c>
      <c r="E89" s="2" t="s">
        <v>12</v>
      </c>
      <c r="F89" s="2">
        <v>9723</v>
      </c>
      <c r="G89" s="3">
        <v>43921</v>
      </c>
      <c r="H89" s="4">
        <v>12738.5</v>
      </c>
      <c r="I89" s="4">
        <f t="shared" si="3"/>
        <v>412.88</v>
      </c>
      <c r="J89" s="4">
        <f t="shared" si="4"/>
        <v>20.64</v>
      </c>
      <c r="K89" s="4">
        <f t="shared" si="5"/>
        <v>433.52</v>
      </c>
      <c r="L89" s="2" t="s">
        <v>10</v>
      </c>
    </row>
    <row r="90" spans="1:12" x14ac:dyDescent="0.25">
      <c r="A90" s="2" t="s">
        <v>12</v>
      </c>
      <c r="B90" s="2" t="s">
        <v>11</v>
      </c>
      <c r="C90" s="2">
        <v>217</v>
      </c>
      <c r="D90" s="3">
        <v>43868</v>
      </c>
      <c r="E90" s="2" t="s">
        <v>12</v>
      </c>
      <c r="F90" s="2">
        <v>9724</v>
      </c>
      <c r="G90" s="3">
        <v>43921</v>
      </c>
      <c r="H90" s="4">
        <v>11253.5</v>
      </c>
      <c r="I90" s="4">
        <f t="shared" si="3"/>
        <v>364.75</v>
      </c>
      <c r="J90" s="4">
        <f t="shared" si="4"/>
        <v>18.239999999999998</v>
      </c>
      <c r="K90" s="4">
        <f t="shared" si="5"/>
        <v>382.99</v>
      </c>
      <c r="L90" s="2" t="s">
        <v>10</v>
      </c>
    </row>
    <row r="91" spans="1:12" x14ac:dyDescent="0.25">
      <c r="A91" s="2" t="s">
        <v>12</v>
      </c>
      <c r="B91" s="2" t="s">
        <v>11</v>
      </c>
      <c r="C91" s="2">
        <v>178</v>
      </c>
      <c r="D91" s="3">
        <v>43869</v>
      </c>
      <c r="E91" s="2" t="s">
        <v>12</v>
      </c>
      <c r="F91" s="2">
        <v>9725</v>
      </c>
      <c r="G91" s="3">
        <v>43921</v>
      </c>
      <c r="H91" s="4">
        <v>31113.5</v>
      </c>
      <c r="I91" s="4">
        <f t="shared" si="3"/>
        <v>1008.45</v>
      </c>
      <c r="J91" s="4">
        <f t="shared" si="4"/>
        <v>50.42</v>
      </c>
      <c r="K91" s="4">
        <f t="shared" si="5"/>
        <v>1058.8699999999999</v>
      </c>
      <c r="L91" s="2" t="s">
        <v>10</v>
      </c>
    </row>
    <row r="92" spans="1:12" x14ac:dyDescent="0.25">
      <c r="A92" s="2" t="s">
        <v>12</v>
      </c>
      <c r="B92" s="2" t="s">
        <v>11</v>
      </c>
      <c r="C92" s="2">
        <v>241</v>
      </c>
      <c r="D92" s="3">
        <v>43869</v>
      </c>
      <c r="E92" s="2" t="s">
        <v>12</v>
      </c>
      <c r="F92" s="2">
        <v>9726</v>
      </c>
      <c r="G92" s="3">
        <v>43921</v>
      </c>
      <c r="H92" s="4">
        <v>21309.3</v>
      </c>
      <c r="I92" s="4">
        <f t="shared" si="3"/>
        <v>690.68</v>
      </c>
      <c r="J92" s="4">
        <f t="shared" si="4"/>
        <v>34.53</v>
      </c>
      <c r="K92" s="4">
        <f t="shared" si="5"/>
        <v>725.21</v>
      </c>
      <c r="L92" s="2" t="s">
        <v>10</v>
      </c>
    </row>
    <row r="93" spans="1:12" x14ac:dyDescent="0.25">
      <c r="A93" s="2" t="s">
        <v>12</v>
      </c>
      <c r="B93" s="2" t="s">
        <v>11</v>
      </c>
      <c r="C93" s="2">
        <v>242</v>
      </c>
      <c r="D93" s="3">
        <v>43869</v>
      </c>
      <c r="E93" s="2" t="s">
        <v>12</v>
      </c>
      <c r="F93" s="2">
        <v>9727</v>
      </c>
      <c r="G93" s="3">
        <v>43921</v>
      </c>
      <c r="H93" s="4">
        <v>23919.5</v>
      </c>
      <c r="I93" s="4">
        <f t="shared" si="3"/>
        <v>775.28</v>
      </c>
      <c r="J93" s="4">
        <f t="shared" si="4"/>
        <v>38.76</v>
      </c>
      <c r="K93" s="4">
        <f t="shared" si="5"/>
        <v>814.04</v>
      </c>
      <c r="L93" s="2" t="s">
        <v>10</v>
      </c>
    </row>
    <row r="94" spans="1:12" x14ac:dyDescent="0.25">
      <c r="A94" s="2" t="s">
        <v>12</v>
      </c>
      <c r="B94" s="2" t="s">
        <v>11</v>
      </c>
      <c r="C94" s="2">
        <v>128</v>
      </c>
      <c r="D94" s="3">
        <v>43871</v>
      </c>
      <c r="E94" s="2" t="s">
        <v>12</v>
      </c>
      <c r="F94" s="2">
        <v>9728</v>
      </c>
      <c r="G94" s="3">
        <v>43921</v>
      </c>
      <c r="H94" s="4">
        <v>34914.9</v>
      </c>
      <c r="I94" s="4">
        <f t="shared" si="3"/>
        <v>1131.6600000000001</v>
      </c>
      <c r="J94" s="4">
        <f t="shared" si="4"/>
        <v>56.58</v>
      </c>
      <c r="K94" s="4">
        <f t="shared" si="5"/>
        <v>1188.24</v>
      </c>
      <c r="L94" s="2" t="s">
        <v>10</v>
      </c>
    </row>
    <row r="95" spans="1:12" x14ac:dyDescent="0.25">
      <c r="A95" s="2" t="s">
        <v>12</v>
      </c>
      <c r="B95" s="2" t="s">
        <v>11</v>
      </c>
      <c r="C95" s="2">
        <v>129</v>
      </c>
      <c r="D95" s="3">
        <v>43871</v>
      </c>
      <c r="E95" s="2" t="s">
        <v>12</v>
      </c>
      <c r="F95" s="2">
        <v>9729</v>
      </c>
      <c r="G95" s="3">
        <v>43921</v>
      </c>
      <c r="H95" s="4">
        <v>22140.5</v>
      </c>
      <c r="I95" s="4">
        <f t="shared" si="3"/>
        <v>717.62</v>
      </c>
      <c r="J95" s="4">
        <f t="shared" si="4"/>
        <v>35.880000000000003</v>
      </c>
      <c r="K95" s="4">
        <f t="shared" si="5"/>
        <v>753.5</v>
      </c>
      <c r="L95" s="2" t="s">
        <v>10</v>
      </c>
    </row>
    <row r="96" spans="1:12" x14ac:dyDescent="0.25">
      <c r="A96" s="2" t="s">
        <v>12</v>
      </c>
      <c r="B96" s="2" t="s">
        <v>11</v>
      </c>
      <c r="C96" s="2">
        <v>130</v>
      </c>
      <c r="D96" s="3">
        <v>43871</v>
      </c>
      <c r="E96" s="2" t="s">
        <v>12</v>
      </c>
      <c r="F96" s="2">
        <v>9730</v>
      </c>
      <c r="G96" s="3">
        <v>43921</v>
      </c>
      <c r="H96" s="4">
        <v>20396.5</v>
      </c>
      <c r="I96" s="4">
        <f t="shared" si="3"/>
        <v>661.09</v>
      </c>
      <c r="J96" s="4">
        <f t="shared" si="4"/>
        <v>33.049999999999997</v>
      </c>
      <c r="K96" s="4">
        <f t="shared" si="5"/>
        <v>694.14</v>
      </c>
      <c r="L96" s="2" t="s">
        <v>10</v>
      </c>
    </row>
    <row r="97" spans="1:12" x14ac:dyDescent="0.25">
      <c r="A97" s="2" t="s">
        <v>12</v>
      </c>
      <c r="B97" s="2" t="s">
        <v>11</v>
      </c>
      <c r="C97" s="2">
        <v>252</v>
      </c>
      <c r="D97" s="3">
        <v>43871</v>
      </c>
      <c r="E97" s="2" t="s">
        <v>12</v>
      </c>
      <c r="F97" s="2">
        <v>9731</v>
      </c>
      <c r="G97" s="3">
        <v>43921</v>
      </c>
      <c r="H97" s="4">
        <v>13331.5</v>
      </c>
      <c r="I97" s="4">
        <f t="shared" si="3"/>
        <v>432.1</v>
      </c>
      <c r="J97" s="4">
        <f t="shared" si="4"/>
        <v>21.61</v>
      </c>
      <c r="K97" s="4">
        <f t="shared" si="5"/>
        <v>453.71</v>
      </c>
      <c r="L97" s="2" t="s">
        <v>10</v>
      </c>
    </row>
    <row r="98" spans="1:12" x14ac:dyDescent="0.25">
      <c r="A98" s="2" t="s">
        <v>12</v>
      </c>
      <c r="B98" s="2" t="s">
        <v>11</v>
      </c>
      <c r="C98" s="2">
        <v>253</v>
      </c>
      <c r="D98" s="3">
        <v>43871</v>
      </c>
      <c r="E98" s="2" t="s">
        <v>12</v>
      </c>
      <c r="F98" s="2">
        <v>9732</v>
      </c>
      <c r="G98" s="3">
        <v>43921</v>
      </c>
      <c r="H98" s="4">
        <v>14411.5</v>
      </c>
      <c r="I98" s="4">
        <f t="shared" si="3"/>
        <v>467.11</v>
      </c>
      <c r="J98" s="4">
        <f t="shared" si="4"/>
        <v>23.36</v>
      </c>
      <c r="K98" s="4">
        <f t="shared" si="5"/>
        <v>490.47</v>
      </c>
      <c r="L98" s="2" t="s">
        <v>10</v>
      </c>
    </row>
    <row r="99" spans="1:12" x14ac:dyDescent="0.25">
      <c r="A99" s="2" t="s">
        <v>12</v>
      </c>
      <c r="B99" s="2" t="s">
        <v>11</v>
      </c>
      <c r="C99" s="2">
        <v>160</v>
      </c>
      <c r="D99" s="3">
        <v>43872</v>
      </c>
      <c r="E99" s="2" t="s">
        <v>12</v>
      </c>
      <c r="F99" s="2">
        <v>9733</v>
      </c>
      <c r="G99" s="3">
        <v>43921</v>
      </c>
      <c r="H99" s="4">
        <v>26811.5</v>
      </c>
      <c r="I99" s="4">
        <f t="shared" si="3"/>
        <v>869.02</v>
      </c>
      <c r="J99" s="4">
        <f t="shared" si="4"/>
        <v>43.45</v>
      </c>
      <c r="K99" s="4">
        <f t="shared" si="5"/>
        <v>912.47</v>
      </c>
      <c r="L99" s="2" t="s">
        <v>10</v>
      </c>
    </row>
    <row r="100" spans="1:12" x14ac:dyDescent="0.25">
      <c r="A100" s="2" t="s">
        <v>12</v>
      </c>
      <c r="B100" s="2" t="s">
        <v>11</v>
      </c>
      <c r="C100" s="2">
        <v>402</v>
      </c>
      <c r="D100" s="3">
        <v>43879</v>
      </c>
      <c r="E100" s="2" t="s">
        <v>12</v>
      </c>
      <c r="F100" s="2">
        <v>9734</v>
      </c>
      <c r="G100" s="3">
        <v>43921</v>
      </c>
      <c r="H100" s="4">
        <v>36975</v>
      </c>
      <c r="I100" s="4">
        <f t="shared" si="3"/>
        <v>1198.43</v>
      </c>
      <c r="J100" s="4">
        <f t="shared" si="4"/>
        <v>59.92</v>
      </c>
      <c r="K100" s="4">
        <f t="shared" si="5"/>
        <v>1258.3499999999999</v>
      </c>
      <c r="L100" s="2" t="s">
        <v>10</v>
      </c>
    </row>
    <row r="101" spans="1:12" x14ac:dyDescent="0.25">
      <c r="A101" s="2" t="s">
        <v>12</v>
      </c>
      <c r="B101" s="2" t="s">
        <v>11</v>
      </c>
      <c r="C101" s="2">
        <v>1653</v>
      </c>
      <c r="D101" s="3">
        <v>43886</v>
      </c>
      <c r="E101" s="2" t="s">
        <v>12</v>
      </c>
      <c r="F101" s="2">
        <v>9735</v>
      </c>
      <c r="G101" s="3">
        <v>43921</v>
      </c>
      <c r="H101" s="4">
        <v>28471</v>
      </c>
      <c r="I101" s="4">
        <f t="shared" si="3"/>
        <v>922.8</v>
      </c>
      <c r="J101" s="4">
        <f t="shared" si="4"/>
        <v>46.14</v>
      </c>
      <c r="K101" s="4">
        <f t="shared" si="5"/>
        <v>968.94</v>
      </c>
      <c r="L101" s="2" t="s">
        <v>10</v>
      </c>
    </row>
    <row r="102" spans="1:12" x14ac:dyDescent="0.25">
      <c r="A102" s="2" t="s">
        <v>12</v>
      </c>
      <c r="B102" s="2" t="s">
        <v>11</v>
      </c>
      <c r="C102" s="2">
        <v>664</v>
      </c>
      <c r="D102" s="3">
        <v>43897</v>
      </c>
      <c r="E102" s="2" t="s">
        <v>12</v>
      </c>
      <c r="F102" s="2">
        <v>9736</v>
      </c>
      <c r="G102" s="3">
        <v>43921</v>
      </c>
      <c r="H102" s="4">
        <v>16027.1</v>
      </c>
      <c r="I102" s="4">
        <f t="shared" si="3"/>
        <v>519.47</v>
      </c>
      <c r="J102" s="4">
        <f t="shared" si="4"/>
        <v>25.97</v>
      </c>
      <c r="K102" s="4">
        <f t="shared" si="5"/>
        <v>545.44000000000005</v>
      </c>
      <c r="L102" s="2" t="s">
        <v>10</v>
      </c>
    </row>
    <row r="103" spans="1:12" x14ac:dyDescent="0.25">
      <c r="A103" s="2" t="s">
        <v>12</v>
      </c>
      <c r="B103" s="2" t="s">
        <v>11</v>
      </c>
      <c r="C103" s="2">
        <v>660</v>
      </c>
      <c r="D103" s="3">
        <v>43903</v>
      </c>
      <c r="E103" s="2" t="s">
        <v>12</v>
      </c>
      <c r="F103" s="2">
        <v>9737</v>
      </c>
      <c r="G103" s="3">
        <v>43921</v>
      </c>
      <c r="H103" s="4">
        <v>40345.5</v>
      </c>
      <c r="I103" s="4">
        <f t="shared" si="3"/>
        <v>1307.68</v>
      </c>
      <c r="J103" s="4">
        <f t="shared" si="4"/>
        <v>65.38</v>
      </c>
      <c r="K103" s="4">
        <f t="shared" si="5"/>
        <v>1373.06</v>
      </c>
      <c r="L103" s="2" t="s">
        <v>10</v>
      </c>
    </row>
    <row r="104" spans="1:12" x14ac:dyDescent="0.25">
      <c r="A104" s="2" t="s">
        <v>12</v>
      </c>
      <c r="B104" s="2" t="s">
        <v>11</v>
      </c>
      <c r="C104" s="2">
        <v>1193</v>
      </c>
      <c r="D104" s="3">
        <v>43910</v>
      </c>
      <c r="E104" s="2" t="s">
        <v>12</v>
      </c>
      <c r="F104" s="2">
        <v>9738</v>
      </c>
      <c r="G104" s="3">
        <v>43921</v>
      </c>
      <c r="H104" s="4">
        <v>21761.5</v>
      </c>
      <c r="I104" s="4">
        <f>ROUND((72000/2221397.77)*H104,2)</f>
        <v>705.33</v>
      </c>
      <c r="J104" s="4">
        <f>ROUND(I104*5%,2)</f>
        <v>35.270000000000003</v>
      </c>
      <c r="K104" s="4">
        <f>ROUND(I104+J104,2)</f>
        <v>740.6</v>
      </c>
      <c r="L104" s="2" t="s">
        <v>10</v>
      </c>
    </row>
    <row r="105" spans="1:12" x14ac:dyDescent="0.25">
      <c r="H105">
        <f>SUM(H8:H104)</f>
        <v>2221397.77</v>
      </c>
      <c r="I105" s="16">
        <f>SUM(I8:I104)</f>
        <v>72000.010000000024</v>
      </c>
      <c r="J105" s="16">
        <f>ROUND(I105*5%,2)</f>
        <v>3600</v>
      </c>
      <c r="K105" s="16">
        <f>ROUND(I105+J105,2)</f>
        <v>75600.009999999995</v>
      </c>
    </row>
    <row r="107" spans="1:12" x14ac:dyDescent="0.25">
      <c r="G107" s="15">
        <v>72000</v>
      </c>
    </row>
    <row r="108" spans="1:12" x14ac:dyDescent="0.25">
      <c r="G108" s="15">
        <v>3600</v>
      </c>
    </row>
    <row r="109" spans="1:12" x14ac:dyDescent="0.25">
      <c r="G109" s="15">
        <v>75600</v>
      </c>
    </row>
  </sheetData>
  <mergeCells count="4">
    <mergeCell ref="A2:L2"/>
    <mergeCell ref="A3:L3"/>
    <mergeCell ref="A4:L4"/>
    <mergeCell ref="A5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2020-09-26T06:57:08Z</dcterms:created>
  <dcterms:modified xsi:type="dcterms:W3CDTF">2020-10-26T19:40:55Z</dcterms:modified>
</cp:coreProperties>
</file>