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kul\Desktop\"/>
    </mc:Choice>
  </mc:AlternateContent>
  <bookViews>
    <workbookView xWindow="0" yWindow="0" windowWidth="20490" windowHeight="7755"/>
  </bookViews>
  <sheets>
    <sheet name="Summary" sheetId="4" r:id="rId1"/>
    <sheet name="Savings" sheetId="3" r:id="rId2"/>
    <sheet name="Exepences" sheetId="2" r:id="rId3"/>
    <sheet name="Income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4" l="1"/>
  <c r="G9" i="4"/>
  <c r="G6" i="4"/>
  <c r="T8" i="4" l="1"/>
  <c r="T7" i="4" s="1"/>
  <c r="G15" i="4"/>
</calcChain>
</file>

<file path=xl/sharedStrings.xml><?xml version="1.0" encoding="utf-8"?>
<sst xmlns="http://schemas.openxmlformats.org/spreadsheetml/2006/main" count="50" uniqueCount="37">
  <si>
    <t>Personal Budget Tracker</t>
  </si>
  <si>
    <t>Monthly Income :</t>
  </si>
  <si>
    <t>S No.</t>
  </si>
  <si>
    <t>Income Source</t>
  </si>
  <si>
    <t>Date</t>
  </si>
  <si>
    <t>Amount</t>
  </si>
  <si>
    <t>Expence Source</t>
  </si>
  <si>
    <t>Saving Source</t>
  </si>
  <si>
    <t>Electricity Bill</t>
  </si>
  <si>
    <t>Water Bill</t>
  </si>
  <si>
    <t>Gas Bill</t>
  </si>
  <si>
    <t>Wifi Bill</t>
  </si>
  <si>
    <t>15/5/2023</t>
  </si>
  <si>
    <t>Car EMI</t>
  </si>
  <si>
    <t>Rent</t>
  </si>
  <si>
    <t>20/5/2023</t>
  </si>
  <si>
    <t>Grocery</t>
  </si>
  <si>
    <t>School Fees</t>
  </si>
  <si>
    <t>22/5/2023</t>
  </si>
  <si>
    <t>Credit Card</t>
  </si>
  <si>
    <t>25/5/2023</t>
  </si>
  <si>
    <t>Petrol</t>
  </si>
  <si>
    <t>28/5/2023</t>
  </si>
  <si>
    <t>SIP</t>
  </si>
  <si>
    <t>Stocks</t>
  </si>
  <si>
    <t>Bank Deposits</t>
  </si>
  <si>
    <t>Salary</t>
  </si>
  <si>
    <t>Freelancing</t>
  </si>
  <si>
    <t>SUMMARY :</t>
  </si>
  <si>
    <t>Percentage of Income Spent:</t>
  </si>
  <si>
    <t>Monthly Savings :</t>
  </si>
  <si>
    <t>Monthly Expence:</t>
  </si>
  <si>
    <t>Cash Balance :</t>
  </si>
  <si>
    <t>Income VS Expence :</t>
  </si>
  <si>
    <t>Monthly Expence :</t>
  </si>
  <si>
    <t>Car Repair</t>
  </si>
  <si>
    <t>30/05/2023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</si>
</sst>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₹-4009]\ * #,##0.00_ ;_ [$₹-4009]\ * \-#,##0.00_ ;_ [$₹-4009]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3" fillId="3" borderId="0" xfId="0" applyFont="1" applyFill="1"/>
    <xf numFmtId="0" fontId="4" fillId="3" borderId="0" xfId="0" applyFont="1" applyFill="1" applyAlignment="1">
      <alignment vertical="center"/>
    </xf>
    <xf numFmtId="14" fontId="0" fillId="0" borderId="0" xfId="0" applyNumberFormat="1"/>
    <xf numFmtId="9" fontId="0" fillId="0" borderId="0" xfId="1" applyFont="1"/>
    <xf numFmtId="9" fontId="0" fillId="0" borderId="0" xfId="0" applyNumberFormat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/>
    <xf numFmtId="0" fontId="6" fillId="2" borderId="1" xfId="0" applyFont="1" applyFill="1" applyBorder="1"/>
    <xf numFmtId="164" fontId="2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226932159795815"/>
          <c:y val="5.5555555555555552E-2"/>
          <c:w val="0.74097211532768925"/>
          <c:h val="0.79224482356372117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Summary!$G$6</c:f>
              <c:numCache>
                <c:formatCode>_ [$₹-4009]\ * #,##0.00_ ;_ [$₹-4009]\ * \-#,##0.00_ ;_ [$₹-4009]\ * "-"??_ ;_ @_ </c:formatCode>
                <c:ptCount val="1"/>
                <c:pt idx="0">
                  <c:v>190000</c:v>
                </c:pt>
              </c:numCache>
            </c:numRef>
          </c:val>
        </c:ser>
        <c:ser>
          <c:idx val="1"/>
          <c:order val="1"/>
          <c:tx>
            <c:v>Expence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Summary!$G$12</c:f>
              <c:numCache>
                <c:formatCode>_ [$₹-4009]\ * #,##0.00_ ;_ [$₹-4009]\ * \-#,##0.00_ ;_ [$₹-4009]\ * "-"??_ ;_ @_ </c:formatCode>
                <c:ptCount val="1"/>
                <c:pt idx="0">
                  <c:v>85460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92747152"/>
        <c:axId val="-992750416"/>
      </c:barChart>
      <c:catAx>
        <c:axId val="-99274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2750416"/>
        <c:crosses val="autoZero"/>
        <c:auto val="1"/>
        <c:lblAlgn val="ctr"/>
        <c:lblOffset val="100"/>
        <c:noMultiLvlLbl val="0"/>
      </c:catAx>
      <c:valAx>
        <c:axId val="-992750416"/>
        <c:scaling>
          <c:orientation val="minMax"/>
        </c:scaling>
        <c:delete val="0"/>
        <c:axPos val="l"/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274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explosion val="3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val>
            <c:numRef>
              <c:f>Summary!$T$7:$T$8</c:f>
              <c:numCache>
                <c:formatCode>0%</c:formatCode>
                <c:ptCount val="2"/>
                <c:pt idx="0">
                  <c:v>0.55021052631578948</c:v>
                </c:pt>
                <c:pt idx="1">
                  <c:v>0.44978947368421052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come!A1"/><Relationship Id="rId2" Type="http://schemas.openxmlformats.org/officeDocument/2006/relationships/hyperlink" Target="#Exepences!A1"/><Relationship Id="rId1" Type="http://schemas.openxmlformats.org/officeDocument/2006/relationships/hyperlink" Target="#Savings!A1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Income!A1"/><Relationship Id="rId1" Type="http://schemas.openxmlformats.org/officeDocument/2006/relationships/hyperlink" Target="#Exepence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Income!A1"/><Relationship Id="rId1" Type="http://schemas.openxmlformats.org/officeDocument/2006/relationships/hyperlink" Target="#Saving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Exepences!A1"/><Relationship Id="rId1" Type="http://schemas.openxmlformats.org/officeDocument/2006/relationships/hyperlink" Target="#Saving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0</xdr:row>
      <xdr:rowOff>85725</xdr:rowOff>
    </xdr:from>
    <xdr:to>
      <xdr:col>16</xdr:col>
      <xdr:colOff>514350</xdr:colOff>
      <xdr:row>0</xdr:row>
      <xdr:rowOff>428625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11296650" y="276225"/>
          <a:ext cx="1009650" cy="34290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SAVINGS</a:t>
          </a:r>
          <a:endParaRPr lang="en-IN" sz="1100" b="1"/>
        </a:p>
      </xdr:txBody>
    </xdr:sp>
    <xdr:clientData/>
  </xdr:twoCellAnchor>
  <xdr:twoCellAnchor>
    <xdr:from>
      <xdr:col>13</xdr:col>
      <xdr:colOff>257175</xdr:colOff>
      <xdr:row>0</xdr:row>
      <xdr:rowOff>85725</xdr:rowOff>
    </xdr:from>
    <xdr:to>
      <xdr:col>15</xdr:col>
      <xdr:colOff>47625</xdr:colOff>
      <xdr:row>0</xdr:row>
      <xdr:rowOff>428625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>
          <a:off x="10220325" y="276225"/>
          <a:ext cx="1009650" cy="34290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EXPENSES</a:t>
          </a:r>
          <a:endParaRPr lang="en-IN" sz="1100" b="1"/>
        </a:p>
      </xdr:txBody>
    </xdr:sp>
    <xdr:clientData/>
  </xdr:twoCellAnchor>
  <xdr:twoCellAnchor>
    <xdr:from>
      <xdr:col>11</xdr:col>
      <xdr:colOff>400050</xdr:colOff>
      <xdr:row>0</xdr:row>
      <xdr:rowOff>85725</xdr:rowOff>
    </xdr:from>
    <xdr:to>
      <xdr:col>13</xdr:col>
      <xdr:colOff>190500</xdr:colOff>
      <xdr:row>0</xdr:row>
      <xdr:rowOff>428625</xdr:rowOff>
    </xdr:to>
    <xdr:sp macro="" textlink="">
      <xdr:nvSpPr>
        <xdr:cNvPr id="4" name="Rectangle 3">
          <a:hlinkClick xmlns:r="http://schemas.openxmlformats.org/officeDocument/2006/relationships" r:id="rId3"/>
        </xdr:cNvPr>
        <xdr:cNvSpPr/>
      </xdr:nvSpPr>
      <xdr:spPr>
        <a:xfrm>
          <a:off x="9144000" y="276225"/>
          <a:ext cx="1009650" cy="34290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INCOME</a:t>
          </a:r>
        </a:p>
      </xdr:txBody>
    </xdr:sp>
    <xdr:clientData/>
  </xdr:twoCellAnchor>
  <xdr:twoCellAnchor>
    <xdr:from>
      <xdr:col>9</xdr:col>
      <xdr:colOff>552450</xdr:colOff>
      <xdr:row>0</xdr:row>
      <xdr:rowOff>85725</xdr:rowOff>
    </xdr:from>
    <xdr:to>
      <xdr:col>11</xdr:col>
      <xdr:colOff>342900</xdr:colOff>
      <xdr:row>0</xdr:row>
      <xdr:rowOff>428625</xdr:rowOff>
    </xdr:to>
    <xdr:sp macro="" textlink="">
      <xdr:nvSpPr>
        <xdr:cNvPr id="5" name="Rectangle 4"/>
        <xdr:cNvSpPr/>
      </xdr:nvSpPr>
      <xdr:spPr>
        <a:xfrm>
          <a:off x="8077200" y="276225"/>
          <a:ext cx="1009650" cy="34290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SUMMARY</a:t>
          </a:r>
        </a:p>
      </xdr:txBody>
    </xdr:sp>
    <xdr:clientData/>
  </xdr:twoCellAnchor>
  <xdr:twoCellAnchor>
    <xdr:from>
      <xdr:col>9</xdr:col>
      <xdr:colOff>28575</xdr:colOff>
      <xdr:row>3</xdr:row>
      <xdr:rowOff>66675</xdr:rowOff>
    </xdr:from>
    <xdr:to>
      <xdr:col>15</xdr:col>
      <xdr:colOff>171450</xdr:colOff>
      <xdr:row>14</xdr:row>
      <xdr:rowOff>66676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3</xdr:row>
      <xdr:rowOff>90487</xdr:rowOff>
    </xdr:from>
    <xdr:to>
      <xdr:col>4</xdr:col>
      <xdr:colOff>561975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904875</xdr:colOff>
      <xdr:row>7</xdr:row>
      <xdr:rowOff>142875</xdr:rowOff>
    </xdr:from>
    <xdr:to>
      <xdr:col>2</xdr:col>
      <xdr:colOff>1724025</xdr:colOff>
      <xdr:row>10</xdr:row>
      <xdr:rowOff>28575</xdr:rowOff>
    </xdr:to>
    <xdr:sp macro="" textlink="$T$8">
      <xdr:nvSpPr>
        <xdr:cNvPr id="10" name="Rectangle 9"/>
        <xdr:cNvSpPr/>
      </xdr:nvSpPr>
      <xdr:spPr>
        <a:xfrm>
          <a:off x="1819275" y="2133600"/>
          <a:ext cx="819150" cy="600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8CE9030-2FD3-429D-AB12-33070BFB61E3}" type="TxLink">
            <a:rPr lang="en-US" sz="280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45%</a:t>
          </a:fld>
          <a:endParaRPr lang="en-IN" sz="2800" b="1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1</xdr:row>
      <xdr:rowOff>85725</xdr:rowOff>
    </xdr:from>
    <xdr:to>
      <xdr:col>17</xdr:col>
      <xdr:colOff>514350</xdr:colOff>
      <xdr:row>1</xdr:row>
      <xdr:rowOff>428625</xdr:rowOff>
    </xdr:to>
    <xdr:sp macro="" textlink="">
      <xdr:nvSpPr>
        <xdr:cNvPr id="2" name="Rectangle 1"/>
        <xdr:cNvSpPr/>
      </xdr:nvSpPr>
      <xdr:spPr>
        <a:xfrm>
          <a:off x="13125450" y="276225"/>
          <a:ext cx="1009650" cy="3429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SAVINGS</a:t>
          </a:r>
          <a:endParaRPr lang="en-IN" sz="1100" b="1"/>
        </a:p>
      </xdr:txBody>
    </xdr:sp>
    <xdr:clientData/>
  </xdr:twoCellAnchor>
  <xdr:twoCellAnchor>
    <xdr:from>
      <xdr:col>14</xdr:col>
      <xdr:colOff>257175</xdr:colOff>
      <xdr:row>1</xdr:row>
      <xdr:rowOff>85725</xdr:rowOff>
    </xdr:from>
    <xdr:to>
      <xdr:col>16</xdr:col>
      <xdr:colOff>47625</xdr:colOff>
      <xdr:row>1</xdr:row>
      <xdr:rowOff>428625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12049125" y="276225"/>
          <a:ext cx="1009650" cy="34290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EXPENSES</a:t>
          </a:r>
          <a:endParaRPr lang="en-IN" sz="1100" b="1"/>
        </a:p>
      </xdr:txBody>
    </xdr:sp>
    <xdr:clientData/>
  </xdr:twoCellAnchor>
  <xdr:twoCellAnchor>
    <xdr:from>
      <xdr:col>12</xdr:col>
      <xdr:colOff>400050</xdr:colOff>
      <xdr:row>1</xdr:row>
      <xdr:rowOff>85725</xdr:rowOff>
    </xdr:from>
    <xdr:to>
      <xdr:col>14</xdr:col>
      <xdr:colOff>190500</xdr:colOff>
      <xdr:row>1</xdr:row>
      <xdr:rowOff>428625</xdr:rowOff>
    </xdr:to>
    <xdr:sp macro="" textlink="">
      <xdr:nvSpPr>
        <xdr:cNvPr id="4" name="Rectangle 3">
          <a:hlinkClick xmlns:r="http://schemas.openxmlformats.org/officeDocument/2006/relationships" r:id="rId2"/>
        </xdr:cNvPr>
        <xdr:cNvSpPr/>
      </xdr:nvSpPr>
      <xdr:spPr>
        <a:xfrm>
          <a:off x="10972800" y="276225"/>
          <a:ext cx="1009650" cy="34290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INCOME</a:t>
          </a:r>
        </a:p>
      </xdr:txBody>
    </xdr:sp>
    <xdr:clientData/>
  </xdr:twoCellAnchor>
  <xdr:twoCellAnchor>
    <xdr:from>
      <xdr:col>10</xdr:col>
      <xdr:colOff>552450</xdr:colOff>
      <xdr:row>1</xdr:row>
      <xdr:rowOff>85725</xdr:rowOff>
    </xdr:from>
    <xdr:to>
      <xdr:col>12</xdr:col>
      <xdr:colOff>342900</xdr:colOff>
      <xdr:row>1</xdr:row>
      <xdr:rowOff>428625</xdr:rowOff>
    </xdr:to>
    <xdr:sp macro="" textlink="">
      <xdr:nvSpPr>
        <xdr:cNvPr id="5" name="Rectangle 4">
          <a:hlinkClick xmlns:r="http://schemas.openxmlformats.org/officeDocument/2006/relationships" r:id="rId3"/>
        </xdr:cNvPr>
        <xdr:cNvSpPr/>
      </xdr:nvSpPr>
      <xdr:spPr>
        <a:xfrm>
          <a:off x="9906000" y="276225"/>
          <a:ext cx="1009650" cy="34290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SUMMARY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1</xdr:row>
      <xdr:rowOff>85725</xdr:rowOff>
    </xdr:from>
    <xdr:to>
      <xdr:col>17</xdr:col>
      <xdr:colOff>514350</xdr:colOff>
      <xdr:row>1</xdr:row>
      <xdr:rowOff>428625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13125450" y="276225"/>
          <a:ext cx="1009650" cy="34290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SAVINGS</a:t>
          </a:r>
          <a:endParaRPr lang="en-IN" sz="1100" b="1"/>
        </a:p>
      </xdr:txBody>
    </xdr:sp>
    <xdr:clientData/>
  </xdr:twoCellAnchor>
  <xdr:twoCellAnchor>
    <xdr:from>
      <xdr:col>14</xdr:col>
      <xdr:colOff>257175</xdr:colOff>
      <xdr:row>1</xdr:row>
      <xdr:rowOff>85725</xdr:rowOff>
    </xdr:from>
    <xdr:to>
      <xdr:col>16</xdr:col>
      <xdr:colOff>47625</xdr:colOff>
      <xdr:row>1</xdr:row>
      <xdr:rowOff>428625</xdr:rowOff>
    </xdr:to>
    <xdr:sp macro="" textlink="">
      <xdr:nvSpPr>
        <xdr:cNvPr id="3" name="Rectangle 2"/>
        <xdr:cNvSpPr/>
      </xdr:nvSpPr>
      <xdr:spPr>
        <a:xfrm>
          <a:off x="12049125" y="276225"/>
          <a:ext cx="1009650" cy="3429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EXPENSES</a:t>
          </a:r>
          <a:endParaRPr lang="en-IN" sz="1100" b="1"/>
        </a:p>
      </xdr:txBody>
    </xdr:sp>
    <xdr:clientData/>
  </xdr:twoCellAnchor>
  <xdr:twoCellAnchor>
    <xdr:from>
      <xdr:col>12</xdr:col>
      <xdr:colOff>400050</xdr:colOff>
      <xdr:row>1</xdr:row>
      <xdr:rowOff>85725</xdr:rowOff>
    </xdr:from>
    <xdr:to>
      <xdr:col>14</xdr:col>
      <xdr:colOff>190500</xdr:colOff>
      <xdr:row>1</xdr:row>
      <xdr:rowOff>428625</xdr:rowOff>
    </xdr:to>
    <xdr:sp macro="" textlink="">
      <xdr:nvSpPr>
        <xdr:cNvPr id="4" name="Rectangle 3">
          <a:hlinkClick xmlns:r="http://schemas.openxmlformats.org/officeDocument/2006/relationships" r:id="rId2"/>
        </xdr:cNvPr>
        <xdr:cNvSpPr/>
      </xdr:nvSpPr>
      <xdr:spPr>
        <a:xfrm>
          <a:off x="10972800" y="276225"/>
          <a:ext cx="1009650" cy="34290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INCOME</a:t>
          </a:r>
        </a:p>
      </xdr:txBody>
    </xdr:sp>
    <xdr:clientData/>
  </xdr:twoCellAnchor>
  <xdr:twoCellAnchor>
    <xdr:from>
      <xdr:col>10</xdr:col>
      <xdr:colOff>552450</xdr:colOff>
      <xdr:row>1</xdr:row>
      <xdr:rowOff>85725</xdr:rowOff>
    </xdr:from>
    <xdr:to>
      <xdr:col>12</xdr:col>
      <xdr:colOff>342900</xdr:colOff>
      <xdr:row>1</xdr:row>
      <xdr:rowOff>428625</xdr:rowOff>
    </xdr:to>
    <xdr:sp macro="" textlink="">
      <xdr:nvSpPr>
        <xdr:cNvPr id="5" name="Rectangle 4">
          <a:hlinkClick xmlns:r="http://schemas.openxmlformats.org/officeDocument/2006/relationships" r:id="rId3"/>
        </xdr:cNvPr>
        <xdr:cNvSpPr/>
      </xdr:nvSpPr>
      <xdr:spPr>
        <a:xfrm>
          <a:off x="9906000" y="276225"/>
          <a:ext cx="1009650" cy="34290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SUMMARY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1</xdr:row>
      <xdr:rowOff>85725</xdr:rowOff>
    </xdr:from>
    <xdr:to>
      <xdr:col>17</xdr:col>
      <xdr:colOff>514350</xdr:colOff>
      <xdr:row>1</xdr:row>
      <xdr:rowOff>428625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11391900" y="276225"/>
          <a:ext cx="1009650" cy="34290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SAVINGS</a:t>
          </a:r>
          <a:endParaRPr lang="en-IN" sz="1100" b="1"/>
        </a:p>
      </xdr:txBody>
    </xdr:sp>
    <xdr:clientData/>
  </xdr:twoCellAnchor>
  <xdr:twoCellAnchor>
    <xdr:from>
      <xdr:col>14</xdr:col>
      <xdr:colOff>257175</xdr:colOff>
      <xdr:row>1</xdr:row>
      <xdr:rowOff>85725</xdr:rowOff>
    </xdr:from>
    <xdr:to>
      <xdr:col>16</xdr:col>
      <xdr:colOff>47625</xdr:colOff>
      <xdr:row>1</xdr:row>
      <xdr:rowOff>428625</xdr:rowOff>
    </xdr:to>
    <xdr:sp macro="" textlink="">
      <xdr:nvSpPr>
        <xdr:cNvPr id="4" name="Rectangle 3">
          <a:hlinkClick xmlns:r="http://schemas.openxmlformats.org/officeDocument/2006/relationships" r:id="rId2"/>
        </xdr:cNvPr>
        <xdr:cNvSpPr/>
      </xdr:nvSpPr>
      <xdr:spPr>
        <a:xfrm>
          <a:off x="10315575" y="276225"/>
          <a:ext cx="1009650" cy="34290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EXPENSES</a:t>
          </a:r>
          <a:endParaRPr lang="en-IN" sz="1100" b="1"/>
        </a:p>
      </xdr:txBody>
    </xdr:sp>
    <xdr:clientData/>
  </xdr:twoCellAnchor>
  <xdr:twoCellAnchor>
    <xdr:from>
      <xdr:col>12</xdr:col>
      <xdr:colOff>400050</xdr:colOff>
      <xdr:row>1</xdr:row>
      <xdr:rowOff>85725</xdr:rowOff>
    </xdr:from>
    <xdr:to>
      <xdr:col>14</xdr:col>
      <xdr:colOff>190500</xdr:colOff>
      <xdr:row>1</xdr:row>
      <xdr:rowOff>428625</xdr:rowOff>
    </xdr:to>
    <xdr:sp macro="" textlink="">
      <xdr:nvSpPr>
        <xdr:cNvPr id="5" name="Rectangle 4"/>
        <xdr:cNvSpPr/>
      </xdr:nvSpPr>
      <xdr:spPr>
        <a:xfrm>
          <a:off x="9239250" y="276225"/>
          <a:ext cx="1009650" cy="3429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INCOME</a:t>
          </a:r>
        </a:p>
      </xdr:txBody>
    </xdr:sp>
    <xdr:clientData/>
  </xdr:twoCellAnchor>
  <xdr:twoCellAnchor>
    <xdr:from>
      <xdr:col>10</xdr:col>
      <xdr:colOff>552450</xdr:colOff>
      <xdr:row>1</xdr:row>
      <xdr:rowOff>85725</xdr:rowOff>
    </xdr:from>
    <xdr:to>
      <xdr:col>12</xdr:col>
      <xdr:colOff>342900</xdr:colOff>
      <xdr:row>1</xdr:row>
      <xdr:rowOff>428625</xdr:rowOff>
    </xdr:to>
    <xdr:sp macro="" textlink="">
      <xdr:nvSpPr>
        <xdr:cNvPr id="6" name="Rectangle 5">
          <a:hlinkClick xmlns:r="http://schemas.openxmlformats.org/officeDocument/2006/relationships" r:id="rId3"/>
        </xdr:cNvPr>
        <xdr:cNvSpPr/>
      </xdr:nvSpPr>
      <xdr:spPr>
        <a:xfrm>
          <a:off x="8172450" y="276225"/>
          <a:ext cx="1009650" cy="34290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SUMMARY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able134" displayName="Table134" ref="B6:E10" totalsRowShown="0">
  <autoFilter ref="B6:E10"/>
  <tableColumns count="4">
    <tableColumn id="1" name="S No."/>
    <tableColumn id="2" name="Saving Source"/>
    <tableColumn id="3" name="Date"/>
    <tableColumn id="4" name="Amount"/>
  </tableColumns>
  <tableStyleInfo name="TableStyleLight19" showFirstColumn="0" showLastColumn="0" showRowStripes="0" showColumnStripes="0"/>
</table>
</file>

<file path=xl/tables/table2.xml><?xml version="1.0" encoding="utf-8"?>
<table xmlns="http://schemas.openxmlformats.org/spreadsheetml/2006/main" id="2" name="Table13" displayName="Table13" ref="B6:E17" totalsRowShown="0">
  <autoFilter ref="B6:E17"/>
  <tableColumns count="4">
    <tableColumn id="1" name="S No."/>
    <tableColumn id="2" name="Expence Source"/>
    <tableColumn id="3" name="Date"/>
    <tableColumn id="4" name="Amount"/>
  </tableColumns>
  <tableStyleInfo name="TableStyleLight19" showFirstColumn="0" showLastColumn="0" showRowStripes="0" showColumnStripes="0"/>
</table>
</file>

<file path=xl/tables/table3.xml><?xml version="1.0" encoding="utf-8"?>
<table xmlns="http://schemas.openxmlformats.org/spreadsheetml/2006/main" id="1" name="Table1" displayName="Table1" ref="B6:E9" totalsRowShown="0">
  <autoFilter ref="B6:E9"/>
  <tableColumns count="4">
    <tableColumn id="1" name="S No."/>
    <tableColumn id="2" name="Income Source"/>
    <tableColumn id="3" name="Date"/>
    <tableColumn id="4" name="Amount"/>
  </tableColumns>
  <tableStyleInfo name="TableStyleLight1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showGridLines="0" tabSelected="1" workbookViewId="0">
      <selection activeCell="G2" sqref="G2"/>
    </sheetView>
  </sheetViews>
  <sheetFormatPr defaultRowHeight="15" x14ac:dyDescent="0.25"/>
  <cols>
    <col min="1" max="1" width="4.5703125" customWidth="1"/>
    <col min="3" max="3" width="34" customWidth="1"/>
    <col min="5" max="5" width="10.28515625" customWidth="1"/>
    <col min="7" max="7" width="19.28515625" bestFit="1" customWidth="1"/>
  </cols>
  <sheetData>
    <row r="1" spans="1:20" s="2" customFormat="1" ht="40.5" customHeight="1" x14ac:dyDescent="0.45">
      <c r="B1" s="3" t="s">
        <v>0</v>
      </c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0" ht="18.75" x14ac:dyDescent="0.3">
      <c r="A3" s="1"/>
      <c r="B3" s="7" t="s">
        <v>29</v>
      </c>
      <c r="C3" s="7"/>
      <c r="D3" s="1"/>
      <c r="E3" s="1"/>
      <c r="F3" s="1"/>
      <c r="G3" s="7" t="s">
        <v>28</v>
      </c>
      <c r="H3" s="1"/>
      <c r="I3" s="1"/>
      <c r="J3" s="8" t="s">
        <v>33</v>
      </c>
      <c r="K3" s="8"/>
      <c r="L3" s="9"/>
      <c r="M3" s="1"/>
      <c r="N3" s="1"/>
      <c r="O3" s="1"/>
      <c r="P3" s="1"/>
      <c r="Q3" s="1"/>
      <c r="R3" s="1"/>
    </row>
    <row r="4" spans="1:20" x14ac:dyDescent="0.25">
      <c r="A4" s="1"/>
      <c r="B4" s="1"/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0" ht="21.75" thickBot="1" x14ac:dyDescent="0.4">
      <c r="A5" s="1"/>
      <c r="B5" s="1"/>
      <c r="C5" s="1"/>
      <c r="D5" s="1"/>
      <c r="E5" s="1"/>
      <c r="F5" s="1"/>
      <c r="G5" s="11" t="s">
        <v>1</v>
      </c>
      <c r="H5" s="1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20" ht="21.75" thickTop="1" x14ac:dyDescent="0.35">
      <c r="A6" s="1"/>
      <c r="B6" s="1"/>
      <c r="C6" s="1"/>
      <c r="D6" s="1"/>
      <c r="E6" s="1"/>
      <c r="F6" s="1"/>
      <c r="G6" s="12">
        <f>SUM(Table1[Amount])</f>
        <v>190000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T6" s="6"/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T7" s="6">
        <f>1-T8</f>
        <v>0.55021052631578948</v>
      </c>
    </row>
    <row r="8" spans="1:20" ht="21.75" thickBot="1" x14ac:dyDescent="0.4">
      <c r="A8" s="1"/>
      <c r="B8" s="1"/>
      <c r="C8" s="1"/>
      <c r="D8" s="1"/>
      <c r="E8" s="1"/>
      <c r="F8" s="1"/>
      <c r="G8" s="11" t="s">
        <v>30</v>
      </c>
      <c r="H8" s="11"/>
      <c r="I8" s="1"/>
      <c r="J8" s="1"/>
      <c r="K8" s="1"/>
      <c r="L8" s="1"/>
      <c r="M8" s="1"/>
      <c r="N8" s="1"/>
      <c r="O8" s="1"/>
      <c r="P8" s="1"/>
      <c r="Q8" s="1"/>
      <c r="R8" s="1"/>
      <c r="T8" s="5">
        <f>G12/G6</f>
        <v>0.44978947368421052</v>
      </c>
    </row>
    <row r="9" spans="1:20" ht="21.75" thickTop="1" x14ac:dyDescent="0.35">
      <c r="A9" s="1"/>
      <c r="B9" s="1"/>
      <c r="C9" s="1"/>
      <c r="D9" s="1"/>
      <c r="E9" s="1"/>
      <c r="F9" s="7"/>
      <c r="G9" s="12">
        <f>SUM(Table134[Amount])</f>
        <v>93560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20" ht="21.75" thickBot="1" x14ac:dyDescent="0.4">
      <c r="A11" s="1"/>
      <c r="B11" s="1"/>
      <c r="C11" s="1"/>
      <c r="D11" s="1"/>
      <c r="E11" s="1"/>
      <c r="F11" s="1"/>
      <c r="G11" s="11" t="s">
        <v>31</v>
      </c>
      <c r="H11" s="1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20" ht="21.75" thickTop="1" x14ac:dyDescent="0.35">
      <c r="A12" s="1"/>
      <c r="B12" s="1"/>
      <c r="C12" s="1"/>
      <c r="D12" s="1"/>
      <c r="E12" s="1"/>
      <c r="F12" s="1"/>
      <c r="G12" s="12">
        <f>SUM(Table13[Amount])</f>
        <v>85460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2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20" ht="21.75" thickBot="1" x14ac:dyDescent="0.4">
      <c r="A14" s="1"/>
      <c r="B14" s="1"/>
      <c r="C14" s="1"/>
      <c r="D14" s="1"/>
      <c r="E14" s="1"/>
      <c r="F14" s="1"/>
      <c r="G14" s="11" t="s">
        <v>32</v>
      </c>
      <c r="H14" s="1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20" ht="21.75" thickTop="1" x14ac:dyDescent="0.35">
      <c r="A15" s="1"/>
      <c r="B15" s="1"/>
      <c r="C15" s="1"/>
      <c r="D15" s="1"/>
      <c r="E15" s="1"/>
      <c r="F15" s="1"/>
      <c r="G15" s="12">
        <f>G6-G9-G12</f>
        <v>10980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2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/>
  </sheetViews>
  <sheetFormatPr defaultRowHeight="15" x14ac:dyDescent="0.25"/>
  <cols>
    <col min="1" max="1" width="4.5703125" customWidth="1"/>
    <col min="3" max="3" width="34" customWidth="1"/>
    <col min="4" max="4" width="9.7109375" bestFit="1" customWidth="1"/>
    <col min="5" max="5" width="10.28515625" customWidth="1"/>
  </cols>
  <sheetData>
    <row r="2" spans="2:5" s="2" customFormat="1" ht="40.5" customHeight="1" x14ac:dyDescent="0.45">
      <c r="B2" s="3" t="s">
        <v>0</v>
      </c>
    </row>
    <row r="4" spans="2:5" x14ac:dyDescent="0.25">
      <c r="B4" t="s">
        <v>30</v>
      </c>
    </row>
    <row r="6" spans="2:5" x14ac:dyDescent="0.25">
      <c r="B6" t="s">
        <v>2</v>
      </c>
      <c r="C6" t="s">
        <v>7</v>
      </c>
      <c r="D6" t="s">
        <v>4</v>
      </c>
      <c r="E6" t="s">
        <v>5</v>
      </c>
    </row>
    <row r="7" spans="2:5" x14ac:dyDescent="0.25">
      <c r="B7">
        <v>1</v>
      </c>
      <c r="C7" t="s">
        <v>23</v>
      </c>
      <c r="D7" s="4">
        <v>44931</v>
      </c>
      <c r="E7">
        <v>8000</v>
      </c>
    </row>
    <row r="8" spans="2:5" x14ac:dyDescent="0.25">
      <c r="B8">
        <v>2</v>
      </c>
      <c r="C8" t="s">
        <v>24</v>
      </c>
      <c r="D8" s="4">
        <v>45051</v>
      </c>
      <c r="E8">
        <v>5560</v>
      </c>
    </row>
    <row r="9" spans="2:5" x14ac:dyDescent="0.25">
      <c r="B9">
        <v>3</v>
      </c>
      <c r="C9" t="s">
        <v>25</v>
      </c>
      <c r="D9" s="4">
        <v>45112</v>
      </c>
      <c r="E9">
        <v>80000</v>
      </c>
    </row>
    <row r="10" spans="2:5" x14ac:dyDescent="0.25">
      <c r="D10" s="4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/>
  </sheetViews>
  <sheetFormatPr defaultRowHeight="15" x14ac:dyDescent="0.25"/>
  <cols>
    <col min="1" max="1" width="4.5703125" customWidth="1"/>
    <col min="3" max="3" width="34" customWidth="1"/>
    <col min="4" max="4" width="10.85546875" customWidth="1"/>
    <col min="5" max="5" width="10.28515625" customWidth="1"/>
  </cols>
  <sheetData>
    <row r="2" spans="2:5" s="2" customFormat="1" ht="40.5" customHeight="1" x14ac:dyDescent="0.45">
      <c r="B2" s="3" t="s">
        <v>0</v>
      </c>
    </row>
    <row r="4" spans="2:5" x14ac:dyDescent="0.25">
      <c r="B4" t="s">
        <v>34</v>
      </c>
    </row>
    <row r="6" spans="2:5" x14ac:dyDescent="0.25">
      <c r="B6" t="s">
        <v>2</v>
      </c>
      <c r="C6" t="s">
        <v>6</v>
      </c>
      <c r="D6" t="s">
        <v>4</v>
      </c>
      <c r="E6" t="s">
        <v>5</v>
      </c>
    </row>
    <row r="7" spans="2:5" x14ac:dyDescent="0.25">
      <c r="B7">
        <v>1</v>
      </c>
      <c r="C7" t="s">
        <v>8</v>
      </c>
      <c r="D7" s="4">
        <v>45051</v>
      </c>
      <c r="E7">
        <v>2200</v>
      </c>
    </row>
    <row r="8" spans="2:5" x14ac:dyDescent="0.25">
      <c r="B8">
        <v>2</v>
      </c>
      <c r="C8" t="s">
        <v>9</v>
      </c>
      <c r="D8" s="4">
        <v>45143</v>
      </c>
      <c r="E8">
        <v>1000</v>
      </c>
    </row>
    <row r="9" spans="2:5" x14ac:dyDescent="0.25">
      <c r="B9">
        <v>3</v>
      </c>
      <c r="C9" t="s">
        <v>10</v>
      </c>
      <c r="D9" s="4">
        <v>45174</v>
      </c>
      <c r="E9">
        <v>1100</v>
      </c>
    </row>
    <row r="10" spans="2:5" x14ac:dyDescent="0.25">
      <c r="B10">
        <v>4</v>
      </c>
      <c r="C10" t="s">
        <v>11</v>
      </c>
      <c r="D10" s="4" t="s">
        <v>12</v>
      </c>
      <c r="E10">
        <v>600</v>
      </c>
    </row>
    <row r="11" spans="2:5" x14ac:dyDescent="0.25">
      <c r="B11">
        <v>5</v>
      </c>
      <c r="C11" t="s">
        <v>13</v>
      </c>
      <c r="D11" s="4" t="s">
        <v>12</v>
      </c>
      <c r="E11">
        <v>10000</v>
      </c>
    </row>
    <row r="12" spans="2:5" x14ac:dyDescent="0.25">
      <c r="B12">
        <v>6</v>
      </c>
      <c r="C12" t="s">
        <v>14</v>
      </c>
      <c r="D12" s="4" t="s">
        <v>15</v>
      </c>
      <c r="E12">
        <v>20000</v>
      </c>
    </row>
    <row r="13" spans="2:5" x14ac:dyDescent="0.25">
      <c r="B13">
        <v>7</v>
      </c>
      <c r="C13" t="s">
        <v>16</v>
      </c>
      <c r="D13" s="4" t="s">
        <v>15</v>
      </c>
      <c r="E13">
        <v>4600</v>
      </c>
    </row>
    <row r="14" spans="2:5" x14ac:dyDescent="0.25">
      <c r="B14">
        <v>8</v>
      </c>
      <c r="C14" t="s">
        <v>17</v>
      </c>
      <c r="D14" s="4" t="s">
        <v>18</v>
      </c>
      <c r="E14">
        <v>6000</v>
      </c>
    </row>
    <row r="15" spans="2:5" x14ac:dyDescent="0.25">
      <c r="B15">
        <v>9</v>
      </c>
      <c r="C15" t="s">
        <v>19</v>
      </c>
      <c r="D15" s="4" t="s">
        <v>20</v>
      </c>
      <c r="E15">
        <v>9960</v>
      </c>
    </row>
    <row r="16" spans="2:5" x14ac:dyDescent="0.25">
      <c r="B16">
        <v>10</v>
      </c>
      <c r="C16" t="s">
        <v>21</v>
      </c>
      <c r="D16" s="4" t="s">
        <v>22</v>
      </c>
      <c r="E16">
        <v>10000</v>
      </c>
    </row>
    <row r="17" spans="2:5" x14ac:dyDescent="0.25">
      <c r="B17">
        <v>11</v>
      </c>
      <c r="C17" t="s">
        <v>35</v>
      </c>
      <c r="D17" s="4" t="s">
        <v>36</v>
      </c>
      <c r="E17">
        <v>20000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/>
  </sheetViews>
  <sheetFormatPr defaultRowHeight="15" x14ac:dyDescent="0.25"/>
  <cols>
    <col min="1" max="1" width="4.5703125" customWidth="1"/>
    <col min="3" max="3" width="34" customWidth="1"/>
    <col min="4" max="4" width="9.7109375" bestFit="1" customWidth="1"/>
    <col min="5" max="5" width="10.28515625" customWidth="1"/>
  </cols>
  <sheetData>
    <row r="2" spans="2:5" s="2" customFormat="1" ht="40.5" customHeight="1" x14ac:dyDescent="0.45">
      <c r="B2" s="3" t="s">
        <v>0</v>
      </c>
    </row>
    <row r="4" spans="2:5" x14ac:dyDescent="0.25">
      <c r="B4" t="s">
        <v>1</v>
      </c>
    </row>
    <row r="6" spans="2:5" x14ac:dyDescent="0.25">
      <c r="B6" t="s">
        <v>2</v>
      </c>
      <c r="C6" t="s">
        <v>3</v>
      </c>
      <c r="D6" t="s">
        <v>4</v>
      </c>
      <c r="E6" t="s">
        <v>5</v>
      </c>
    </row>
    <row r="7" spans="2:5" x14ac:dyDescent="0.25">
      <c r="B7">
        <v>1</v>
      </c>
      <c r="C7" t="s">
        <v>26</v>
      </c>
      <c r="D7" s="4">
        <v>45051</v>
      </c>
      <c r="E7">
        <v>120000</v>
      </c>
    </row>
    <row r="8" spans="2:5" x14ac:dyDescent="0.25">
      <c r="B8">
        <v>2</v>
      </c>
      <c r="C8" t="s">
        <v>27</v>
      </c>
      <c r="D8" s="4">
        <v>45204</v>
      </c>
      <c r="E8">
        <v>70000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Savings</vt:lpstr>
      <vt:lpstr>Exepences</vt:lpstr>
      <vt:lpstr>Income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nakulsharma0905@gmail.com</dc:creator>
  <cp:lastModifiedBy>nakulsharma0905@gmail.com</cp:lastModifiedBy>
  <dcterms:created xsi:type="dcterms:W3CDTF">2023-07-17T19:20:07Z</dcterms:created>
  <dcterms:modified xsi:type="dcterms:W3CDTF">2023-07-17T20:42:38Z</dcterms:modified>
</cp:coreProperties>
</file>