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4" i="1"/>
  <c r="P15"/>
  <c r="P16"/>
  <c r="P13"/>
  <c r="J16"/>
  <c r="K15"/>
  <c r="J14"/>
  <c r="I14"/>
  <c r="K14"/>
  <c r="L14"/>
  <c r="I15"/>
  <c r="J15"/>
  <c r="L15"/>
  <c r="I16"/>
  <c r="K16"/>
  <c r="L16"/>
  <c r="J13"/>
  <c r="K13"/>
  <c r="L13"/>
  <c r="I13"/>
  <c r="N14"/>
  <c r="N15"/>
  <c r="N16"/>
  <c r="N13"/>
  <c r="M16"/>
  <c r="M15"/>
  <c r="M14"/>
  <c r="M13"/>
  <c r="J10"/>
  <c r="K10"/>
  <c r="L10"/>
  <c r="N9"/>
  <c r="I10" s="1"/>
  <c r="M9"/>
  <c r="J9"/>
  <c r="K9"/>
  <c r="L9"/>
  <c r="I9"/>
  <c r="L8"/>
  <c r="K8"/>
  <c r="J8"/>
  <c r="I8"/>
  <c r="G4"/>
  <c r="L4" s="1"/>
  <c r="F3"/>
  <c r="G3" s="1"/>
  <c r="F4"/>
  <c r="F5"/>
  <c r="G5" s="1"/>
  <c r="F2"/>
  <c r="G2" s="1"/>
  <c r="L2" s="1"/>
  <c r="L3" l="1"/>
  <c r="I3"/>
  <c r="J5"/>
  <c r="I5"/>
  <c r="L5"/>
  <c r="K5"/>
  <c r="I4"/>
  <c r="J4"/>
  <c r="K4"/>
  <c r="K3"/>
  <c r="J3"/>
  <c r="K2"/>
  <c r="I2"/>
  <c r="J2"/>
  <c r="M3" l="1"/>
  <c r="M4"/>
  <c r="M5"/>
  <c r="M2"/>
</calcChain>
</file>

<file path=xl/sharedStrings.xml><?xml version="1.0" encoding="utf-8"?>
<sst xmlns="http://schemas.openxmlformats.org/spreadsheetml/2006/main" count="26" uniqueCount="21">
  <si>
    <t>A</t>
  </si>
  <si>
    <t>B</t>
  </si>
  <si>
    <t>C</t>
  </si>
  <si>
    <t>D</t>
  </si>
  <si>
    <t>from\to</t>
  </si>
  <si>
    <t>Total</t>
  </si>
  <si>
    <t>factor 1</t>
  </si>
  <si>
    <t>A1</t>
  </si>
  <si>
    <t>B1</t>
  </si>
  <si>
    <t>C1</t>
  </si>
  <si>
    <t>D1</t>
  </si>
  <si>
    <t>Total1</t>
  </si>
  <si>
    <t>Perceived total</t>
  </si>
  <si>
    <t>Perceived avg</t>
  </si>
  <si>
    <t>factor 2</t>
  </si>
  <si>
    <t>Perceived to coord</t>
  </si>
  <si>
    <t>Perceived to student A</t>
  </si>
  <si>
    <t>Perceived to student B</t>
  </si>
  <si>
    <t>Perceived to student C</t>
  </si>
  <si>
    <t>Perceived to student D</t>
  </si>
  <si>
    <t>factor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</si>
</sst>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1" fontId="0" fillId="3" borderId="1" xfId="0" applyNumberFormat="1" applyFill="1" applyBorder="1"/>
    <xf numFmtId="1" fontId="0" fillId="0" borderId="0" xfId="0" applyNumberFormat="1"/>
    <xf numFmtId="0" fontId="0" fillId="4" borderId="1" xfId="0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2" fontId="0" fillId="6" borderId="1" xfId="0" applyNumberFormat="1" applyFill="1" applyBorder="1"/>
    <xf numFmtId="1" fontId="0" fillId="6" borderId="1" xfId="0" applyNumberFormat="1" applyFill="1" applyBorder="1"/>
    <xf numFmtId="0" fontId="0" fillId="6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2" fontId="1" fillId="0" borderId="0" xfId="0" applyNumberFormat="1" applyFont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L34" sqref="L34"/>
    </sheetView>
  </sheetViews>
  <sheetFormatPr defaultRowHeight="15"/>
  <cols>
    <col min="1" max="1" width="9.140625" style="14"/>
    <col min="7" max="7" width="12.42578125" customWidth="1"/>
    <col min="8" max="8" width="21.5703125" style="14" customWidth="1"/>
    <col min="9" max="11" width="9.28515625" bestFit="1" customWidth="1"/>
    <col min="12" max="12" width="10" bestFit="1" customWidth="1"/>
  </cols>
  <sheetData>
    <row r="1" spans="1:16" s="14" customFormat="1">
      <c r="A1" s="10" t="s">
        <v>4</v>
      </c>
      <c r="B1" s="11" t="s">
        <v>0</v>
      </c>
      <c r="C1" s="11" t="s">
        <v>1</v>
      </c>
      <c r="D1" s="11" t="s">
        <v>2</v>
      </c>
      <c r="E1" s="11" t="s">
        <v>3</v>
      </c>
      <c r="F1" s="12" t="s">
        <v>5</v>
      </c>
      <c r="G1" s="12" t="s">
        <v>6</v>
      </c>
      <c r="H1" s="13"/>
      <c r="I1" s="11" t="s">
        <v>7</v>
      </c>
      <c r="J1" s="11" t="s">
        <v>8</v>
      </c>
      <c r="K1" s="11" t="s">
        <v>9</v>
      </c>
      <c r="L1" s="11" t="s">
        <v>10</v>
      </c>
      <c r="M1" s="12" t="s">
        <v>11</v>
      </c>
    </row>
    <row r="2" spans="1:16">
      <c r="A2" s="11" t="s">
        <v>0</v>
      </c>
      <c r="B2" s="4">
        <v>100</v>
      </c>
      <c r="C2" s="1">
        <v>100</v>
      </c>
      <c r="D2" s="1">
        <v>100</v>
      </c>
      <c r="E2" s="1">
        <v>100</v>
      </c>
      <c r="F2" s="9">
        <f>SUM(B2:E2)</f>
        <v>400</v>
      </c>
      <c r="G2" s="7">
        <f>400/F2</f>
        <v>1</v>
      </c>
      <c r="H2" s="15"/>
      <c r="I2" s="5">
        <f>B2*$G2</f>
        <v>100</v>
      </c>
      <c r="J2" s="2">
        <f>C2*$G2</f>
        <v>100</v>
      </c>
      <c r="K2" s="2">
        <f>D2*$G2</f>
        <v>100</v>
      </c>
      <c r="L2" s="2">
        <f>E2*$G2</f>
        <v>100</v>
      </c>
      <c r="M2" s="8">
        <f>SUM(I2:L2)</f>
        <v>400</v>
      </c>
    </row>
    <row r="3" spans="1:16">
      <c r="A3" s="11" t="s">
        <v>1</v>
      </c>
      <c r="B3" s="1">
        <v>110</v>
      </c>
      <c r="C3" s="4">
        <v>110</v>
      </c>
      <c r="D3" s="1">
        <v>110</v>
      </c>
      <c r="E3" s="1">
        <v>110</v>
      </c>
      <c r="F3" s="9">
        <f t="shared" ref="F3:F5" si="0">SUM(B3:E3)</f>
        <v>440</v>
      </c>
      <c r="G3" s="7">
        <f t="shared" ref="G3:G5" si="1">400/F3</f>
        <v>0.90909090909090906</v>
      </c>
      <c r="H3" s="15"/>
      <c r="I3" s="2">
        <f>B3*$G3</f>
        <v>100</v>
      </c>
      <c r="J3" s="5">
        <f>C3*$G3</f>
        <v>100</v>
      </c>
      <c r="K3" s="2">
        <f>D3*$G3</f>
        <v>100</v>
      </c>
      <c r="L3" s="2">
        <f>E3*$G3</f>
        <v>100</v>
      </c>
      <c r="M3" s="8">
        <f t="shared" ref="M3:M5" si="2">SUM(I3:L3)</f>
        <v>400</v>
      </c>
    </row>
    <row r="4" spans="1:16">
      <c r="A4" s="11" t="s">
        <v>2</v>
      </c>
      <c r="B4" s="1">
        <v>80</v>
      </c>
      <c r="C4" s="1">
        <v>80</v>
      </c>
      <c r="D4" s="4">
        <v>100</v>
      </c>
      <c r="E4" s="1">
        <v>100</v>
      </c>
      <c r="F4" s="9">
        <f t="shared" si="0"/>
        <v>360</v>
      </c>
      <c r="G4" s="7">
        <f t="shared" si="1"/>
        <v>1.1111111111111112</v>
      </c>
      <c r="H4" s="15"/>
      <c r="I4" s="2">
        <f>B4*$G4</f>
        <v>88.888888888888886</v>
      </c>
      <c r="J4" s="2">
        <f>C4*$G4</f>
        <v>88.888888888888886</v>
      </c>
      <c r="K4" s="5">
        <f>D4*$G4</f>
        <v>111.11111111111111</v>
      </c>
      <c r="L4" s="2">
        <f>E4*$G4</f>
        <v>111.11111111111111</v>
      </c>
      <c r="M4" s="8">
        <f t="shared" si="2"/>
        <v>400</v>
      </c>
    </row>
    <row r="5" spans="1:16">
      <c r="A5" s="11" t="s">
        <v>3</v>
      </c>
      <c r="B5" s="1">
        <v>100</v>
      </c>
      <c r="C5" s="1">
        <v>100</v>
      </c>
      <c r="D5" s="1">
        <v>100</v>
      </c>
      <c r="E5" s="4">
        <v>100</v>
      </c>
      <c r="F5" s="9">
        <f t="shared" si="0"/>
        <v>400</v>
      </c>
      <c r="G5" s="7">
        <f t="shared" si="1"/>
        <v>1</v>
      </c>
      <c r="H5" s="15"/>
      <c r="I5" s="2">
        <f>B5*$G5</f>
        <v>100</v>
      </c>
      <c r="J5" s="2">
        <f>C5*$G5</f>
        <v>100</v>
      </c>
      <c r="K5" s="2">
        <f>D5*$G5</f>
        <v>100</v>
      </c>
      <c r="L5" s="5">
        <f>E5*$G5</f>
        <v>100</v>
      </c>
      <c r="M5" s="8">
        <f t="shared" si="2"/>
        <v>400</v>
      </c>
    </row>
    <row r="8" spans="1:16">
      <c r="H8" s="14" t="s">
        <v>12</v>
      </c>
      <c r="I8" s="3">
        <f>SUM(I2:I5)-I2</f>
        <v>288.88888888888891</v>
      </c>
      <c r="J8" s="3">
        <f>SUM(J2:J5)-J3</f>
        <v>288.88888888888891</v>
      </c>
      <c r="K8" s="3">
        <f>SUM(K2:K5)-K4</f>
        <v>300</v>
      </c>
      <c r="L8" s="3">
        <f>SUM(L2:L5)-L5</f>
        <v>311.11111111111109</v>
      </c>
      <c r="M8" t="s">
        <v>5</v>
      </c>
      <c r="N8" t="s">
        <v>14</v>
      </c>
    </row>
    <row r="9" spans="1:16">
      <c r="H9" s="14" t="s">
        <v>13</v>
      </c>
      <c r="I9" s="3">
        <f>I8/3</f>
        <v>96.296296296296305</v>
      </c>
      <c r="J9" s="3">
        <f t="shared" ref="J9:L9" si="3">J8/3</f>
        <v>96.296296296296305</v>
      </c>
      <c r="K9" s="3">
        <f t="shared" si="3"/>
        <v>100</v>
      </c>
      <c r="L9" s="3">
        <f t="shared" si="3"/>
        <v>103.7037037037037</v>
      </c>
      <c r="M9" s="8">
        <f>SUM(I9:L9)</f>
        <v>396.2962962962963</v>
      </c>
      <c r="N9" s="7">
        <f>400/M9</f>
        <v>1.0093457943925233</v>
      </c>
    </row>
    <row r="10" spans="1:16">
      <c r="H10" s="16" t="s">
        <v>15</v>
      </c>
      <c r="I10" s="6">
        <f>I9*$N9</f>
        <v>97.196261682242991</v>
      </c>
      <c r="J10" s="6">
        <f t="shared" ref="J10:L10" si="4">J9*$N9</f>
        <v>97.196261682242991</v>
      </c>
      <c r="K10" s="6">
        <f t="shared" si="4"/>
        <v>100.93457943925233</v>
      </c>
      <c r="L10" s="6">
        <f t="shared" si="4"/>
        <v>104.67289719626166</v>
      </c>
    </row>
    <row r="12" spans="1:16">
      <c r="N12" t="s">
        <v>20</v>
      </c>
    </row>
    <row r="13" spans="1:16">
      <c r="H13" s="16" t="s">
        <v>16</v>
      </c>
      <c r="I13" s="6">
        <f>I$9*$N13</f>
        <v>97.196261682242991</v>
      </c>
      <c r="J13" s="6">
        <f t="shared" ref="J13:L16" si="5">J$9*$N13</f>
        <v>97.196261682242991</v>
      </c>
      <c r="K13" s="6">
        <f t="shared" si="5"/>
        <v>100.93457943925233</v>
      </c>
      <c r="L13" s="6">
        <f t="shared" si="5"/>
        <v>104.67289719626166</v>
      </c>
      <c r="M13" s="9">
        <f>F2</f>
        <v>400</v>
      </c>
      <c r="N13" s="7">
        <f>F2/$M$9</f>
        <v>1.0093457943925233</v>
      </c>
      <c r="P13" s="8">
        <f>SUM(I13:L13)</f>
        <v>399.99999999999994</v>
      </c>
    </row>
    <row r="14" spans="1:16">
      <c r="H14" s="16" t="s">
        <v>17</v>
      </c>
      <c r="I14" s="6">
        <f t="shared" ref="I14:I16" si="6">I$9*$N14</f>
        <v>106.9158878504673</v>
      </c>
      <c r="J14" s="6">
        <f>J$9*$N14</f>
        <v>106.9158878504673</v>
      </c>
      <c r="K14" s="6">
        <f t="shared" si="5"/>
        <v>111.02803738317758</v>
      </c>
      <c r="L14" s="6">
        <f t="shared" si="5"/>
        <v>115.14018691588784</v>
      </c>
      <c r="M14" s="9">
        <f>F3</f>
        <v>440</v>
      </c>
      <c r="N14" s="7">
        <f t="shared" ref="N14:N16" si="7">F3/$M$9</f>
        <v>1.1102803738317757</v>
      </c>
      <c r="P14" s="8">
        <f t="shared" ref="P14:P16" si="8">SUM(I14:L14)</f>
        <v>440</v>
      </c>
    </row>
    <row r="15" spans="1:16">
      <c r="H15" s="16" t="s">
        <v>18</v>
      </c>
      <c r="I15" s="6">
        <f t="shared" si="6"/>
        <v>87.476635514018696</v>
      </c>
      <c r="J15" s="6">
        <f t="shared" si="5"/>
        <v>87.476635514018696</v>
      </c>
      <c r="K15" s="6">
        <f>K$9*$N15</f>
        <v>90.841121495327101</v>
      </c>
      <c r="L15" s="6">
        <f t="shared" si="5"/>
        <v>94.205607476635507</v>
      </c>
      <c r="M15" s="9">
        <f>F4</f>
        <v>360</v>
      </c>
      <c r="N15" s="7">
        <f t="shared" si="7"/>
        <v>0.90841121495327104</v>
      </c>
      <c r="P15" s="8">
        <f t="shared" si="8"/>
        <v>360</v>
      </c>
    </row>
    <row r="16" spans="1:16">
      <c r="H16" s="16" t="s">
        <v>19</v>
      </c>
      <c r="I16" s="6">
        <f t="shared" si="6"/>
        <v>97.196261682242991</v>
      </c>
      <c r="J16" s="6">
        <f>J$9*$N16</f>
        <v>97.196261682242991</v>
      </c>
      <c r="K16" s="6">
        <f t="shared" si="5"/>
        <v>100.93457943925233</v>
      </c>
      <c r="L16" s="6">
        <f t="shared" si="5"/>
        <v>104.67289719626166</v>
      </c>
      <c r="M16" s="9">
        <f>F5</f>
        <v>400</v>
      </c>
      <c r="N16" s="7">
        <f t="shared" si="7"/>
        <v>1.0093457943925233</v>
      </c>
      <c r="P16" s="8">
        <f t="shared" si="8"/>
        <v>399.99999999999994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2012-06-07T11:27:10Z</dcterms:modified>
</cp:coreProperties>
</file>