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Hai\Desktop\USN\Semester 4\ML competition\data\"/>
    </mc:Choice>
  </mc:AlternateContent>
  <xr:revisionPtr revIDLastSave="0" documentId="13_ncr:1_{549291D5-ADE6-481C-864A-65CA3AF46E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1" l="1"/>
  <c r="K23" i="1"/>
  <c r="K24" i="1"/>
  <c r="K25" i="1"/>
  <c r="K26" i="1"/>
  <c r="K28" i="1"/>
  <c r="K29" i="1"/>
  <c r="K30" i="1"/>
  <c r="K31" i="1"/>
  <c r="J24" i="1"/>
  <c r="J25" i="1"/>
  <c r="J26" i="1"/>
  <c r="J28" i="1"/>
  <c r="J29" i="1"/>
  <c r="J30" i="1"/>
  <c r="J31" i="1"/>
  <c r="I22" i="1"/>
  <c r="I23" i="1"/>
  <c r="I24" i="1"/>
  <c r="I25" i="1"/>
  <c r="I26" i="1"/>
  <c r="I28" i="1"/>
  <c r="I29" i="1"/>
  <c r="I30" i="1"/>
  <c r="I31" i="1"/>
  <c r="H22" i="1"/>
  <c r="H23" i="1"/>
  <c r="H24" i="1"/>
  <c r="H25" i="1"/>
  <c r="H26" i="1"/>
  <c r="H28" i="1"/>
  <c r="H29" i="1"/>
  <c r="H30" i="1"/>
  <c r="H31" i="1"/>
  <c r="G22" i="1"/>
  <c r="G23" i="1"/>
  <c r="G24" i="1"/>
  <c r="G25" i="1"/>
  <c r="G26" i="1"/>
  <c r="G28" i="1"/>
  <c r="G29" i="1"/>
  <c r="G30" i="1"/>
  <c r="G31" i="1"/>
  <c r="F22" i="1"/>
  <c r="F23" i="1"/>
  <c r="F24" i="1"/>
  <c r="F25" i="1"/>
  <c r="F26" i="1"/>
  <c r="F27" i="1"/>
  <c r="F28" i="1"/>
  <c r="F29" i="1"/>
  <c r="F30" i="1"/>
  <c r="F31" i="1"/>
  <c r="E22" i="1"/>
  <c r="E23" i="1"/>
  <c r="E24" i="1"/>
  <c r="E25" i="1"/>
  <c r="E26" i="1"/>
  <c r="E27" i="1"/>
  <c r="E28" i="1"/>
  <c r="E29" i="1"/>
  <c r="E30" i="1"/>
  <c r="E31" i="1"/>
  <c r="D23" i="1"/>
  <c r="D24" i="1"/>
  <c r="D25" i="1"/>
  <c r="D26" i="1"/>
  <c r="D27" i="1"/>
  <c r="D28" i="1"/>
  <c r="D29" i="1"/>
  <c r="D30" i="1"/>
  <c r="D31" i="1"/>
  <c r="C22" i="1"/>
  <c r="C23" i="1"/>
  <c r="C25" i="1"/>
  <c r="C26" i="1"/>
  <c r="C27" i="1"/>
  <c r="C28" i="1"/>
  <c r="C29" i="1"/>
  <c r="C31" i="1"/>
  <c r="B22" i="1"/>
  <c r="B23" i="1"/>
  <c r="B24" i="1"/>
  <c r="B25" i="1"/>
  <c r="B26" i="1"/>
  <c r="B27" i="1"/>
  <c r="B28" i="1"/>
  <c r="B29" i="1"/>
  <c r="B30" i="1"/>
  <c r="B31" i="1"/>
  <c r="K21" i="1"/>
  <c r="I21" i="1"/>
  <c r="H21" i="1"/>
  <c r="G21" i="1"/>
  <c r="K20" i="1"/>
  <c r="I20" i="1"/>
  <c r="H20" i="1"/>
  <c r="K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J15" i="1"/>
  <c r="I15" i="1"/>
  <c r="H15" i="1"/>
  <c r="G15" i="1"/>
  <c r="K14" i="1"/>
  <c r="J14" i="1"/>
  <c r="I14" i="1"/>
  <c r="H14" i="1"/>
  <c r="G14" i="1"/>
  <c r="K13" i="1"/>
  <c r="J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3" i="1"/>
  <c r="J3" i="1"/>
  <c r="I3" i="1"/>
  <c r="H3" i="1"/>
  <c r="G3" i="1"/>
  <c r="K2" i="1"/>
  <c r="J2" i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9" i="1"/>
  <c r="C20" i="1"/>
  <c r="C21" i="1"/>
  <c r="C2" i="1"/>
  <c r="B3" i="1"/>
  <c r="B4" i="1"/>
  <c r="B5" i="1"/>
  <c r="B6" i="1"/>
  <c r="B7" i="1"/>
  <c r="B8" i="1"/>
  <c r="B9" i="1"/>
  <c r="B10" i="1"/>
  <c r="B11" i="1"/>
  <c r="B12" i="1"/>
  <c r="B14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<sst xmlns="http://schemas.openxmlformats.org/spreadsheetml/2006/main" count="11" uniqueCount="10">
  <si>
    <t>Time</t>
  </si>
  <si>
    <t>Water pressure (bar)</t>
  </si>
  <si>
    <t>Flowrate (m3/s)</t>
  </si>
  <si>
    <t>Temperature (degree)</t>
  </si>
  <si>
    <t>Power (MW)</t>
  </si>
  <si>
    <t>Current (kA)</t>
  </si>
  <si>
    <t>Opening guide vane (%)</t>
  </si>
  <si>
    <t>Rotating speed (rph)</t>
  </si>
  <si>
    <t>Water level (m)</t>
  </si>
  <si>
    <t>Gen Temperature (degree)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</si>
</sst>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H14" sqref="H14"/>
    </sheetView>
  </sheetViews>
  <sheetFormatPr defaultRowHeight="14.4" x14ac:dyDescent="0.3"/>
  <cols>
    <col min="1" max="1" width="12.5546875" customWidth="1"/>
    <col min="2" max="2" width="19" customWidth="1"/>
    <col min="3" max="3" width="18.33203125" customWidth="1"/>
    <col min="4" max="4" width="20.33203125" customWidth="1"/>
    <col min="5" max="5" width="21.109375" customWidth="1"/>
    <col min="6" max="6" width="15" customWidth="1"/>
    <col min="7" max="7" width="15.88671875" customWidth="1"/>
    <col min="8" max="8" width="17.44140625" customWidth="1"/>
    <col min="9" max="9" width="21.109375" customWidth="1"/>
    <col min="10" max="10" width="19.33203125" customWidth="1"/>
    <col min="11" max="11" width="21.88671875" customWidth="1"/>
    <col min="12" max="12" width="9.88671875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</v>
      </c>
      <c r="F1" s="3" t="s">
        <v>8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9</v>
      </c>
    </row>
    <row r="2" spans="1:11" x14ac:dyDescent="0.3">
      <c r="A2" s="1">
        <v>1</v>
      </c>
      <c r="B2" s="1">
        <f ca="1">RAND()*(39-38)+38</f>
        <v>38.65003074340845</v>
      </c>
      <c r="C2" s="1">
        <f ca="1">RAND()*(5-4.5)+4.5</f>
        <v>4.6187622381890199</v>
      </c>
      <c r="D2" s="1">
        <f ca="1">RAND()*(50-45)+45</f>
        <v>48.976410540428759</v>
      </c>
      <c r="E2" s="1">
        <f ca="1">RAND()*(1.5-1)+1</f>
        <v>1.1939516486696204</v>
      </c>
      <c r="F2" s="1">
        <f ca="1">RAND()*(1-0.8)+0.8</f>
        <v>0.97464864143264507</v>
      </c>
      <c r="G2" s="1">
        <f ca="1">RAND()*(15-14.5)+14.5</f>
        <v>14.732102607794161</v>
      </c>
      <c r="H2" s="1">
        <f ca="1">RAND()*(38-35)+35</f>
        <v>35.689941266551415</v>
      </c>
      <c r="I2" s="1">
        <f ca="1">RAND()*(80-70)+70</f>
        <v>72.443201765402435</v>
      </c>
      <c r="J2" s="1">
        <f ca="1">RAND()*(100-99)+99</f>
        <v>99.483087275647804</v>
      </c>
      <c r="K2" s="1">
        <f ca="1">RAND()*(80-75)+75</f>
        <v>77.733628518113477</v>
      </c>
    </row>
    <row r="3" spans="1:11" x14ac:dyDescent="0.3">
      <c r="A3" s="1">
        <v>2</v>
      </c>
      <c r="B3" s="1">
        <f t="shared" ref="B3:B31" ca="1" si="0">RAND()*(39-38)+38</f>
        <v>38.097050326713322</v>
      </c>
      <c r="C3" s="1">
        <f t="shared" ref="C3:C31" ca="1" si="1">RAND()*(5-4.5)+4.5</f>
        <v>4.8770228761347383</v>
      </c>
      <c r="D3" s="1">
        <f t="shared" ref="D3:D31" ca="1" si="2">RAND()*(50-45)+45</f>
        <v>46.465621032855864</v>
      </c>
      <c r="E3" s="1">
        <f t="shared" ref="E3:E31" ca="1" si="3">RAND()*(1.5-1)+1</f>
        <v>1.4573378064535121</v>
      </c>
      <c r="F3" s="1">
        <f t="shared" ref="F3:F31" ca="1" si="4">RAND()*(1-0.8)+0.8</f>
        <v>0.93901248265755521</v>
      </c>
      <c r="G3" s="1">
        <f t="shared" ref="G3:G31" ca="1" si="5">RAND()*(15-10)+10</f>
        <v>11.785875829991678</v>
      </c>
      <c r="H3" s="1">
        <f t="shared" ref="H3:H31" ca="1" si="6">RAND()*(38-35)+35</f>
        <v>35.37708171547763</v>
      </c>
      <c r="I3" s="1">
        <f t="shared" ref="I3:I31" ca="1" si="7">RAND()*(80-70)+70</f>
        <v>71.629172667987348</v>
      </c>
      <c r="J3" s="1">
        <f t="shared" ref="J3:J31" ca="1" si="8">RAND()*(100-99)+99</f>
        <v>99.376752273733914</v>
      </c>
      <c r="K3" s="1">
        <f t="shared" ref="K3:K31" ca="1" si="9">RAND()*(80-75)+75</f>
        <v>78.562435276125655</v>
      </c>
    </row>
    <row r="4" spans="1:11" x14ac:dyDescent="0.3">
      <c r="A4" s="1">
        <v>3</v>
      </c>
      <c r="B4" s="1">
        <f t="shared" ca="1" si="0"/>
        <v>38.708147001984983</v>
      </c>
      <c r="C4" s="1">
        <f t="shared" ca="1" si="1"/>
        <v>4.6410739009261031</v>
      </c>
      <c r="D4" s="1">
        <f t="shared" ca="1" si="2"/>
        <v>49.12052976118499</v>
      </c>
      <c r="E4" s="1">
        <f t="shared" ca="1" si="3"/>
        <v>1.4514896679267997</v>
      </c>
      <c r="F4" s="1">
        <f t="shared" ca="1" si="4"/>
        <v>0.95603791398353744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3">
      <c r="A5" s="1">
        <v>4</v>
      </c>
      <c r="B5" s="1">
        <f t="shared" ca="1" si="0"/>
        <v>38.842623301832127</v>
      </c>
      <c r="C5" s="1">
        <f t="shared" ca="1" si="1"/>
        <v>4.8583618301091276</v>
      </c>
      <c r="D5" s="1">
        <f t="shared" ca="1" si="2"/>
        <v>48.498844168417094</v>
      </c>
      <c r="E5" s="1">
        <f t="shared" ca="1" si="3"/>
        <v>1.2602757542426559</v>
      </c>
      <c r="F5" s="1">
        <f t="shared" ca="1" si="4"/>
        <v>0.83660118124452565</v>
      </c>
      <c r="G5" s="1">
        <f t="shared" ca="1" si="5"/>
        <v>14.302705378630552</v>
      </c>
      <c r="H5" s="1">
        <f t="shared" ca="1" si="6"/>
        <v>35.532433859456475</v>
      </c>
      <c r="I5" s="1">
        <f t="shared" ca="1" si="7"/>
        <v>79.714863148776999</v>
      </c>
      <c r="J5" s="1">
        <f t="shared" ca="1" si="8"/>
        <v>99.313724747185006</v>
      </c>
      <c r="K5" s="1">
        <f t="shared" ca="1" si="9"/>
        <v>76.24557039479653</v>
      </c>
    </row>
    <row r="6" spans="1:11" x14ac:dyDescent="0.3">
      <c r="A6" s="1">
        <v>5</v>
      </c>
      <c r="B6" s="1">
        <f t="shared" ca="1" si="0"/>
        <v>38.205942380325546</v>
      </c>
      <c r="C6" s="1">
        <f t="shared" ca="1" si="1"/>
        <v>4.6699820765261677</v>
      </c>
      <c r="D6" s="1">
        <f t="shared" ca="1" si="2"/>
        <v>45.760743293634697</v>
      </c>
      <c r="E6" s="1">
        <f t="shared" ca="1" si="3"/>
        <v>1.4969779136889951</v>
      </c>
      <c r="F6" s="1">
        <f t="shared" ca="1" si="4"/>
        <v>0.91046472536103107</v>
      </c>
      <c r="G6" s="1">
        <f t="shared" ca="1" si="5"/>
        <v>10.450010871259774</v>
      </c>
      <c r="H6" s="1">
        <f t="shared" ca="1" si="6"/>
        <v>36.072264126527728</v>
      </c>
      <c r="I6" s="1">
        <f t="shared" ca="1" si="7"/>
        <v>75.586558026277217</v>
      </c>
      <c r="J6" s="1">
        <f t="shared" ca="1" si="8"/>
        <v>99.030821211491755</v>
      </c>
      <c r="K6" s="1">
        <f t="shared" ca="1" si="9"/>
        <v>79.81951592172976</v>
      </c>
    </row>
    <row r="7" spans="1:11" x14ac:dyDescent="0.3">
      <c r="A7" s="1">
        <v>6</v>
      </c>
      <c r="B7" s="1">
        <f t="shared" ca="1" si="0"/>
        <v>38.221772701692494</v>
      </c>
      <c r="C7" s="1">
        <f t="shared" ca="1" si="1"/>
        <v>4.7620584891547493</v>
      </c>
      <c r="D7" s="1">
        <f t="shared" ca="1" si="2"/>
        <v>48.509689937997457</v>
      </c>
      <c r="E7" s="1">
        <f t="shared" ca="1" si="3"/>
        <v>1.1836114891058558</v>
      </c>
      <c r="F7" s="1">
        <f t="shared" ca="1" si="4"/>
        <v>0.87218620494105914</v>
      </c>
      <c r="G7" s="1">
        <f t="shared" ca="1" si="5"/>
        <v>13.918888964473215</v>
      </c>
      <c r="H7" s="1">
        <f t="shared" ca="1" si="6"/>
        <v>36.288445451384341</v>
      </c>
      <c r="I7" s="1">
        <f t="shared" ca="1" si="7"/>
        <v>75.006059370416551</v>
      </c>
      <c r="J7" s="1">
        <f t="shared" ca="1" si="8"/>
        <v>99.440992928522775</v>
      </c>
      <c r="K7" s="1">
        <f t="shared" ca="1" si="9"/>
        <v>79.500348468134462</v>
      </c>
    </row>
    <row r="8" spans="1:11" x14ac:dyDescent="0.3">
      <c r="A8" s="1">
        <v>7</v>
      </c>
      <c r="B8" s="1">
        <f t="shared" ca="1" si="0"/>
        <v>38.441376574734996</v>
      </c>
      <c r="C8" s="2">
        <v>1</v>
      </c>
      <c r="D8" s="1">
        <f t="shared" ca="1" si="2"/>
        <v>46.949486282025291</v>
      </c>
      <c r="E8" s="1">
        <f t="shared" ca="1" si="3"/>
        <v>1.3938596063616702</v>
      </c>
      <c r="F8" s="1">
        <f t="shared" ca="1" si="4"/>
        <v>0.98788934300083286</v>
      </c>
      <c r="G8" s="2">
        <v>0</v>
      </c>
      <c r="H8" s="1">
        <f t="shared" ca="1" si="6"/>
        <v>35.98698198507433</v>
      </c>
      <c r="I8" s="1">
        <f t="shared" ca="1" si="7"/>
        <v>71.621712528902975</v>
      </c>
      <c r="J8" s="1">
        <f t="shared" ca="1" si="8"/>
        <v>99.795706006445499</v>
      </c>
      <c r="K8" s="1">
        <f t="shared" ca="1" si="9"/>
        <v>78.218779133910516</v>
      </c>
    </row>
    <row r="9" spans="1:11" x14ac:dyDescent="0.3">
      <c r="A9" s="1">
        <v>8</v>
      </c>
      <c r="B9" s="1">
        <f t="shared" ca="1" si="0"/>
        <v>38.246568323252873</v>
      </c>
      <c r="C9" s="1">
        <f t="shared" ca="1" si="1"/>
        <v>4.9238834531804407</v>
      </c>
      <c r="D9" s="2">
        <v>20</v>
      </c>
      <c r="E9" s="1">
        <f t="shared" ca="1" si="3"/>
        <v>1.2183692029729811</v>
      </c>
      <c r="F9" s="1">
        <f t="shared" ca="1" si="4"/>
        <v>0.83030705418575679</v>
      </c>
      <c r="G9" s="1">
        <f t="shared" ca="1" si="5"/>
        <v>13.949947816933225</v>
      </c>
      <c r="H9" s="1">
        <f t="shared" ca="1" si="6"/>
        <v>35.366969953459936</v>
      </c>
      <c r="I9" s="1">
        <f t="shared" ca="1" si="7"/>
        <v>78.509469976048734</v>
      </c>
      <c r="J9" s="1">
        <f t="shared" ca="1" si="8"/>
        <v>99.66103379087582</v>
      </c>
      <c r="K9" s="1">
        <f t="shared" ca="1" si="9"/>
        <v>75.7578281783356</v>
      </c>
    </row>
    <row r="10" spans="1:11" x14ac:dyDescent="0.3">
      <c r="A10" s="1">
        <v>9</v>
      </c>
      <c r="B10" s="1">
        <f t="shared" ca="1" si="0"/>
        <v>38.112737513735752</v>
      </c>
      <c r="C10" s="1">
        <f t="shared" ca="1" si="1"/>
        <v>4.7093197030395544</v>
      </c>
      <c r="D10" s="1">
        <f t="shared" ca="1" si="2"/>
        <v>47.217679618080126</v>
      </c>
      <c r="E10" s="1">
        <f t="shared" ca="1" si="3"/>
        <v>1.2978565240569548</v>
      </c>
      <c r="F10" s="1">
        <f t="shared" ca="1" si="4"/>
        <v>0.90814545715300821</v>
      </c>
      <c r="G10" s="1">
        <f t="shared" ca="1" si="5"/>
        <v>11.100757512228071</v>
      </c>
      <c r="H10" s="1">
        <f t="shared" ca="1" si="6"/>
        <v>36.343406616521989</v>
      </c>
      <c r="I10" s="1">
        <f t="shared" ca="1" si="7"/>
        <v>70.625472823350862</v>
      </c>
      <c r="J10" s="1">
        <f t="shared" ca="1" si="8"/>
        <v>99.413347504007774</v>
      </c>
      <c r="K10" s="1">
        <f t="shared" ca="1" si="9"/>
        <v>78.553977414761675</v>
      </c>
    </row>
    <row r="11" spans="1:11" x14ac:dyDescent="0.3">
      <c r="A11" s="1">
        <v>10</v>
      </c>
      <c r="B11" s="1">
        <f t="shared" ca="1" si="0"/>
        <v>38.597465896476976</v>
      </c>
      <c r="C11" s="1">
        <f t="shared" ca="1" si="1"/>
        <v>4.7356758905020211</v>
      </c>
      <c r="D11" s="1">
        <f t="shared" ca="1" si="2"/>
        <v>47.913727624503565</v>
      </c>
      <c r="E11" s="1">
        <f t="shared" ca="1" si="3"/>
        <v>1.1222993432927595</v>
      </c>
      <c r="F11" s="1">
        <f t="shared" ca="1" si="4"/>
        <v>0.9682404053549889</v>
      </c>
      <c r="G11" s="1">
        <f t="shared" ca="1" si="5"/>
        <v>11.820293566859601</v>
      </c>
      <c r="H11" s="1">
        <f t="shared" ca="1" si="6"/>
        <v>37.417442506049376</v>
      </c>
      <c r="I11" s="1">
        <f t="shared" ca="1" si="7"/>
        <v>76.898917454554507</v>
      </c>
      <c r="J11" s="1">
        <f t="shared" ca="1" si="8"/>
        <v>99.221655300150985</v>
      </c>
      <c r="K11" s="1">
        <f t="shared" ca="1" si="9"/>
        <v>76.849947962110576</v>
      </c>
    </row>
    <row r="12" spans="1:11" x14ac:dyDescent="0.3">
      <c r="A12" s="1">
        <v>11</v>
      </c>
      <c r="B12" s="1">
        <f t="shared" ca="1" si="0"/>
        <v>38.269583537430123</v>
      </c>
      <c r="C12" s="1">
        <f t="shared" ca="1" si="1"/>
        <v>4.5572237097542061</v>
      </c>
      <c r="D12" s="1">
        <f t="shared" ca="1" si="2"/>
        <v>47.082981230066018</v>
      </c>
      <c r="E12" s="1">
        <f t="shared" ca="1" si="3"/>
        <v>1.0240164801405194</v>
      </c>
      <c r="F12" s="1">
        <f t="shared" ca="1" si="4"/>
        <v>0.8635945244670219</v>
      </c>
      <c r="G12" s="1">
        <f t="shared" ca="1" si="5"/>
        <v>12.461105861630582</v>
      </c>
      <c r="H12" s="1">
        <f t="shared" ca="1" si="6"/>
        <v>36.412356134933781</v>
      </c>
      <c r="I12" s="1">
        <f t="shared" ca="1" si="7"/>
        <v>76.855911808441277</v>
      </c>
      <c r="J12" s="1">
        <f t="shared" ca="1" si="8"/>
        <v>99.44968478282037</v>
      </c>
      <c r="K12" s="1">
        <f t="shared" ca="1" si="9"/>
        <v>77.810578741431485</v>
      </c>
    </row>
    <row r="13" spans="1:11" x14ac:dyDescent="0.3">
      <c r="A13" s="1">
        <v>12</v>
      </c>
      <c r="B13" s="2">
        <v>88</v>
      </c>
      <c r="C13" s="1">
        <f t="shared" ca="1" si="1"/>
        <v>4.8187253077338159</v>
      </c>
      <c r="D13" s="1">
        <f t="shared" ca="1" si="2"/>
        <v>46.829232374743519</v>
      </c>
      <c r="E13" s="1">
        <f t="shared" ca="1" si="3"/>
        <v>1.2146020405645217</v>
      </c>
      <c r="F13" s="1">
        <f t="shared" ca="1" si="4"/>
        <v>0.85642179670010576</v>
      </c>
      <c r="G13" s="1">
        <f t="shared" ca="1" si="5"/>
        <v>13.218847808329672</v>
      </c>
      <c r="H13" s="2">
        <v>0</v>
      </c>
      <c r="I13" s="2">
        <v>50</v>
      </c>
      <c r="J13" s="1">
        <f t="shared" ca="1" si="8"/>
        <v>99.919907762197496</v>
      </c>
      <c r="K13" s="1">
        <f t="shared" ca="1" si="9"/>
        <v>79.617675569515839</v>
      </c>
    </row>
    <row r="14" spans="1:11" x14ac:dyDescent="0.3">
      <c r="A14" s="1">
        <v>13</v>
      </c>
      <c r="B14" s="1">
        <f t="shared" ca="1" si="0"/>
        <v>38.634435440480331</v>
      </c>
      <c r="C14" s="1">
        <f t="shared" ca="1" si="1"/>
        <v>4.6351309281366051</v>
      </c>
      <c r="D14" s="1">
        <f t="shared" ca="1" si="2"/>
        <v>45.136379408900538</v>
      </c>
      <c r="E14" s="1">
        <f t="shared" ca="1" si="3"/>
        <v>1.1571938148936782</v>
      </c>
      <c r="F14" s="1">
        <f t="shared" ca="1" si="4"/>
        <v>0.84592395670571519</v>
      </c>
      <c r="G14" s="1">
        <f t="shared" ca="1" si="5"/>
        <v>11.673674063817138</v>
      </c>
      <c r="H14" s="1">
        <f t="shared" ca="1" si="6"/>
        <v>36.190899312220218</v>
      </c>
      <c r="I14" s="1">
        <f t="shared" ca="1" si="7"/>
        <v>76.528257905035218</v>
      </c>
      <c r="J14" s="1">
        <f t="shared" ca="1" si="8"/>
        <v>99.895153740747034</v>
      </c>
      <c r="K14" s="1">
        <f t="shared" ca="1" si="9"/>
        <v>76.573206985640454</v>
      </c>
    </row>
    <row r="15" spans="1:11" x14ac:dyDescent="0.3">
      <c r="A15" s="1">
        <v>14</v>
      </c>
      <c r="B15" s="2">
        <v>50</v>
      </c>
      <c r="C15" s="1">
        <f t="shared" ca="1" si="1"/>
        <v>4.925710471231076</v>
      </c>
      <c r="D15" s="1">
        <f t="shared" ca="1" si="2"/>
        <v>46.908498640874917</v>
      </c>
      <c r="E15" s="1">
        <f t="shared" ca="1" si="3"/>
        <v>1.1117690678836085</v>
      </c>
      <c r="F15" s="1">
        <f t="shared" ca="1" si="4"/>
        <v>0.82650705735513297</v>
      </c>
      <c r="G15" s="1">
        <f t="shared" ca="1" si="5"/>
        <v>12.663919388415557</v>
      </c>
      <c r="H15" s="1">
        <f t="shared" ca="1" si="6"/>
        <v>35.39541754353489</v>
      </c>
      <c r="I15" s="1">
        <f t="shared" ca="1" si="7"/>
        <v>72.173003679657143</v>
      </c>
      <c r="J15" s="1">
        <f t="shared" ca="1" si="8"/>
        <v>99.585594253755971</v>
      </c>
      <c r="K15" s="2">
        <v>66</v>
      </c>
    </row>
    <row r="16" spans="1:11" x14ac:dyDescent="0.3">
      <c r="A16" s="1">
        <v>15</v>
      </c>
      <c r="B16" s="1">
        <f t="shared" ca="1" si="0"/>
        <v>38.243549627257238</v>
      </c>
      <c r="C16" s="1">
        <f t="shared" ca="1" si="1"/>
        <v>4.6984630197652191</v>
      </c>
      <c r="D16" s="1">
        <f t="shared" ca="1" si="2"/>
        <v>48.18765094363286</v>
      </c>
      <c r="E16" s="1">
        <f t="shared" ca="1" si="3"/>
        <v>1.0517084123006737</v>
      </c>
      <c r="F16" s="1">
        <f t="shared" ca="1" si="4"/>
        <v>0.84859125192463525</v>
      </c>
      <c r="G16" s="1"/>
      <c r="H16" s="1">
        <f t="shared" ca="1" si="6"/>
        <v>36.000851794001143</v>
      </c>
      <c r="I16" s="1">
        <f t="shared" ca="1" si="7"/>
        <v>74.209096747645972</v>
      </c>
      <c r="J16" s="1">
        <f t="shared" ca="1" si="8"/>
        <v>99.494425369685331</v>
      </c>
      <c r="K16" s="1">
        <f t="shared" ca="1" si="9"/>
        <v>79.615652708690334</v>
      </c>
    </row>
    <row r="17" spans="1:11" x14ac:dyDescent="0.3">
      <c r="A17" s="1">
        <v>16</v>
      </c>
      <c r="B17" s="1">
        <f t="shared" ca="1" si="0"/>
        <v>38.499520186565853</v>
      </c>
      <c r="C17" s="1">
        <f t="shared" ca="1" si="1"/>
        <v>4.6954380726318394</v>
      </c>
      <c r="D17" s="1">
        <f t="shared" ca="1" si="2"/>
        <v>49.91668316624267</v>
      </c>
      <c r="E17" s="1">
        <f t="shared" ca="1" si="3"/>
        <v>1.0699358294631591</v>
      </c>
      <c r="F17" s="1">
        <f t="shared" ca="1" si="4"/>
        <v>0.86993320126177731</v>
      </c>
      <c r="G17" s="1"/>
      <c r="H17" s="1">
        <f t="shared" ca="1" si="6"/>
        <v>36.683495121847365</v>
      </c>
      <c r="I17" s="1">
        <f t="shared" ca="1" si="7"/>
        <v>73.957053033000022</v>
      </c>
      <c r="J17" s="1">
        <f t="shared" ca="1" si="8"/>
        <v>99.362832596159635</v>
      </c>
      <c r="K17" s="1">
        <f t="shared" ca="1" si="9"/>
        <v>76.569063653236952</v>
      </c>
    </row>
    <row r="18" spans="1:11" x14ac:dyDescent="0.3">
      <c r="A18" s="1">
        <v>17</v>
      </c>
      <c r="B18" s="1">
        <f t="shared" ca="1" si="0"/>
        <v>38.259833484615257</v>
      </c>
      <c r="C18" s="2">
        <v>-0.55000000000000004</v>
      </c>
      <c r="D18" s="1"/>
      <c r="E18" s="1">
        <f t="shared" ca="1" si="3"/>
        <v>1.1333772793402865</v>
      </c>
      <c r="F18" s="1">
        <f t="shared" ca="1" si="4"/>
        <v>0.88100075867324767</v>
      </c>
      <c r="G18" s="1"/>
      <c r="H18" s="1">
        <f t="shared" ca="1" si="6"/>
        <v>36.170875340151326</v>
      </c>
      <c r="I18" s="1">
        <f t="shared" ca="1" si="7"/>
        <v>77.843731188126782</v>
      </c>
      <c r="J18" s="1">
        <f t="shared" ca="1" si="8"/>
        <v>99.429201829529759</v>
      </c>
      <c r="K18" s="1">
        <f t="shared" ca="1" si="9"/>
        <v>76.376545479539288</v>
      </c>
    </row>
    <row r="19" spans="1:11" x14ac:dyDescent="0.3">
      <c r="A19" s="1">
        <v>18</v>
      </c>
      <c r="B19" s="1">
        <f t="shared" ca="1" si="0"/>
        <v>38.034955381070681</v>
      </c>
      <c r="C19" s="1">
        <f t="shared" ca="1" si="1"/>
        <v>4.8535363412065724</v>
      </c>
      <c r="D19" s="1"/>
      <c r="E19" s="1">
        <f t="shared" ca="1" si="3"/>
        <v>1.4611027066196138</v>
      </c>
      <c r="F19" s="1">
        <f t="shared" ca="1" si="4"/>
        <v>0.92128223711268653</v>
      </c>
      <c r="G19" s="1"/>
      <c r="H19" s="1">
        <f t="shared" ca="1" si="6"/>
        <v>37.203453125303646</v>
      </c>
      <c r="I19" s="1">
        <f t="shared" ca="1" si="7"/>
        <v>71.264675950795649</v>
      </c>
      <c r="J19" s="1"/>
      <c r="K19" s="1">
        <f t="shared" ca="1" si="9"/>
        <v>76.331007420582523</v>
      </c>
    </row>
    <row r="20" spans="1:11" x14ac:dyDescent="0.3">
      <c r="A20" s="1">
        <v>19</v>
      </c>
      <c r="B20" s="1">
        <f t="shared" ca="1" si="0"/>
        <v>38.501578418224959</v>
      </c>
      <c r="C20" s="1">
        <f t="shared" ca="1" si="1"/>
        <v>4.6481995345512512</v>
      </c>
      <c r="D20" s="1"/>
      <c r="E20" s="1">
        <f t="shared" ca="1" si="3"/>
        <v>1.132154975640115</v>
      </c>
      <c r="F20" s="1">
        <f t="shared" ca="1" si="4"/>
        <v>0.91057197103493936</v>
      </c>
      <c r="G20" s="1"/>
      <c r="H20" s="1">
        <f t="shared" ca="1" si="6"/>
        <v>37.026160194164675</v>
      </c>
      <c r="I20" s="1">
        <f t="shared" ca="1" si="7"/>
        <v>74.198716537123701</v>
      </c>
      <c r="J20" s="1"/>
      <c r="K20" s="1">
        <f t="shared" ca="1" si="9"/>
        <v>78.700329683495298</v>
      </c>
    </row>
    <row r="21" spans="1:11" x14ac:dyDescent="0.3">
      <c r="A21" s="1">
        <v>20</v>
      </c>
      <c r="B21" s="1">
        <f t="shared" ca="1" si="0"/>
        <v>38.51021130096489</v>
      </c>
      <c r="C21" s="1">
        <f t="shared" ca="1" si="1"/>
        <v>4.8904062059319573</v>
      </c>
      <c r="D21" s="1"/>
      <c r="E21" s="1">
        <f t="shared" ca="1" si="3"/>
        <v>1.1826028426204105</v>
      </c>
      <c r="F21" s="1">
        <f t="shared" ca="1" si="4"/>
        <v>0.8986864446028302</v>
      </c>
      <c r="G21" s="1">
        <f t="shared" ca="1" si="5"/>
        <v>14.048743335112448</v>
      </c>
      <c r="H21" s="1">
        <f t="shared" ca="1" si="6"/>
        <v>35.485467302511147</v>
      </c>
      <c r="I21" s="1">
        <f t="shared" ca="1" si="7"/>
        <v>78.195626430968247</v>
      </c>
      <c r="J21" s="1"/>
      <c r="K21" s="1">
        <f t="shared" ca="1" si="9"/>
        <v>75.850846728938606</v>
      </c>
    </row>
    <row r="22" spans="1:11" x14ac:dyDescent="0.3">
      <c r="A22" s="1">
        <v>21</v>
      </c>
      <c r="B22" s="1">
        <f t="shared" ca="1" si="0"/>
        <v>38.572345504224671</v>
      </c>
      <c r="C22" s="1">
        <f t="shared" ca="1" si="1"/>
        <v>4.9630199192492155</v>
      </c>
      <c r="D22" s="1"/>
      <c r="E22" s="1">
        <f t="shared" ca="1" si="3"/>
        <v>1.0693637449946563</v>
      </c>
      <c r="F22" s="1">
        <f t="shared" ca="1" si="4"/>
        <v>0.86391985449570075</v>
      </c>
      <c r="G22" s="1">
        <f t="shared" ca="1" si="5"/>
        <v>12.252244984940322</v>
      </c>
      <c r="H22" s="1">
        <f t="shared" ca="1" si="6"/>
        <v>36.451977249780782</v>
      </c>
      <c r="I22" s="1">
        <f t="shared" ca="1" si="7"/>
        <v>75.656651821161745</v>
      </c>
      <c r="J22" s="1"/>
      <c r="K22" s="1">
        <f t="shared" ca="1" si="9"/>
        <v>76.673431184484187</v>
      </c>
    </row>
    <row r="23" spans="1:11" x14ac:dyDescent="0.3">
      <c r="A23" s="1">
        <v>22</v>
      </c>
      <c r="B23" s="1">
        <f t="shared" ca="1" si="0"/>
        <v>38.435827844814902</v>
      </c>
      <c r="C23" s="1">
        <f t="shared" ca="1" si="1"/>
        <v>4.736425007272941</v>
      </c>
      <c r="D23" s="1">
        <f t="shared" ca="1" si="2"/>
        <v>45.130836017911562</v>
      </c>
      <c r="E23" s="1">
        <f t="shared" ca="1" si="3"/>
        <v>1.411774717989434</v>
      </c>
      <c r="F23" s="1">
        <f t="shared" ca="1" si="4"/>
        <v>0.89854854595231326</v>
      </c>
      <c r="G23" s="1">
        <f t="shared" ca="1" si="5"/>
        <v>12.164540084245907</v>
      </c>
      <c r="H23" s="1">
        <f t="shared" ca="1" si="6"/>
        <v>35.782654244588436</v>
      </c>
      <c r="I23" s="1">
        <f t="shared" ca="1" si="7"/>
        <v>79.488015768688541</v>
      </c>
      <c r="J23" s="1"/>
      <c r="K23" s="1">
        <f t="shared" ca="1" si="9"/>
        <v>78.25078805098866</v>
      </c>
    </row>
    <row r="24" spans="1:11" x14ac:dyDescent="0.3">
      <c r="A24" s="1">
        <v>23</v>
      </c>
      <c r="B24" s="1">
        <f t="shared" ca="1" si="0"/>
        <v>38.219518667053691</v>
      </c>
      <c r="C24" s="2">
        <v>0.45</v>
      </c>
      <c r="D24" s="1">
        <f t="shared" ca="1" si="2"/>
        <v>45.668344017591217</v>
      </c>
      <c r="E24" s="1">
        <f t="shared" ca="1" si="3"/>
        <v>1.2094611467676568</v>
      </c>
      <c r="F24" s="1">
        <f t="shared" ca="1" si="4"/>
        <v>0.83601925797834586</v>
      </c>
      <c r="G24" s="1">
        <f t="shared" ca="1" si="5"/>
        <v>13.913879506698759</v>
      </c>
      <c r="H24" s="1">
        <f t="shared" ca="1" si="6"/>
        <v>35.94728732896634</v>
      </c>
      <c r="I24" s="1">
        <f t="shared" ca="1" si="7"/>
        <v>76.309998004808037</v>
      </c>
      <c r="J24" s="1">
        <f t="shared" ca="1" si="8"/>
        <v>99.10653867798834</v>
      </c>
      <c r="K24" s="1">
        <f t="shared" ca="1" si="9"/>
        <v>76.439891105505609</v>
      </c>
    </row>
    <row r="25" spans="1:11" x14ac:dyDescent="0.3">
      <c r="A25" s="1">
        <v>24</v>
      </c>
      <c r="B25" s="1">
        <f t="shared" ca="1" si="0"/>
        <v>38.196878431904416</v>
      </c>
      <c r="C25" s="1">
        <f t="shared" ca="1" si="1"/>
        <v>4.8895620667059383</v>
      </c>
      <c r="D25" s="1">
        <f t="shared" ca="1" si="2"/>
        <v>47.687647222704399</v>
      </c>
      <c r="E25" s="1">
        <f t="shared" ca="1" si="3"/>
        <v>1.3519360537334388</v>
      </c>
      <c r="F25" s="1">
        <f t="shared" ca="1" si="4"/>
        <v>0.815969515617187</v>
      </c>
      <c r="G25" s="1">
        <f t="shared" ca="1" si="5"/>
        <v>13.202560258469846</v>
      </c>
      <c r="H25" s="1">
        <f t="shared" ca="1" si="6"/>
        <v>37.761296242168356</v>
      </c>
      <c r="I25" s="1">
        <f t="shared" ca="1" si="7"/>
        <v>78.671056770115882</v>
      </c>
      <c r="J25" s="1">
        <f t="shared" ca="1" si="8"/>
        <v>99.802834101520332</v>
      </c>
      <c r="K25" s="1">
        <f t="shared" ca="1" si="9"/>
        <v>76.254606317808012</v>
      </c>
    </row>
    <row r="26" spans="1:11" x14ac:dyDescent="0.3">
      <c r="A26" s="1">
        <v>25</v>
      </c>
      <c r="B26" s="1">
        <f t="shared" ca="1" si="0"/>
        <v>38.338129530011173</v>
      </c>
      <c r="C26" s="1">
        <f t="shared" ca="1" si="1"/>
        <v>4.7488047666805784</v>
      </c>
      <c r="D26" s="1">
        <f t="shared" ca="1" si="2"/>
        <v>49.046039276486766</v>
      </c>
      <c r="E26" s="1">
        <f t="shared" ca="1" si="3"/>
        <v>1.2934930115793151</v>
      </c>
      <c r="F26" s="1">
        <f t="shared" ca="1" si="4"/>
        <v>0.83926027045311702</v>
      </c>
      <c r="G26" s="1">
        <f t="shared" ca="1" si="5"/>
        <v>13.301421414277328</v>
      </c>
      <c r="H26" s="1">
        <f t="shared" ca="1" si="6"/>
        <v>37.246700231847775</v>
      </c>
      <c r="I26" s="1">
        <f t="shared" ca="1" si="7"/>
        <v>79.088317093458258</v>
      </c>
      <c r="J26" s="1">
        <f t="shared" ca="1" si="8"/>
        <v>99.764114011234057</v>
      </c>
      <c r="K26" s="1">
        <f t="shared" ca="1" si="9"/>
        <v>79.602285497446744</v>
      </c>
    </row>
    <row r="27" spans="1:11" x14ac:dyDescent="0.3">
      <c r="A27" s="1">
        <v>26</v>
      </c>
      <c r="B27" s="1">
        <f t="shared" ca="1" si="0"/>
        <v>38.268448143304639</v>
      </c>
      <c r="C27" s="1">
        <f t="shared" ca="1" si="1"/>
        <v>4.7307986412413809</v>
      </c>
      <c r="D27" s="1">
        <f t="shared" ca="1" si="2"/>
        <v>47.678563459252885</v>
      </c>
      <c r="E27" s="1">
        <f t="shared" ca="1" si="3"/>
        <v>1.0875436293699865</v>
      </c>
      <c r="F27" s="1">
        <f t="shared" ca="1" si="4"/>
        <v>0.93023410035535714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 x14ac:dyDescent="0.3">
      <c r="A28" s="1">
        <v>27</v>
      </c>
      <c r="B28" s="1">
        <f t="shared" ca="1" si="0"/>
        <v>38.706787536169095</v>
      </c>
      <c r="C28" s="1">
        <f t="shared" ca="1" si="1"/>
        <v>4.9621475778815327</v>
      </c>
      <c r="D28" s="1">
        <f t="shared" ca="1" si="2"/>
        <v>46.854774555614249</v>
      </c>
      <c r="E28" s="1">
        <f t="shared" ca="1" si="3"/>
        <v>1.2881957886276709</v>
      </c>
      <c r="F28" s="1">
        <f t="shared" ca="1" si="4"/>
        <v>0.93965944245138289</v>
      </c>
      <c r="G28" s="1">
        <f t="shared" ca="1" si="5"/>
        <v>12.678084521908463</v>
      </c>
      <c r="H28" s="1">
        <f t="shared" ca="1" si="6"/>
        <v>36.583084970768184</v>
      </c>
      <c r="I28" s="1">
        <f t="shared" ca="1" si="7"/>
        <v>70.928793073575306</v>
      </c>
      <c r="J28" s="1">
        <f t="shared" ca="1" si="8"/>
        <v>99.629639240038486</v>
      </c>
      <c r="K28" s="1">
        <f t="shared" ca="1" si="9"/>
        <v>76.571232958072201</v>
      </c>
    </row>
    <row r="29" spans="1:11" x14ac:dyDescent="0.3">
      <c r="A29" s="1">
        <v>28</v>
      </c>
      <c r="B29" s="1">
        <f t="shared" ca="1" si="0"/>
        <v>38.452981284007656</v>
      </c>
      <c r="C29" s="1">
        <f t="shared" ca="1" si="1"/>
        <v>4.6909623957344637</v>
      </c>
      <c r="D29" s="1">
        <f t="shared" ca="1" si="2"/>
        <v>49.629832175437521</v>
      </c>
      <c r="E29" s="1">
        <f t="shared" ca="1" si="3"/>
        <v>1.0504358946942531</v>
      </c>
      <c r="F29" s="1">
        <f t="shared" ca="1" si="4"/>
        <v>0.91544216996218464</v>
      </c>
      <c r="G29" s="1">
        <f t="shared" ca="1" si="5"/>
        <v>14.581268285908054</v>
      </c>
      <c r="H29" s="1">
        <f t="shared" ca="1" si="6"/>
        <v>35.458624815480967</v>
      </c>
      <c r="I29" s="1">
        <f t="shared" ca="1" si="7"/>
        <v>75.979056452302672</v>
      </c>
      <c r="J29" s="1">
        <f t="shared" ca="1" si="8"/>
        <v>99.88163080769435</v>
      </c>
      <c r="K29" s="1">
        <f t="shared" ca="1" si="9"/>
        <v>78.661677457037413</v>
      </c>
    </row>
    <row r="30" spans="1:11" x14ac:dyDescent="0.3">
      <c r="A30" s="1">
        <v>29</v>
      </c>
      <c r="B30" s="1">
        <f t="shared" ca="1" si="0"/>
        <v>38.570262863213927</v>
      </c>
      <c r="C30" s="2">
        <v>1.45</v>
      </c>
      <c r="D30" s="1">
        <f t="shared" ca="1" si="2"/>
        <v>48.332429100531058</v>
      </c>
      <c r="E30" s="1">
        <f t="shared" ca="1" si="3"/>
        <v>1.1914061810392167</v>
      </c>
      <c r="F30" s="1">
        <f t="shared" ca="1" si="4"/>
        <v>0.84393981555639253</v>
      </c>
      <c r="G30" s="1">
        <f t="shared" ca="1" si="5"/>
        <v>11.54898831972398</v>
      </c>
      <c r="H30" s="1">
        <f t="shared" ca="1" si="6"/>
        <v>36.53201714431858</v>
      </c>
      <c r="I30" s="1">
        <f t="shared" ca="1" si="7"/>
        <v>70.829566407172365</v>
      </c>
      <c r="J30" s="1">
        <f t="shared" ca="1" si="8"/>
        <v>99.505957812822871</v>
      </c>
      <c r="K30" s="1">
        <f t="shared" ca="1" si="9"/>
        <v>77.787983184224757</v>
      </c>
    </row>
    <row r="31" spans="1:11" x14ac:dyDescent="0.3">
      <c r="A31" s="1">
        <v>30</v>
      </c>
      <c r="B31" s="1">
        <f t="shared" ca="1" si="0"/>
        <v>38.742903492905036</v>
      </c>
      <c r="C31" s="1">
        <f t="shared" ca="1" si="1"/>
        <v>4.6061222739531607</v>
      </c>
      <c r="D31" s="1">
        <f t="shared" ca="1" si="2"/>
        <v>48.867941247554008</v>
      </c>
      <c r="E31" s="1">
        <f t="shared" ca="1" si="3"/>
        <v>1.3241944533236372</v>
      </c>
      <c r="F31" s="1">
        <f t="shared" ca="1" si="4"/>
        <v>0.9896446521869886</v>
      </c>
      <c r="G31" s="1">
        <f t="shared" ca="1" si="5"/>
        <v>13.513779764301667</v>
      </c>
      <c r="H31" s="1">
        <f t="shared" ca="1" si="6"/>
        <v>35.492779914151967</v>
      </c>
      <c r="I31" s="1">
        <f t="shared" ca="1" si="7"/>
        <v>76.626204634681116</v>
      </c>
      <c r="J31" s="1">
        <f t="shared" ca="1" si="8"/>
        <v>99.556000751132743</v>
      </c>
      <c r="K31" s="1">
        <f t="shared" ca="1" si="9"/>
        <v>75.216454372190142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Hai</cp:lastModifiedBy>
  <dcterms:created xsi:type="dcterms:W3CDTF">2015-06-05T18:17:20Z</dcterms:created>
  <dcterms:modified xsi:type="dcterms:W3CDTF">2022-02-28T08:09:29Z</dcterms:modified>
</cp:coreProperties>
</file>