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F51" i="1" l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50" i="1"/>
  <c r="D41" i="1" l="1"/>
  <c r="E41" i="1" s="1"/>
  <c r="D43" i="1"/>
  <c r="E43" i="1" s="1"/>
  <c r="D44" i="1"/>
  <c r="E44" i="1" s="1"/>
  <c r="D42" i="1"/>
  <c r="E42" i="1" s="1"/>
</calcChain>
</file>

<file path=xl/sharedStrings.xml><?xml version="1.0" encoding="utf-8"?>
<sst xmlns="http://schemas.openxmlformats.org/spreadsheetml/2006/main" count="190" uniqueCount="106">
  <si>
    <t>Id</t>
  </si>
  <si>
    <t>Name</t>
  </si>
  <si>
    <t>Price</t>
  </si>
  <si>
    <t>Amount</t>
  </si>
  <si>
    <t>Total</t>
  </si>
  <si>
    <t>idBill</t>
  </si>
  <si>
    <t>Username</t>
  </si>
  <si>
    <t>Password</t>
  </si>
  <si>
    <t>Role</t>
  </si>
  <si>
    <t>namnk</t>
  </si>
  <si>
    <t>nam123</t>
  </si>
  <si>
    <t>Nguyễn Khánh Nam</t>
  </si>
  <si>
    <t xml:space="preserve">Receptionist </t>
  </si>
  <si>
    <t>minhlc</t>
  </si>
  <si>
    <t>m456</t>
  </si>
  <si>
    <t>Lê Công Minh</t>
  </si>
  <si>
    <t>Manager</t>
  </si>
  <si>
    <t>thanhhv</t>
  </si>
  <si>
    <t>than4</t>
  </si>
  <si>
    <t>Hoàng Văn Thanh</t>
  </si>
  <si>
    <t>Receptionist</t>
  </si>
  <si>
    <t>khanhnq</t>
  </si>
  <si>
    <t>khanh78</t>
  </si>
  <si>
    <t>Nguyễn Quốc Khánh</t>
  </si>
  <si>
    <t>Seller</t>
  </si>
  <si>
    <t>tblUser</t>
  </si>
  <si>
    <t>tblClient</t>
  </si>
  <si>
    <t>Address</t>
  </si>
  <si>
    <t>Telephone</t>
  </si>
  <si>
    <t>Email</t>
  </si>
  <si>
    <t>Note</t>
  </si>
  <si>
    <t>Chu Quang Long</t>
  </si>
  <si>
    <t>3-P.Street</t>
  </si>
  <si>
    <t>Lý thị Minh</t>
  </si>
  <si>
    <t>10-A.Street</t>
  </si>
  <si>
    <t>Lê Công Hưng</t>
  </si>
  <si>
    <t>7-B.Street</t>
  </si>
  <si>
    <t>hungB@</t>
  </si>
  <si>
    <t>Nguyễn Hữu Long</t>
  </si>
  <si>
    <t>20-I.Street</t>
  </si>
  <si>
    <t>tblYard</t>
  </si>
  <si>
    <t>Status</t>
  </si>
  <si>
    <t>idGroupYard</t>
  </si>
  <si>
    <t>Avail</t>
  </si>
  <si>
    <t>tblBookPaper</t>
  </si>
  <si>
    <t>idClient</t>
  </si>
  <si>
    <t>paidDay</t>
  </si>
  <si>
    <t>firstDay</t>
  </si>
  <si>
    <t>lastDay</t>
  </si>
  <si>
    <t>30/4</t>
  </si>
  <si>
    <t>15/3</t>
  </si>
  <si>
    <t>30/3</t>
  </si>
  <si>
    <t>21/4</t>
  </si>
  <si>
    <t>idBookPaper</t>
  </si>
  <si>
    <t>idYard</t>
  </si>
  <si>
    <t>useDay</t>
  </si>
  <si>
    <t>25/4</t>
  </si>
  <si>
    <t>tblBookYard</t>
  </si>
  <si>
    <t>tblBill</t>
  </si>
  <si>
    <t>idUser</t>
  </si>
  <si>
    <t>Done</t>
  </si>
  <si>
    <t>tblOrderPaper</t>
  </si>
  <si>
    <t>tblDebtPaper</t>
  </si>
  <si>
    <t>paidMoney</t>
  </si>
  <si>
    <t>needMoney</t>
  </si>
  <si>
    <t>idBookYard</t>
  </si>
  <si>
    <t>OrderPrice</t>
  </si>
  <si>
    <t>long3p@</t>
  </si>
  <si>
    <t>mi0A@</t>
  </si>
  <si>
    <t>long2i@</t>
  </si>
  <si>
    <t>Nguyễn Thành Hưng</t>
  </si>
  <si>
    <t>53-B.Street</t>
  </si>
  <si>
    <t>hun5@</t>
  </si>
  <si>
    <t>Type</t>
  </si>
  <si>
    <t>S5A</t>
  </si>
  <si>
    <t>Single</t>
  </si>
  <si>
    <t>S5B</t>
  </si>
  <si>
    <t>Double</t>
  </si>
  <si>
    <t>Booked</t>
  </si>
  <si>
    <t>S5C</t>
  </si>
  <si>
    <t>S7A</t>
  </si>
  <si>
    <t>S7B</t>
  </si>
  <si>
    <t>15/4</t>
  </si>
  <si>
    <t>Thus/14:00 - 16:00</t>
  </si>
  <si>
    <t>Sun/6:00 - 8:00</t>
  </si>
  <si>
    <t>Fri/16:00 - 18:00</t>
  </si>
  <si>
    <t>29/4</t>
  </si>
  <si>
    <t>Sat/14:00 - 16:00</t>
  </si>
  <si>
    <t>Sun/16:00 - 18:00</t>
  </si>
  <si>
    <t>Date</t>
  </si>
  <si>
    <t>16/3</t>
  </si>
  <si>
    <t>23/3</t>
  </si>
  <si>
    <t>Snack</t>
  </si>
  <si>
    <t>Bò húc</t>
  </si>
  <si>
    <t>Sting</t>
  </si>
  <si>
    <t>Xoài muối</t>
  </si>
  <si>
    <t>Xúc xích</t>
  </si>
  <si>
    <t>16/4</t>
  </si>
  <si>
    <t>23/4</t>
  </si>
  <si>
    <t>14/4</t>
  </si>
  <si>
    <t>22/4</t>
  </si>
  <si>
    <t>0367258329</t>
  </si>
  <si>
    <t>0935789324</t>
  </si>
  <si>
    <t>0954573823</t>
  </si>
  <si>
    <t>0368342649</t>
  </si>
  <si>
    <t>0386234964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</si>
</sst>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/d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2" xfId="0" applyFont="1" applyBorder="1" applyAlignment="1">
      <alignment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8" xfId="0" quotePrefix="1" applyFont="1" applyBorder="1"/>
    <xf numFmtId="0" fontId="1" fillId="0" borderId="7" xfId="0" quotePrefix="1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0A@" TargetMode="External"/><Relationship Id="rId1" Type="http://schemas.openxmlformats.org/officeDocument/2006/relationships/hyperlink" Target="mailto:long3p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7"/>
  <sheetViews>
    <sheetView tabSelected="1" topLeftCell="A28" workbookViewId="0">
      <selection activeCell="I48" sqref="I48"/>
    </sheetView>
  </sheetViews>
  <sheetFormatPr defaultRowHeight="14.4" x14ac:dyDescent="0.3"/>
  <cols>
    <col min="1" max="1" width="13.21875" customWidth="1"/>
    <col min="2" max="2" width="23.6640625" customWidth="1"/>
    <col min="3" max="3" width="15.109375" customWidth="1"/>
    <col min="4" max="4" width="24.44140625" customWidth="1"/>
    <col min="5" max="5" width="22.88671875" customWidth="1"/>
    <col min="6" max="6" width="12.109375" customWidth="1"/>
  </cols>
  <sheetData>
    <row r="1" spans="1:90" ht="18.600000000000001" thickBot="1" x14ac:dyDescent="0.4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</row>
    <row r="2" spans="1:90" ht="18.600000000000001" thickBot="1" x14ac:dyDescent="0.4">
      <c r="A2" s="3" t="s">
        <v>0</v>
      </c>
      <c r="B2" s="4" t="s">
        <v>6</v>
      </c>
      <c r="C2" s="4" t="s">
        <v>7</v>
      </c>
      <c r="D2" s="4" t="s">
        <v>1</v>
      </c>
      <c r="E2" s="4" t="s">
        <v>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</row>
    <row r="3" spans="1:90" ht="18.600000000000001" thickBot="1" x14ac:dyDescent="0.4">
      <c r="A3" s="2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8.600000000000001" thickBot="1" x14ac:dyDescent="0.4">
      <c r="A4" s="2">
        <v>2</v>
      </c>
      <c r="B4" s="1" t="s">
        <v>13</v>
      </c>
      <c r="C4" s="1" t="s">
        <v>14</v>
      </c>
      <c r="D4" s="1" t="s">
        <v>15</v>
      </c>
      <c r="E4" s="1" t="s">
        <v>16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8.600000000000001" thickBot="1" x14ac:dyDescent="0.4">
      <c r="A5" s="2">
        <v>3</v>
      </c>
      <c r="B5" s="1" t="s">
        <v>17</v>
      </c>
      <c r="C5" s="1" t="s">
        <v>18</v>
      </c>
      <c r="D5" s="1" t="s">
        <v>19</v>
      </c>
      <c r="E5" s="1" t="s">
        <v>20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8.600000000000001" thickBot="1" x14ac:dyDescent="0.4">
      <c r="A6" s="2">
        <v>4</v>
      </c>
      <c r="B6" s="1" t="s">
        <v>21</v>
      </c>
      <c r="C6" s="1" t="s">
        <v>22</v>
      </c>
      <c r="D6" s="1" t="s">
        <v>23</v>
      </c>
      <c r="E6" s="1" t="s">
        <v>24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8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</row>
    <row r="8" spans="1:90" ht="18.600000000000001" thickBot="1" x14ac:dyDescent="0.4">
      <c r="A8" s="14" t="s">
        <v>26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8.600000000000001" thickBot="1" x14ac:dyDescent="0.4">
      <c r="A9" s="5" t="s">
        <v>0</v>
      </c>
      <c r="B9" s="6" t="s">
        <v>1</v>
      </c>
      <c r="C9" s="6" t="s">
        <v>27</v>
      </c>
      <c r="D9" s="6" t="s">
        <v>28</v>
      </c>
      <c r="E9" s="11" t="s">
        <v>29</v>
      </c>
      <c r="F9" s="6" t="s">
        <v>30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8.600000000000001" thickBot="1" x14ac:dyDescent="0.4">
      <c r="A10" s="2">
        <v>1</v>
      </c>
      <c r="B10" s="1" t="s">
        <v>31</v>
      </c>
      <c r="C10" s="1" t="s">
        <v>32</v>
      </c>
      <c r="D10" s="25" t="s">
        <v>103</v>
      </c>
      <c r="E10" s="36" t="s">
        <v>67</v>
      </c>
      <c r="F10" s="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8.600000000000001" thickBot="1" x14ac:dyDescent="0.4">
      <c r="A11" s="2">
        <v>2</v>
      </c>
      <c r="B11" s="1" t="s">
        <v>33</v>
      </c>
      <c r="C11" s="1" t="s">
        <v>34</v>
      </c>
      <c r="D11" s="25" t="s">
        <v>104</v>
      </c>
      <c r="E11" s="36" t="s">
        <v>68</v>
      </c>
      <c r="F11" s="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8.600000000000001" thickBot="1" x14ac:dyDescent="0.4">
      <c r="A12" s="2">
        <v>3</v>
      </c>
      <c r="B12" s="1" t="s">
        <v>35</v>
      </c>
      <c r="C12" s="1" t="s">
        <v>36</v>
      </c>
      <c r="D12" s="25" t="s">
        <v>105</v>
      </c>
      <c r="E12" s="12" t="s">
        <v>37</v>
      </c>
      <c r="F12" s="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8.600000000000001" thickBot="1" x14ac:dyDescent="0.4">
      <c r="A13" s="2">
        <v>4</v>
      </c>
      <c r="B13" s="1" t="s">
        <v>38</v>
      </c>
      <c r="C13" s="1" t="s">
        <v>39</v>
      </c>
      <c r="D13" s="25" t="s">
        <v>102</v>
      </c>
      <c r="E13" s="16" t="s">
        <v>69</v>
      </c>
      <c r="F13" s="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8.600000000000001" thickBot="1" x14ac:dyDescent="0.4">
      <c r="A14" s="13">
        <v>5</v>
      </c>
      <c r="B14" s="13" t="s">
        <v>70</v>
      </c>
      <c r="C14" s="13" t="s">
        <v>71</v>
      </c>
      <c r="D14" s="24" t="s">
        <v>101</v>
      </c>
      <c r="E14" s="13" t="s">
        <v>72</v>
      </c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8.600000000000001" thickBot="1" x14ac:dyDescent="0.4">
      <c r="A15" s="14" t="s">
        <v>40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36.6" customHeight="1" thickBot="1" x14ac:dyDescent="0.4">
      <c r="A16" s="5" t="s">
        <v>0</v>
      </c>
      <c r="B16" s="6" t="s">
        <v>1</v>
      </c>
      <c r="C16" s="6" t="s">
        <v>73</v>
      </c>
      <c r="D16" s="6" t="s">
        <v>41</v>
      </c>
      <c r="E16" s="6" t="s">
        <v>42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8.600000000000001" thickBot="1" x14ac:dyDescent="0.4">
      <c r="A17" s="2">
        <v>1</v>
      </c>
      <c r="B17" s="1" t="s">
        <v>74</v>
      </c>
      <c r="C17" s="1" t="s">
        <v>75</v>
      </c>
      <c r="D17" s="1" t="s">
        <v>43</v>
      </c>
      <c r="E17" s="1">
        <v>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8.600000000000001" thickBot="1" x14ac:dyDescent="0.4">
      <c r="A18" s="2">
        <v>2</v>
      </c>
      <c r="B18" s="1" t="s">
        <v>76</v>
      </c>
      <c r="C18" s="1" t="s">
        <v>77</v>
      </c>
      <c r="D18" s="1" t="s">
        <v>78</v>
      </c>
      <c r="E18" s="1">
        <v>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8.600000000000001" thickBot="1" x14ac:dyDescent="0.4">
      <c r="A19" s="2">
        <v>3</v>
      </c>
      <c r="B19" s="1" t="s">
        <v>79</v>
      </c>
      <c r="C19" s="1" t="s">
        <v>77</v>
      </c>
      <c r="D19" s="1" t="s">
        <v>43</v>
      </c>
      <c r="E19" s="1">
        <v>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8.600000000000001" thickBot="1" x14ac:dyDescent="0.4">
      <c r="A20" s="2">
        <v>4</v>
      </c>
      <c r="B20" s="1" t="s">
        <v>80</v>
      </c>
      <c r="C20" s="1" t="s">
        <v>75</v>
      </c>
      <c r="D20" s="1" t="s">
        <v>78</v>
      </c>
      <c r="E20" s="1">
        <v>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8.600000000000001" thickBot="1" x14ac:dyDescent="0.4">
      <c r="A21" s="2">
        <v>5</v>
      </c>
      <c r="B21" s="1" t="s">
        <v>81</v>
      </c>
      <c r="C21" s="1" t="s">
        <v>77</v>
      </c>
      <c r="D21" s="1" t="s">
        <v>78</v>
      </c>
      <c r="E21" s="1">
        <v>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8.600000000000001" thickBot="1" x14ac:dyDescent="0.4">
      <c r="A22" s="14" t="s">
        <v>44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8.600000000000001" thickBot="1" x14ac:dyDescent="0.4">
      <c r="A23" s="3" t="s">
        <v>0</v>
      </c>
      <c r="B23" s="4" t="s">
        <v>45</v>
      </c>
      <c r="C23" s="4" t="s">
        <v>46</v>
      </c>
      <c r="D23" s="4" t="s">
        <v>65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8.600000000000001" thickBot="1" x14ac:dyDescent="0.4">
      <c r="A24" s="8">
        <v>1</v>
      </c>
      <c r="B24" s="7">
        <v>4</v>
      </c>
      <c r="C24" s="10">
        <v>45020</v>
      </c>
      <c r="D24" s="17">
        <v>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8.600000000000001" thickBot="1" x14ac:dyDescent="0.4">
      <c r="A25" s="8">
        <v>2</v>
      </c>
      <c r="B25" s="7">
        <v>1</v>
      </c>
      <c r="C25" s="10">
        <v>44960</v>
      </c>
      <c r="D25" s="17">
        <v>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8.600000000000001" thickBot="1" x14ac:dyDescent="0.4">
      <c r="A26" s="8">
        <v>3</v>
      </c>
      <c r="B26" s="7">
        <v>1</v>
      </c>
      <c r="C26" s="10">
        <v>44961</v>
      </c>
      <c r="D26" s="17">
        <v>3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8.600000000000001" thickBot="1" x14ac:dyDescent="0.4">
      <c r="A27" s="18">
        <v>4</v>
      </c>
      <c r="B27" s="19">
        <v>3</v>
      </c>
      <c r="C27" s="20" t="s">
        <v>82</v>
      </c>
      <c r="D27" s="21">
        <v>4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8.600000000000001" thickBot="1" x14ac:dyDescent="0.4">
      <c r="A28" s="22">
        <v>5</v>
      </c>
      <c r="B28" s="22">
        <v>2</v>
      </c>
      <c r="C28" s="22" t="s">
        <v>49</v>
      </c>
      <c r="D28" s="22">
        <v>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8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8.600000000000001" thickBot="1" x14ac:dyDescent="0.4">
      <c r="A30" s="14" t="s">
        <v>57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8.600000000000001" thickBot="1" x14ac:dyDescent="0.4">
      <c r="A31" s="5" t="s">
        <v>0</v>
      </c>
      <c r="B31" s="6" t="s">
        <v>53</v>
      </c>
      <c r="C31" s="6" t="s">
        <v>54</v>
      </c>
      <c r="D31" s="6" t="s">
        <v>2</v>
      </c>
      <c r="E31" s="6" t="s">
        <v>55</v>
      </c>
      <c r="F31" s="6" t="s">
        <v>47</v>
      </c>
      <c r="G31" s="6" t="s">
        <v>48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8.600000000000001" thickBot="1" x14ac:dyDescent="0.4">
      <c r="A32" s="2">
        <v>1</v>
      </c>
      <c r="B32" s="1">
        <v>1</v>
      </c>
      <c r="C32" s="1">
        <v>2</v>
      </c>
      <c r="D32" s="1">
        <v>360000</v>
      </c>
      <c r="E32" s="10" t="s">
        <v>83</v>
      </c>
      <c r="F32" s="10" t="s">
        <v>50</v>
      </c>
      <c r="G32" s="10" t="s">
        <v>51</v>
      </c>
      <c r="H32" s="14"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1" ht="18.600000000000001" thickBot="1" x14ac:dyDescent="0.4">
      <c r="A33" s="2">
        <v>2</v>
      </c>
      <c r="B33" s="1">
        <v>2</v>
      </c>
      <c r="C33" s="1">
        <v>1</v>
      </c>
      <c r="D33" s="1">
        <v>375000</v>
      </c>
      <c r="E33" s="10" t="s">
        <v>84</v>
      </c>
      <c r="F33" s="10">
        <v>45050</v>
      </c>
      <c r="G33" s="10" t="s">
        <v>56</v>
      </c>
      <c r="H33" s="14">
        <v>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1" ht="18.600000000000001" thickBot="1" x14ac:dyDescent="0.4">
      <c r="A34" s="2">
        <v>3</v>
      </c>
      <c r="B34" s="1">
        <v>3</v>
      </c>
      <c r="C34" s="1">
        <v>3</v>
      </c>
      <c r="D34" s="1">
        <v>360000</v>
      </c>
      <c r="E34" s="10" t="s">
        <v>85</v>
      </c>
      <c r="F34" s="10">
        <v>45020</v>
      </c>
      <c r="G34" s="10" t="s">
        <v>52</v>
      </c>
      <c r="H34" s="14"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1" ht="18.600000000000001" thickBot="1" x14ac:dyDescent="0.4">
      <c r="A35" s="2">
        <v>4</v>
      </c>
      <c r="B35" s="1">
        <v>4</v>
      </c>
      <c r="C35" s="1">
        <v>5</v>
      </c>
      <c r="D35" s="1">
        <v>420000</v>
      </c>
      <c r="E35" s="10" t="s">
        <v>87</v>
      </c>
      <c r="F35" s="10" t="s">
        <v>82</v>
      </c>
      <c r="G35" s="10" t="s">
        <v>86</v>
      </c>
      <c r="H35" s="14">
        <v>3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1" ht="18.600000000000001" thickBot="1" x14ac:dyDescent="0.4">
      <c r="A36" s="2">
        <v>5</v>
      </c>
      <c r="B36" s="1">
        <v>5</v>
      </c>
      <c r="C36" s="1">
        <v>2</v>
      </c>
      <c r="D36" s="1">
        <v>250000</v>
      </c>
      <c r="E36" s="10" t="s">
        <v>88</v>
      </c>
      <c r="F36" s="10" t="s">
        <v>49</v>
      </c>
      <c r="G36" s="10">
        <v>45204</v>
      </c>
      <c r="H36" s="14">
        <v>2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1" ht="18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1" ht="18.600000000000001" thickBot="1" x14ac:dyDescent="0.4">
      <c r="A38" s="14" t="s">
        <v>58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1" ht="18" customHeight="1" x14ac:dyDescent="0.35">
      <c r="A39" s="30" t="s">
        <v>0</v>
      </c>
      <c r="B39" s="30" t="s">
        <v>53</v>
      </c>
      <c r="C39" s="30" t="s">
        <v>59</v>
      </c>
      <c r="D39" s="33" t="s">
        <v>66</v>
      </c>
      <c r="E39" s="33" t="s">
        <v>4</v>
      </c>
      <c r="F39" s="30" t="s">
        <v>46</v>
      </c>
      <c r="G39" s="30" t="s">
        <v>41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1" ht="18.600000000000001" customHeight="1" thickBot="1" x14ac:dyDescent="0.4">
      <c r="A40" s="31"/>
      <c r="B40" s="31"/>
      <c r="C40" s="31"/>
      <c r="D40" s="34"/>
      <c r="E40" s="34"/>
      <c r="F40" s="31"/>
      <c r="G40" s="31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1" ht="18.600000000000001" thickBot="1" x14ac:dyDescent="0.4">
      <c r="A41" s="2">
        <v>1</v>
      </c>
      <c r="B41" s="1">
        <v>1</v>
      </c>
      <c r="C41" s="1">
        <v>3</v>
      </c>
      <c r="D41" s="1">
        <f xml:space="preserve"> SUM(F50:F58)</f>
        <v>251000</v>
      </c>
      <c r="E41" s="1">
        <f>D41+D32*90%</f>
        <v>575000</v>
      </c>
      <c r="F41" s="9" t="s">
        <v>51</v>
      </c>
      <c r="G41" s="1" t="s">
        <v>60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1" ht="18.600000000000001" thickBot="1" x14ac:dyDescent="0.4">
      <c r="A42" s="2">
        <v>2</v>
      </c>
      <c r="B42" s="1">
        <v>2</v>
      </c>
      <c r="C42" s="1">
        <v>1</v>
      </c>
      <c r="D42" s="1">
        <f>SUM(F59:F64)</f>
        <v>449000</v>
      </c>
      <c r="E42" s="1">
        <f t="shared" ref="E42:E45" si="0">D42+D33*90%</f>
        <v>786500</v>
      </c>
      <c r="F42" s="9" t="s">
        <v>56</v>
      </c>
      <c r="G42" s="1" t="s">
        <v>60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1" ht="18.600000000000001" thickBot="1" x14ac:dyDescent="0.4">
      <c r="A43" s="2">
        <v>3</v>
      </c>
      <c r="B43" s="1">
        <v>3</v>
      </c>
      <c r="C43" s="1">
        <v>1</v>
      </c>
      <c r="D43" s="1">
        <f>SUM(F65:F72)</f>
        <v>452000</v>
      </c>
      <c r="E43" s="1">
        <f t="shared" si="0"/>
        <v>776000</v>
      </c>
      <c r="F43" s="9" t="s">
        <v>52</v>
      </c>
      <c r="G43" s="1" t="s">
        <v>60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1" ht="18.600000000000001" thickBot="1" x14ac:dyDescent="0.4">
      <c r="A44" s="2">
        <v>4</v>
      </c>
      <c r="B44" s="1">
        <v>4</v>
      </c>
      <c r="C44" s="1">
        <v>3</v>
      </c>
      <c r="D44" s="1">
        <f>SUM(F73:F79)</f>
        <v>331000</v>
      </c>
      <c r="E44" s="1">
        <f t="shared" si="0"/>
        <v>709000</v>
      </c>
      <c r="F44" s="9"/>
      <c r="G44" s="1" t="s">
        <v>43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1" ht="18.600000000000001" thickBot="1" x14ac:dyDescent="0.4">
      <c r="A45" s="2">
        <v>5</v>
      </c>
      <c r="B45" s="1">
        <v>5</v>
      </c>
      <c r="C45" s="1">
        <v>1</v>
      </c>
      <c r="D45" s="1">
        <v>145000</v>
      </c>
      <c r="E45" s="1">
        <f t="shared" si="0"/>
        <v>370000</v>
      </c>
      <c r="F45" s="9"/>
      <c r="G45" s="1" t="s">
        <v>43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1" ht="18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1" ht="18.600000000000001" thickBot="1" x14ac:dyDescent="0.4">
      <c r="A47" s="14" t="s">
        <v>61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1" ht="21" customHeight="1" thickBot="1" x14ac:dyDescent="0.4">
      <c r="A48" s="32" t="s">
        <v>0</v>
      </c>
      <c r="B48" s="32" t="s">
        <v>89</v>
      </c>
      <c r="C48" s="32" t="s">
        <v>1</v>
      </c>
      <c r="D48" s="32" t="s">
        <v>2</v>
      </c>
      <c r="E48" s="32" t="s">
        <v>3</v>
      </c>
      <c r="F48" s="32" t="s">
        <v>4</v>
      </c>
      <c r="G48" s="32" t="s">
        <v>5</v>
      </c>
      <c r="H48" s="14"/>
      <c r="I48" s="14" t="s">
        <v>92</v>
      </c>
      <c r="J48" s="14">
        <v>10000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1:91" ht="18.600000000000001" thickBot="1" x14ac:dyDescent="0.4">
      <c r="A49" s="32"/>
      <c r="B49" s="32"/>
      <c r="C49" s="32"/>
      <c r="D49" s="32"/>
      <c r="E49" s="32"/>
      <c r="F49" s="32"/>
      <c r="G49" s="32"/>
      <c r="H49" s="14"/>
      <c r="I49" s="14" t="s">
        <v>93</v>
      </c>
      <c r="J49" s="14">
        <v>15000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1:91" ht="18.600000000000001" thickBot="1" x14ac:dyDescent="0.4">
      <c r="A50" s="32">
        <v>1</v>
      </c>
      <c r="B50" s="35" t="s">
        <v>90</v>
      </c>
      <c r="C50" s="22" t="s">
        <v>92</v>
      </c>
      <c r="D50" s="22">
        <v>10000</v>
      </c>
      <c r="E50" s="3">
        <v>4</v>
      </c>
      <c r="F50" s="3">
        <f>D50*E50</f>
        <v>40000</v>
      </c>
      <c r="G50" s="32">
        <v>1</v>
      </c>
      <c r="H50" s="14"/>
      <c r="I50" s="14" t="s">
        <v>94</v>
      </c>
      <c r="J50" s="14">
        <v>12000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1:91" ht="18.600000000000001" thickBot="1" x14ac:dyDescent="0.4">
      <c r="A51" s="32"/>
      <c r="B51" s="35"/>
      <c r="C51" s="22" t="s">
        <v>93</v>
      </c>
      <c r="D51" s="22">
        <v>15000</v>
      </c>
      <c r="E51" s="3">
        <v>3</v>
      </c>
      <c r="F51" s="3">
        <f t="shared" ref="F51:F81" si="1">D51*E51</f>
        <v>45000</v>
      </c>
      <c r="G51" s="32"/>
      <c r="H51" s="14"/>
      <c r="I51" s="14" t="s">
        <v>95</v>
      </c>
      <c r="J51" s="14">
        <v>10000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1:91" ht="18.600000000000001" thickBot="1" x14ac:dyDescent="0.4">
      <c r="A52" s="32"/>
      <c r="B52" s="35"/>
      <c r="C52" s="22" t="s">
        <v>94</v>
      </c>
      <c r="D52" s="22">
        <v>12000</v>
      </c>
      <c r="E52" s="3">
        <v>3</v>
      </c>
      <c r="F52" s="3">
        <f t="shared" si="1"/>
        <v>36000</v>
      </c>
      <c r="G52" s="32"/>
      <c r="H52" s="14"/>
      <c r="I52" s="14" t="s">
        <v>96</v>
      </c>
      <c r="J52" s="14">
        <v>10000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1:91" ht="18.600000000000001" thickBot="1" x14ac:dyDescent="0.4">
      <c r="A53" s="32">
        <v>2</v>
      </c>
      <c r="B53" s="35" t="s">
        <v>91</v>
      </c>
      <c r="C53" s="22" t="s">
        <v>94</v>
      </c>
      <c r="D53" s="22">
        <v>12000</v>
      </c>
      <c r="E53" s="3">
        <v>2</v>
      </c>
      <c r="F53" s="3">
        <f t="shared" si="1"/>
        <v>24000</v>
      </c>
      <c r="G53" s="3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1:91" ht="18.600000000000001" thickBot="1" x14ac:dyDescent="0.4">
      <c r="A54" s="32"/>
      <c r="B54" s="35"/>
      <c r="C54" s="22" t="s">
        <v>92</v>
      </c>
      <c r="D54" s="22">
        <v>10000</v>
      </c>
      <c r="E54" s="3">
        <v>3</v>
      </c>
      <c r="F54" s="3">
        <f t="shared" si="1"/>
        <v>30000</v>
      </c>
      <c r="G54" s="3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1:91" ht="18.600000000000001" thickBot="1" x14ac:dyDescent="0.4">
      <c r="A55" s="32"/>
      <c r="B55" s="35"/>
      <c r="C55" s="22" t="s">
        <v>95</v>
      </c>
      <c r="D55" s="22">
        <v>10000</v>
      </c>
      <c r="E55" s="3">
        <v>1</v>
      </c>
      <c r="F55" s="3">
        <f t="shared" si="1"/>
        <v>10000</v>
      </c>
      <c r="G55" s="3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1:91" ht="18.600000000000001" thickBot="1" x14ac:dyDescent="0.4">
      <c r="A56" s="32">
        <v>3</v>
      </c>
      <c r="B56" s="35" t="s">
        <v>51</v>
      </c>
      <c r="C56" s="22" t="s">
        <v>96</v>
      </c>
      <c r="D56" s="22">
        <v>10000</v>
      </c>
      <c r="E56" s="3">
        <v>2</v>
      </c>
      <c r="F56" s="3">
        <f t="shared" si="1"/>
        <v>20000</v>
      </c>
      <c r="G56" s="3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1:91" ht="18.600000000000001" thickBot="1" x14ac:dyDescent="0.4">
      <c r="A57" s="32"/>
      <c r="B57" s="35"/>
      <c r="C57" s="22" t="s">
        <v>94</v>
      </c>
      <c r="D57" s="22">
        <v>12000</v>
      </c>
      <c r="E57" s="3">
        <v>3</v>
      </c>
      <c r="F57" s="3">
        <f t="shared" si="1"/>
        <v>36000</v>
      </c>
      <c r="G57" s="3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1:91" ht="18.600000000000001" thickBot="1" x14ac:dyDescent="0.4">
      <c r="A58" s="32"/>
      <c r="B58" s="35"/>
      <c r="C58" s="22" t="s">
        <v>95</v>
      </c>
      <c r="D58" s="22">
        <v>10000</v>
      </c>
      <c r="E58" s="3">
        <v>1</v>
      </c>
      <c r="F58" s="3">
        <f t="shared" si="1"/>
        <v>10000</v>
      </c>
      <c r="G58" s="3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1:91" ht="18.600000000000001" thickBot="1" x14ac:dyDescent="0.4">
      <c r="A59" s="32">
        <v>4</v>
      </c>
      <c r="B59" s="35">
        <v>45173</v>
      </c>
      <c r="C59" s="22" t="s">
        <v>92</v>
      </c>
      <c r="D59" s="22">
        <v>10000</v>
      </c>
      <c r="E59" s="3">
        <v>4</v>
      </c>
      <c r="F59" s="3">
        <f t="shared" si="1"/>
        <v>40000</v>
      </c>
      <c r="G59" s="32">
        <v>2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1:91" ht="18.600000000000001" thickBot="1" x14ac:dyDescent="0.4">
      <c r="A60" s="32"/>
      <c r="B60" s="35"/>
      <c r="C60" s="22" t="s">
        <v>94</v>
      </c>
      <c r="D60" s="22">
        <v>12000</v>
      </c>
      <c r="E60" s="3">
        <v>7</v>
      </c>
      <c r="F60" s="3">
        <f t="shared" si="1"/>
        <v>84000</v>
      </c>
      <c r="G60" s="3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1:91" ht="18.600000000000001" thickBot="1" x14ac:dyDescent="0.4">
      <c r="A61" s="3">
        <v>5</v>
      </c>
      <c r="B61" s="23" t="s">
        <v>97</v>
      </c>
      <c r="C61" s="22" t="s">
        <v>93</v>
      </c>
      <c r="D61" s="22">
        <v>15000</v>
      </c>
      <c r="E61" s="3">
        <v>10</v>
      </c>
      <c r="F61" s="3">
        <f t="shared" si="1"/>
        <v>150000</v>
      </c>
      <c r="G61" s="3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1:91" ht="18.600000000000001" thickBot="1" x14ac:dyDescent="0.4">
      <c r="A62" s="32">
        <v>6</v>
      </c>
      <c r="B62" s="35" t="s">
        <v>98</v>
      </c>
      <c r="C62" s="22" t="s">
        <v>95</v>
      </c>
      <c r="D62" s="22">
        <v>10000</v>
      </c>
      <c r="E62" s="3">
        <v>3</v>
      </c>
      <c r="F62" s="3">
        <f t="shared" si="1"/>
        <v>30000</v>
      </c>
      <c r="G62" s="3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1:91" ht="18.600000000000001" thickBot="1" x14ac:dyDescent="0.4">
      <c r="A63" s="32"/>
      <c r="B63" s="35"/>
      <c r="C63" s="22" t="s">
        <v>93</v>
      </c>
      <c r="D63" s="3">
        <v>15000</v>
      </c>
      <c r="E63" s="3">
        <v>7</v>
      </c>
      <c r="F63" s="3">
        <f t="shared" si="1"/>
        <v>105000</v>
      </c>
      <c r="G63" s="3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1:91" ht="18.600000000000001" thickBot="1" x14ac:dyDescent="0.4">
      <c r="A64" s="32"/>
      <c r="B64" s="35"/>
      <c r="C64" s="22" t="s">
        <v>96</v>
      </c>
      <c r="D64" s="22">
        <v>10000</v>
      </c>
      <c r="E64" s="3">
        <v>4</v>
      </c>
      <c r="F64" s="3">
        <f t="shared" si="1"/>
        <v>40000</v>
      </c>
      <c r="G64" s="3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1:91" ht="18.600000000000001" customHeight="1" thickBot="1" x14ac:dyDescent="0.4">
      <c r="A65" s="32">
        <v>7</v>
      </c>
      <c r="B65" s="35">
        <v>45111</v>
      </c>
      <c r="C65" s="22" t="s">
        <v>95</v>
      </c>
      <c r="D65" s="22">
        <v>10000</v>
      </c>
      <c r="E65" s="3">
        <v>2</v>
      </c>
      <c r="F65" s="3">
        <f t="shared" si="1"/>
        <v>20000</v>
      </c>
      <c r="G65" s="32">
        <v>3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1:91" ht="18.600000000000001" thickBot="1" x14ac:dyDescent="0.4">
      <c r="A66" s="32"/>
      <c r="B66" s="35"/>
      <c r="C66" s="22" t="s">
        <v>96</v>
      </c>
      <c r="D66" s="22">
        <v>10000</v>
      </c>
      <c r="E66" s="3">
        <v>5</v>
      </c>
      <c r="F66" s="3">
        <f t="shared" si="1"/>
        <v>50000</v>
      </c>
      <c r="G66" s="3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1:91" ht="18.600000000000001" thickBot="1" x14ac:dyDescent="0.4">
      <c r="A67" s="32"/>
      <c r="B67" s="35"/>
      <c r="C67" s="22" t="s">
        <v>94</v>
      </c>
      <c r="D67" s="22">
        <v>12000</v>
      </c>
      <c r="E67" s="3">
        <v>7</v>
      </c>
      <c r="F67" s="3">
        <f t="shared" si="1"/>
        <v>84000</v>
      </c>
      <c r="G67" s="3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1:91" ht="18.600000000000001" customHeight="1" thickBot="1" x14ac:dyDescent="0.4">
      <c r="A68" s="32">
        <v>8</v>
      </c>
      <c r="B68" s="35" t="s">
        <v>99</v>
      </c>
      <c r="C68" s="22" t="s">
        <v>96</v>
      </c>
      <c r="D68" s="22">
        <v>10000</v>
      </c>
      <c r="E68" s="3">
        <v>3</v>
      </c>
      <c r="F68" s="3">
        <f t="shared" si="1"/>
        <v>30000</v>
      </c>
      <c r="G68" s="3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1:91" ht="18.600000000000001" thickBot="1" x14ac:dyDescent="0.4">
      <c r="A69" s="32"/>
      <c r="B69" s="35"/>
      <c r="C69" s="22" t="s">
        <v>94</v>
      </c>
      <c r="D69" s="22">
        <v>12000</v>
      </c>
      <c r="E69" s="3">
        <v>9</v>
      </c>
      <c r="F69" s="3">
        <f t="shared" si="1"/>
        <v>108000</v>
      </c>
      <c r="G69" s="3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1:91" ht="18.600000000000001" thickBot="1" x14ac:dyDescent="0.4">
      <c r="A70" s="32"/>
      <c r="B70" s="35"/>
      <c r="C70" s="22" t="s">
        <v>95</v>
      </c>
      <c r="D70" s="22">
        <v>10000</v>
      </c>
      <c r="E70" s="3">
        <v>5</v>
      </c>
      <c r="F70" s="3">
        <f t="shared" si="1"/>
        <v>50000</v>
      </c>
      <c r="G70" s="3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1:91" ht="18.600000000000001" thickBot="1" x14ac:dyDescent="0.4">
      <c r="A71" s="32">
        <v>9</v>
      </c>
      <c r="B71" s="35" t="s">
        <v>52</v>
      </c>
      <c r="C71" s="22" t="s">
        <v>95</v>
      </c>
      <c r="D71" s="22">
        <v>10000</v>
      </c>
      <c r="E71" s="3">
        <v>4</v>
      </c>
      <c r="F71" s="3">
        <f t="shared" si="1"/>
        <v>40000</v>
      </c>
      <c r="G71" s="3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1:91" ht="18.600000000000001" customHeight="1" thickBot="1" x14ac:dyDescent="0.4">
      <c r="A72" s="32"/>
      <c r="B72" s="35"/>
      <c r="C72" s="22" t="s">
        <v>92</v>
      </c>
      <c r="D72" s="22">
        <v>10000</v>
      </c>
      <c r="E72" s="3">
        <v>7</v>
      </c>
      <c r="F72" s="3">
        <f t="shared" si="1"/>
        <v>70000</v>
      </c>
      <c r="G72" s="3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1:91" ht="18.600000000000001" thickBot="1" x14ac:dyDescent="0.4">
      <c r="A73" s="3">
        <v>10</v>
      </c>
      <c r="B73" s="23" t="s">
        <v>82</v>
      </c>
      <c r="C73" s="22" t="s">
        <v>93</v>
      </c>
      <c r="D73" s="22">
        <v>15000</v>
      </c>
      <c r="E73" s="3">
        <v>5</v>
      </c>
      <c r="F73" s="3">
        <f t="shared" si="1"/>
        <v>75000</v>
      </c>
      <c r="G73" s="32">
        <v>4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1:91" ht="18.600000000000001" thickBot="1" x14ac:dyDescent="0.4">
      <c r="A74" s="32">
        <v>11</v>
      </c>
      <c r="B74" s="35" t="s">
        <v>100</v>
      </c>
      <c r="C74" s="22" t="s">
        <v>94</v>
      </c>
      <c r="D74" s="22">
        <v>12000</v>
      </c>
      <c r="E74" s="3">
        <v>3</v>
      </c>
      <c r="F74" s="3">
        <f t="shared" si="1"/>
        <v>36000</v>
      </c>
      <c r="G74" s="3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1:91" ht="18.600000000000001" thickBot="1" x14ac:dyDescent="0.4">
      <c r="A75" s="32"/>
      <c r="B75" s="35"/>
      <c r="C75" s="22" t="s">
        <v>96</v>
      </c>
      <c r="D75" s="22">
        <v>10000</v>
      </c>
      <c r="E75" s="3">
        <v>4</v>
      </c>
      <c r="F75" s="3">
        <f t="shared" si="1"/>
        <v>40000</v>
      </c>
      <c r="G75" s="3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1:91" ht="18.600000000000001" thickBot="1" x14ac:dyDescent="0.4">
      <c r="A76" s="32"/>
      <c r="B76" s="35"/>
      <c r="C76" s="22" t="s">
        <v>93</v>
      </c>
      <c r="D76" s="22">
        <v>15000</v>
      </c>
      <c r="E76" s="3">
        <v>4</v>
      </c>
      <c r="F76" s="3">
        <f t="shared" si="1"/>
        <v>60000</v>
      </c>
      <c r="G76" s="3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1:91" ht="18.600000000000001" thickBot="1" x14ac:dyDescent="0.4">
      <c r="A77" s="32">
        <v>12</v>
      </c>
      <c r="B77" s="35" t="s">
        <v>86</v>
      </c>
      <c r="C77" s="22" t="s">
        <v>96</v>
      </c>
      <c r="D77" s="22">
        <v>10000</v>
      </c>
      <c r="E77" s="3">
        <v>2</v>
      </c>
      <c r="F77" s="3">
        <f t="shared" si="1"/>
        <v>20000</v>
      </c>
      <c r="G77" s="3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1:91" ht="18.600000000000001" thickBot="1" x14ac:dyDescent="0.4">
      <c r="A78" s="32"/>
      <c r="B78" s="35"/>
      <c r="C78" s="22" t="s">
        <v>92</v>
      </c>
      <c r="D78" s="22">
        <v>10000</v>
      </c>
      <c r="E78" s="3">
        <v>4</v>
      </c>
      <c r="F78" s="3">
        <f t="shared" si="1"/>
        <v>40000</v>
      </c>
      <c r="G78" s="3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1:91" ht="18.600000000000001" thickBot="1" x14ac:dyDescent="0.4">
      <c r="A79" s="32"/>
      <c r="B79" s="35"/>
      <c r="C79" s="22" t="s">
        <v>94</v>
      </c>
      <c r="D79" s="22">
        <v>12000</v>
      </c>
      <c r="E79" s="3">
        <v>5</v>
      </c>
      <c r="F79" s="3">
        <f t="shared" si="1"/>
        <v>60000</v>
      </c>
      <c r="G79" s="3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1:91" ht="18.600000000000001" thickBot="1" x14ac:dyDescent="0.4">
      <c r="A80" s="32">
        <v>13</v>
      </c>
      <c r="B80" s="35" t="s">
        <v>49</v>
      </c>
      <c r="C80" s="22" t="s">
        <v>93</v>
      </c>
      <c r="D80" s="22">
        <v>15000</v>
      </c>
      <c r="E80" s="3">
        <v>7</v>
      </c>
      <c r="F80" s="3">
        <f t="shared" si="1"/>
        <v>105000</v>
      </c>
      <c r="G80" s="32">
        <v>5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1:91" ht="18.600000000000001" thickBot="1" x14ac:dyDescent="0.4">
      <c r="A81" s="32"/>
      <c r="B81" s="35"/>
      <c r="C81" s="22" t="s">
        <v>96</v>
      </c>
      <c r="D81" s="22">
        <v>10000</v>
      </c>
      <c r="E81" s="3">
        <v>4</v>
      </c>
      <c r="F81" s="3">
        <f t="shared" si="1"/>
        <v>40000</v>
      </c>
      <c r="G81" s="3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1:91" ht="18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1:91" ht="18.600000000000001" thickBot="1" x14ac:dyDescent="0.4">
      <c r="A83" s="14" t="s">
        <v>62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1:91" ht="36.6" thickBot="1" x14ac:dyDescent="0.4">
      <c r="A84" s="5" t="s">
        <v>0</v>
      </c>
      <c r="B84" s="6" t="s">
        <v>63</v>
      </c>
      <c r="C84" s="6" t="s">
        <v>64</v>
      </c>
      <c r="D84" s="6" t="s">
        <v>46</v>
      </c>
      <c r="E84" s="6" t="s">
        <v>5</v>
      </c>
      <c r="F84" s="14"/>
      <c r="G84" s="14"/>
      <c r="H84" s="5" t="s">
        <v>0</v>
      </c>
      <c r="I84" s="6" t="s">
        <v>63</v>
      </c>
      <c r="J84" s="6" t="s">
        <v>64</v>
      </c>
      <c r="K84" s="6" t="s">
        <v>46</v>
      </c>
      <c r="L84" s="6" t="s">
        <v>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1:91" ht="18.600000000000001" thickBot="1" x14ac:dyDescent="0.4">
      <c r="A85" s="2">
        <v>1</v>
      </c>
      <c r="B85" s="1">
        <v>575000</v>
      </c>
      <c r="C85" s="1">
        <v>575000</v>
      </c>
      <c r="D85" s="1" t="s">
        <v>51</v>
      </c>
      <c r="E85" s="1">
        <v>1</v>
      </c>
      <c r="F85" s="14"/>
      <c r="G85" s="14"/>
      <c r="H85" s="2">
        <v>2</v>
      </c>
      <c r="I85" s="1">
        <v>750000</v>
      </c>
      <c r="J85" s="1">
        <v>786500</v>
      </c>
      <c r="K85" s="1" t="s">
        <v>56</v>
      </c>
      <c r="L85" s="1">
        <v>2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1:91" ht="18.600000000000001" thickBot="1" x14ac:dyDescent="0.4">
      <c r="A86" s="2">
        <v>2</v>
      </c>
      <c r="B86" s="1">
        <v>750000</v>
      </c>
      <c r="C86" s="1">
        <v>786500</v>
      </c>
      <c r="D86" s="1" t="s">
        <v>56</v>
      </c>
      <c r="E86" s="1">
        <v>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1:91" ht="18.600000000000001" thickBot="1" x14ac:dyDescent="0.4">
      <c r="A87" s="2">
        <v>3</v>
      </c>
      <c r="B87" s="1">
        <v>776000</v>
      </c>
      <c r="C87" s="1">
        <v>776000</v>
      </c>
      <c r="D87" s="1" t="s">
        <v>52</v>
      </c>
      <c r="E87" s="1">
        <v>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1:91" ht="18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1:91" ht="18.600000000000001" thickBot="1" x14ac:dyDescent="0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1:91" ht="18.600000000000001" thickBot="1" x14ac:dyDescent="0.4">
      <c r="A90" s="14"/>
      <c r="B90" s="14"/>
      <c r="C90" s="28" t="s">
        <v>0</v>
      </c>
      <c r="D90" s="29" t="s">
        <v>63</v>
      </c>
      <c r="E90" s="29" t="s">
        <v>64</v>
      </c>
      <c r="F90" s="29" t="s">
        <v>46</v>
      </c>
      <c r="G90" s="29" t="s">
        <v>5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1:91" ht="18.600000000000001" thickBot="1" x14ac:dyDescent="0.4">
      <c r="A91" s="14"/>
      <c r="B91" s="14"/>
      <c r="C91" s="27">
        <v>1</v>
      </c>
      <c r="D91" s="26">
        <v>575000</v>
      </c>
      <c r="E91" s="26">
        <v>575000</v>
      </c>
      <c r="F91" s="26" t="s">
        <v>51</v>
      </c>
      <c r="G91" s="26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</row>
    <row r="92" spans="1:91" ht="18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</row>
    <row r="93" spans="1:91" ht="18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</row>
    <row r="94" spans="1:91" ht="18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</row>
    <row r="95" spans="1:91" ht="18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</row>
    <row r="96" spans="1:91" ht="18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</row>
    <row r="97" spans="1:90" ht="18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</row>
    <row r="98" spans="1:90" ht="18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</row>
    <row r="99" spans="1:90" ht="18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</row>
    <row r="100" spans="1:90" ht="18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</row>
    <row r="101" spans="1:90" ht="18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</row>
    <row r="102" spans="1:90" ht="18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</row>
    <row r="103" spans="1:90" ht="18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</row>
    <row r="104" spans="1:90" ht="18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</row>
    <row r="105" spans="1:90" ht="18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</row>
    <row r="106" spans="1:90" ht="18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</row>
    <row r="107" spans="1:90" ht="18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</row>
    <row r="108" spans="1:90" ht="18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</row>
    <row r="109" spans="1:90" ht="18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</row>
    <row r="110" spans="1:90" ht="18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</row>
    <row r="111" spans="1:90" ht="18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</row>
    <row r="112" spans="1:90" ht="18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</row>
    <row r="113" spans="1:90" ht="18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</row>
    <row r="114" spans="1:90" ht="18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</row>
    <row r="115" spans="1:90" ht="18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</row>
    <row r="116" spans="1:90" ht="18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</row>
    <row r="117" spans="1:90" ht="18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</row>
    <row r="118" spans="1:90" ht="18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</row>
    <row r="119" spans="1:90" ht="18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</row>
    <row r="120" spans="1:90" ht="18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</row>
    <row r="121" spans="1:90" ht="18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</row>
    <row r="122" spans="1:90" ht="18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</row>
    <row r="123" spans="1:90" ht="18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</row>
    <row r="124" spans="1:90" ht="18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</row>
    <row r="125" spans="1:90" ht="18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</row>
    <row r="126" spans="1:90" ht="18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</row>
    <row r="127" spans="1:90" ht="18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</row>
    <row r="128" spans="1:90" ht="18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</row>
    <row r="129" spans="1:90" ht="18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</row>
    <row r="130" spans="1:90" ht="18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</row>
    <row r="131" spans="1:90" ht="18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</row>
    <row r="132" spans="1:90" ht="18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</row>
    <row r="133" spans="1:90" ht="18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</row>
    <row r="134" spans="1:90" ht="18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</row>
    <row r="135" spans="1:90" ht="18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</row>
    <row r="136" spans="1:90" ht="18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</row>
    <row r="137" spans="1:90" ht="18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</row>
    <row r="138" spans="1:90" ht="18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</row>
    <row r="139" spans="1:90" ht="18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</row>
    <row r="140" spans="1:90" ht="18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</row>
    <row r="141" spans="1:90" ht="18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</row>
    <row r="142" spans="1:90" ht="18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</row>
    <row r="143" spans="1:90" ht="18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</row>
    <row r="144" spans="1:90" ht="18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</row>
    <row r="145" spans="1:90" ht="18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</row>
    <row r="146" spans="1:90" ht="18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</row>
    <row r="147" spans="1:90" ht="18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</row>
    <row r="148" spans="1:90" ht="18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</row>
    <row r="149" spans="1:90" ht="18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</row>
    <row r="150" spans="1:90" ht="18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</row>
    <row r="151" spans="1:90" ht="18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</row>
    <row r="152" spans="1:90" ht="18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</row>
    <row r="153" spans="1:90" ht="18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</row>
    <row r="154" spans="1:90" ht="18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</row>
    <row r="155" spans="1:90" ht="18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</row>
    <row r="156" spans="1:90" ht="18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</row>
    <row r="157" spans="1:90" ht="18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</row>
    <row r="158" spans="1:90" ht="18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</row>
    <row r="159" spans="1:90" ht="18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</row>
    <row r="160" spans="1:90" ht="18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</row>
    <row r="161" spans="1:90" ht="18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</row>
    <row r="162" spans="1:90" ht="18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</row>
    <row r="163" spans="1:90" ht="18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</row>
    <row r="164" spans="1:90" ht="18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</row>
    <row r="165" spans="1:90" ht="18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</row>
    <row r="166" spans="1:90" ht="18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</row>
    <row r="167" spans="1:90" ht="18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</row>
    <row r="168" spans="1:90" ht="18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</row>
    <row r="169" spans="1:90" ht="18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</row>
    <row r="170" spans="1:90" ht="18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</row>
    <row r="171" spans="1:90" ht="18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</row>
    <row r="172" spans="1:90" ht="18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</row>
    <row r="173" spans="1:90" ht="18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</row>
    <row r="174" spans="1:90" ht="18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</row>
    <row r="175" spans="1:90" ht="18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</row>
    <row r="176" spans="1:90" ht="18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</row>
    <row r="177" spans="1:90" ht="18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</row>
    <row r="178" spans="1:90" ht="18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</row>
    <row r="179" spans="1:90" ht="18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</row>
    <row r="180" spans="1:90" ht="18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</row>
    <row r="181" spans="1:90" ht="18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</row>
    <row r="182" spans="1:90" ht="18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</row>
    <row r="183" spans="1:90" ht="18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</row>
    <row r="184" spans="1:90" ht="18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</row>
    <row r="185" spans="1:90" ht="18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</row>
    <row r="186" spans="1:90" ht="18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</row>
    <row r="187" spans="1:90" ht="18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</row>
    <row r="188" spans="1:90" ht="18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</row>
    <row r="189" spans="1:90" ht="18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</row>
    <row r="190" spans="1:90" ht="18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</row>
    <row r="191" spans="1:90" ht="18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</row>
    <row r="192" spans="1:90" ht="18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</row>
    <row r="193" spans="1:90" ht="18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</row>
    <row r="194" spans="1:90" ht="18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</row>
    <row r="195" spans="1:90" ht="18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</row>
    <row r="196" spans="1:90" ht="18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</row>
    <row r="197" spans="1:90" ht="18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</row>
    <row r="198" spans="1:90" ht="18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</row>
    <row r="199" spans="1:90" ht="18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</row>
    <row r="200" spans="1:90" ht="18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</row>
    <row r="201" spans="1:90" ht="18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</row>
    <row r="202" spans="1:90" ht="18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</row>
    <row r="203" spans="1:90" ht="18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</row>
    <row r="204" spans="1:90" ht="18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</row>
    <row r="205" spans="1:90" ht="18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</row>
    <row r="206" spans="1:90" ht="18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</row>
    <row r="207" spans="1:90" ht="18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</row>
    <row r="208" spans="1:90" ht="18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</row>
    <row r="209" spans="1:90" ht="18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</row>
    <row r="210" spans="1:90" ht="18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</row>
    <row r="211" spans="1:90" ht="18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</row>
    <row r="212" spans="1:90" ht="18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</row>
    <row r="213" spans="1:90" ht="18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</row>
    <row r="214" spans="1:90" ht="18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</row>
    <row r="215" spans="1:90" ht="18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</row>
    <row r="216" spans="1:90" ht="18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</row>
    <row r="217" spans="1:90" ht="18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</row>
    <row r="218" spans="1:90" ht="18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</row>
    <row r="219" spans="1:90" ht="18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</row>
    <row r="220" spans="1:90" ht="18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</row>
    <row r="221" spans="1:90" ht="18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</row>
    <row r="222" spans="1:90" ht="18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</row>
    <row r="223" spans="1:90" ht="18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</row>
    <row r="224" spans="1:90" ht="18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</row>
    <row r="225" spans="1:90" ht="18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</row>
    <row r="226" spans="1:90" ht="18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</row>
    <row r="227" spans="1:90" ht="18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</row>
    <row r="228" spans="1:90" ht="18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</row>
    <row r="229" spans="1:90" ht="18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</row>
    <row r="230" spans="1:90" ht="18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</row>
    <row r="231" spans="1:90" ht="18" x14ac:dyDescent="0.35"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</row>
    <row r="232" spans="1:90" ht="18" x14ac:dyDescent="0.35"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</row>
    <row r="233" spans="1:90" ht="18" x14ac:dyDescent="0.35"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</row>
    <row r="234" spans="1:90" ht="18" x14ac:dyDescent="0.35"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</row>
    <row r="235" spans="1:90" ht="18" x14ac:dyDescent="0.35"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</row>
    <row r="236" spans="1:90" ht="18" x14ac:dyDescent="0.35"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</row>
    <row r="237" spans="1:90" ht="18" x14ac:dyDescent="0.35"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</row>
  </sheetData>
  <sortState ref="A85:E87">
    <sortCondition ref="A85"/>
  </sortState>
  <mergeCells count="41">
    <mergeCell ref="B71:B72"/>
    <mergeCell ref="B74:B76"/>
    <mergeCell ref="B77:B79"/>
    <mergeCell ref="B80:B81"/>
    <mergeCell ref="A74:A76"/>
    <mergeCell ref="A77:A79"/>
    <mergeCell ref="G59:G64"/>
    <mergeCell ref="A80:A81"/>
    <mergeCell ref="A59:A60"/>
    <mergeCell ref="A71:A72"/>
    <mergeCell ref="G65:G72"/>
    <mergeCell ref="G73:G79"/>
    <mergeCell ref="G80:G81"/>
    <mergeCell ref="B59:B60"/>
    <mergeCell ref="B62:B64"/>
    <mergeCell ref="B65:B67"/>
    <mergeCell ref="A62:A64"/>
    <mergeCell ref="A65:A67"/>
    <mergeCell ref="A68:A70"/>
    <mergeCell ref="B68:B70"/>
    <mergeCell ref="A50:A52"/>
    <mergeCell ref="G50:G58"/>
    <mergeCell ref="B50:B52"/>
    <mergeCell ref="B53:B55"/>
    <mergeCell ref="B56:B58"/>
    <mergeCell ref="A53:A55"/>
    <mergeCell ref="A56:A58"/>
    <mergeCell ref="G39:G40"/>
    <mergeCell ref="A48:A49"/>
    <mergeCell ref="B48:B49"/>
    <mergeCell ref="C48:C49"/>
    <mergeCell ref="D48:D49"/>
    <mergeCell ref="F48:F49"/>
    <mergeCell ref="G48:G49"/>
    <mergeCell ref="A39:A40"/>
    <mergeCell ref="B39:B40"/>
    <mergeCell ref="C39:C40"/>
    <mergeCell ref="E39:E40"/>
    <mergeCell ref="F39:F40"/>
    <mergeCell ref="D39:D40"/>
    <mergeCell ref="E48:E49"/>
  </mergeCells>
  <hyperlinks>
    <hyperlink ref="E10" r:id="rId1"/>
    <hyperlink ref="E1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2023-04-21T16:27:02Z</dcterms:created>
  <dcterms:modified xsi:type="dcterms:W3CDTF">2023-05-04T06:53:30Z</dcterms:modified>
</cp:coreProperties>
</file>