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680" activeTab="3"/>
  </bookViews>
  <sheets>
    <sheet name="Backlog1" sheetId="7" r:id="rId1"/>
    <sheet name="Backlog2" sheetId="8" r:id="rId2"/>
    <sheet name="Backlog3" sheetId="9" r:id="rId3"/>
    <sheet name="Backlog4" sheetId="1" r:id="rId4"/>
    <sheet name="Charts" sheetId="6" r:id="rId5"/>
  </sheets>
  <calcPr calcId="171027" concurrentCalc="0"/>
</workbook>
</file>

<file path=xl/calcChain.xml><?xml version="1.0" encoding="utf-8"?>
<calcChain xmlns="http://schemas.openxmlformats.org/spreadsheetml/2006/main">
  <c r="K4" i="9" l="1"/>
  <c r="K3" i="9"/>
  <c r="K2" i="9"/>
  <c r="K4" i="8"/>
  <c r="K3" i="8"/>
  <c r="K2" i="8"/>
  <c r="K4" i="7"/>
  <c r="K2" i="7"/>
  <c r="E7" i="6"/>
  <c r="E8" i="6"/>
  <c r="E9" i="6"/>
  <c r="E6" i="6"/>
  <c r="F6" i="6"/>
  <c r="G6" i="6"/>
  <c r="F7" i="6"/>
  <c r="G7" i="6"/>
  <c r="D8" i="6"/>
  <c r="G8" i="6"/>
  <c r="D9" i="6"/>
  <c r="G9" i="6"/>
  <c r="F8" i="6"/>
  <c r="F9" i="6"/>
</calcChain>
</file>

<file path=xl/sharedStrings.xml><?xml version="1.0" encoding="utf-8"?>
<sst xmlns="http://schemas.openxmlformats.org/spreadsheetml/2006/main" count="81" uniqueCount="34">
  <si>
    <t>I want to…</t>
  </si>
  <si>
    <t>so that…</t>
  </si>
  <si>
    <t>notes</t>
  </si>
  <si>
    <t>acceptance criteria</t>
  </si>
  <si>
    <t>Sprint</t>
  </si>
  <si>
    <t>Story points</t>
  </si>
  <si>
    <t>Remaining</t>
  </si>
  <si>
    <t>Variation</t>
  </si>
  <si>
    <t>Min</t>
  </si>
  <si>
    <t>Max</t>
  </si>
  <si>
    <t>Percent Complete</t>
  </si>
  <si>
    <t>added in sprint</t>
  </si>
  <si>
    <t>Only edit shaded columns, others are calculated</t>
  </si>
  <si>
    <t>Done</t>
  </si>
  <si>
    <t>Release Burndown</t>
  </si>
  <si>
    <t>estimated time</t>
  </si>
  <si>
    <t>priority</t>
  </si>
  <si>
    <t>ID</t>
  </si>
  <si>
    <t>As a / an</t>
  </si>
  <si>
    <t>remaining time</t>
  </si>
  <si>
    <t>Cơ quan chức năng</t>
  </si>
  <si>
    <t>Người dân</t>
  </si>
  <si>
    <t>Người dùng</t>
  </si>
  <si>
    <t>Có giao diện dễ sử dụng</t>
  </si>
  <si>
    <t>Thông tin của người dùng và dữ liệu ứng dụng phải được bảo mật</t>
  </si>
  <si>
    <t>Có thể thực hiện các chức năng đã mô tả</t>
  </si>
  <si>
    <t>Người bảo trì</t>
  </si>
  <si>
    <t>Có hệ thống quản trị ứng dụng</t>
  </si>
  <si>
    <t>Có thể tạo và quản lý tài khoản</t>
  </si>
  <si>
    <t>Có giao diện hiển thị thông tin cần thiết từ thiết bị</t>
  </si>
  <si>
    <t>Có hệ thống quản trị dữ liệu trực tuyến từ các thiết bị</t>
  </si>
  <si>
    <t>Thông tin trên thiết bị được bảo mật và không được tái lập trình</t>
  </si>
  <si>
    <t>Cảnh sát giao thông</t>
  </si>
  <si>
    <t>Trao đổi dữ liệu được với thiết bị trên xe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</si>
</sst>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499984740745262"/>
      <name val="Arial"/>
      <family val="2"/>
    </font>
    <font>
      <b/>
      <sz val="10"/>
      <color theme="0" tint="-0.499984740745262"/>
      <name val="Arial"/>
      <family val="2"/>
    </font>
    <font>
      <sz val="9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14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 applyAlignment="1">
      <alignment vertical="top" wrapText="1"/>
    </xf>
    <xf numFmtId="0" fontId="1" fillId="0" borderId="0" xfId="0" quotePrefix="1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0" xfId="0" quotePrefix="1" applyNumberFormat="1" applyFont="1" applyAlignment="1">
      <alignment vertical="top" wrapText="1"/>
    </xf>
    <xf numFmtId="0" fontId="4" fillId="0" borderId="0" xfId="0" applyFont="1"/>
    <xf numFmtId="0" fontId="5" fillId="0" borderId="0" xfId="0" applyFont="1"/>
    <xf numFmtId="0" fontId="6" fillId="0" borderId="1" xfId="0" applyFont="1" applyBorder="1"/>
    <xf numFmtId="0" fontId="5" fillId="0" borderId="2" xfId="0" applyFont="1" applyBorder="1"/>
    <xf numFmtId="0" fontId="5" fillId="0" borderId="0" xfId="0" applyFont="1" applyBorder="1"/>
    <xf numFmtId="0" fontId="7" fillId="0" borderId="0" xfId="0" applyFont="1"/>
    <xf numFmtId="0" fontId="5" fillId="2" borderId="0" xfId="0" applyFont="1" applyFill="1"/>
    <xf numFmtId="0" fontId="5" fillId="2" borderId="0" xfId="0" applyFont="1" applyFill="1" applyBorder="1"/>
    <xf numFmtId="0" fontId="5" fillId="0" borderId="3" xfId="0" applyFont="1" applyBorder="1"/>
    <xf numFmtId="0" fontId="8" fillId="0" borderId="0" xfId="0" applyFont="1" applyBorder="1"/>
    <xf numFmtId="0" fontId="8" fillId="0" borderId="1" xfId="0" applyFont="1" applyBorder="1"/>
    <xf numFmtId="0" fontId="5" fillId="2" borderId="0" xfId="0" applyFont="1" applyFill="1"/>
    <xf numFmtId="0" fontId="6" fillId="0" borderId="0" xfId="0" applyFont="1"/>
    <xf numFmtId="0" fontId="6" fillId="0" borderId="0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6" fillId="0" borderId="0" xfId="0" applyFont="1" applyBorder="1"/>
    <xf numFmtId="0" fontId="6" fillId="0" borderId="1" xfId="0" applyFont="1" applyBorder="1"/>
    <xf numFmtId="0" fontId="9" fillId="0" borderId="0" xfId="0" applyFont="1" applyAlignment="1">
      <alignment vertical="top" wrapText="1"/>
    </xf>
    <xf numFmtId="0" fontId="9" fillId="0" borderId="0" xfId="0" applyFont="1" applyAlignment="1">
      <alignment vertical="top"/>
    </xf>
    <xf numFmtId="0" fontId="9" fillId="0" borderId="0" xfId="0" applyNumberFormat="1" applyFont="1" applyAlignment="1">
      <alignment vertical="top" wrapText="1"/>
    </xf>
    <xf numFmtId="0" fontId="9" fillId="0" borderId="0" xfId="0" quotePrefix="1" applyNumberFormat="1" applyFont="1" applyAlignment="1">
      <alignment vertical="top" wrapText="1"/>
    </xf>
  </cellXfs>
  <cellStyles count="145">
    <cellStyle name="Bình thường" xfId="0" builtinId="0"/>
    <cellStyle name="Siêu kết nối" xfId="1" builtinId="8" hidden="1"/>
    <cellStyle name="Siêu kết nối" xfId="3" builtinId="8" hidden="1"/>
    <cellStyle name="Siêu kết nối" xfId="5" builtinId="8" hidden="1"/>
    <cellStyle name="Siêu kết nối" xfId="7" builtinId="8" hidden="1"/>
    <cellStyle name="Siêu kết nối" xfId="9" builtinId="8" hidden="1"/>
    <cellStyle name="Siêu kết nối" xfId="11" builtinId="8" hidden="1"/>
    <cellStyle name="Siêu kết nối" xfId="13" builtinId="8" hidden="1"/>
    <cellStyle name="Siêu kết nối" xfId="15" builtinId="8" hidden="1"/>
    <cellStyle name="Siêu kết nối" xfId="17" builtinId="8" hidden="1"/>
    <cellStyle name="Siêu kết nối" xfId="19" builtinId="8" hidden="1"/>
    <cellStyle name="Siêu kết nối" xfId="21" builtinId="8" hidden="1"/>
    <cellStyle name="Siêu kết nối" xfId="23" builtinId="8" hidden="1"/>
    <cellStyle name="Siêu kết nối" xfId="25" builtinId="8" hidden="1"/>
    <cellStyle name="Siêu kết nối" xfId="27" builtinId="8" hidden="1"/>
    <cellStyle name="Siêu kết nối" xfId="29" builtinId="8" hidden="1"/>
    <cellStyle name="Siêu kết nối" xfId="31" builtinId="8" hidden="1"/>
    <cellStyle name="Siêu kết nối" xfId="33" builtinId="8" hidden="1"/>
    <cellStyle name="Siêu kết nối" xfId="35" builtinId="8" hidden="1"/>
    <cellStyle name="Siêu kết nối" xfId="37" builtinId="8" hidden="1"/>
    <cellStyle name="Siêu kết nối" xfId="39" builtinId="8" hidden="1"/>
    <cellStyle name="Siêu kết nối" xfId="41" builtinId="8" hidden="1"/>
    <cellStyle name="Siêu kết nối" xfId="43" builtinId="8" hidden="1"/>
    <cellStyle name="Siêu kết nối" xfId="45" builtinId="8" hidden="1"/>
    <cellStyle name="Siêu kết nối" xfId="47" builtinId="8" hidden="1"/>
    <cellStyle name="Siêu kết nối" xfId="49" builtinId="8" hidden="1"/>
    <cellStyle name="Siêu kết nối" xfId="51" builtinId="8" hidden="1"/>
    <cellStyle name="Siêu kết nối" xfId="53" builtinId="8" hidden="1"/>
    <cellStyle name="Siêu kết nối" xfId="55" builtinId="8" hidden="1"/>
    <cellStyle name="Siêu kết nối" xfId="57" builtinId="8" hidden="1"/>
    <cellStyle name="Siêu kết nối" xfId="59" builtinId="8" hidden="1"/>
    <cellStyle name="Siêu kết nối" xfId="61" builtinId="8" hidden="1"/>
    <cellStyle name="Siêu kết nối" xfId="63" builtinId="8" hidden="1"/>
    <cellStyle name="Siêu kết nối" xfId="65" builtinId="8" hidden="1"/>
    <cellStyle name="Siêu kết nối" xfId="67" builtinId="8" hidden="1"/>
    <cellStyle name="Siêu kết nối" xfId="69" builtinId="8" hidden="1"/>
    <cellStyle name="Siêu kết nối" xfId="71" builtinId="8" hidden="1"/>
    <cellStyle name="Siêu kết nối" xfId="73" builtinId="8" hidden="1"/>
    <cellStyle name="Siêu kết nối" xfId="75" builtinId="8" hidden="1"/>
    <cellStyle name="Siêu kết nối" xfId="77" builtinId="8" hidden="1"/>
    <cellStyle name="Siêu kết nối" xfId="79" builtinId="8" hidden="1"/>
    <cellStyle name="Siêu kết nối" xfId="81" builtinId="8" hidden="1"/>
    <cellStyle name="Siêu kết nối" xfId="83" builtinId="8" hidden="1"/>
    <cellStyle name="Siêu kết nối" xfId="85" builtinId="8" hidden="1"/>
    <cellStyle name="Siêu kết nối" xfId="87" builtinId="8" hidden="1"/>
    <cellStyle name="Siêu kết nối" xfId="89" builtinId="8" hidden="1"/>
    <cellStyle name="Siêu kết nối" xfId="91" builtinId="8" hidden="1"/>
    <cellStyle name="Siêu kết nối" xfId="93" builtinId="8" hidden="1"/>
    <cellStyle name="Siêu kết nối" xfId="95" builtinId="8" hidden="1"/>
    <cellStyle name="Siêu kết nối" xfId="97" builtinId="8" hidden="1"/>
    <cellStyle name="Siêu kết nối" xfId="99" builtinId="8" hidden="1"/>
    <cellStyle name="Siêu kết nối" xfId="101" builtinId="8" hidden="1"/>
    <cellStyle name="Siêu kết nối" xfId="103" builtinId="8" hidden="1"/>
    <cellStyle name="Siêu kết nối" xfId="105" builtinId="8" hidden="1"/>
    <cellStyle name="Siêu kết nối" xfId="107" builtinId="8" hidden="1"/>
    <cellStyle name="Siêu kết nối" xfId="109" builtinId="8" hidden="1"/>
    <cellStyle name="Siêu kết nối" xfId="111" builtinId="8" hidden="1"/>
    <cellStyle name="Siêu kết nối" xfId="113" builtinId="8" hidden="1"/>
    <cellStyle name="Siêu kết nối" xfId="115" builtinId="8" hidden="1"/>
    <cellStyle name="Siêu kết nối" xfId="117" builtinId="8" hidden="1"/>
    <cellStyle name="Siêu kết nối" xfId="119" builtinId="8" hidden="1"/>
    <cellStyle name="Siêu kết nối" xfId="121" builtinId="8" hidden="1"/>
    <cellStyle name="Siêu kết nối" xfId="123" builtinId="8" hidden="1"/>
    <cellStyle name="Siêu kết nối" xfId="125" builtinId="8" hidden="1"/>
    <cellStyle name="Siêu kết nối" xfId="127" builtinId="8" hidden="1"/>
    <cellStyle name="Siêu kết nối" xfId="129" builtinId="8" hidden="1"/>
    <cellStyle name="Siêu kết nối" xfId="131" builtinId="8" hidden="1"/>
    <cellStyle name="Siêu kết nối" xfId="133" builtinId="8" hidden="1"/>
    <cellStyle name="Siêu kết nối" xfId="135" builtinId="8" hidden="1"/>
    <cellStyle name="Siêu kết nối" xfId="137" builtinId="8" hidden="1"/>
    <cellStyle name="Siêu kết nối" xfId="139" builtinId="8" hidden="1"/>
    <cellStyle name="Siêu kết nối" xfId="141" builtinId="8" hidden="1"/>
    <cellStyle name="Siêu kết nối" xfId="143" builtinId="8" hidden="1"/>
    <cellStyle name="Siêu kết nối đã Bấm vào" xfId="2" builtinId="9" hidden="1"/>
    <cellStyle name="Siêu kết nối đã Bấm vào" xfId="4" builtinId="9" hidden="1"/>
    <cellStyle name="Siêu kết nối đã Bấm vào" xfId="6" builtinId="9" hidden="1"/>
    <cellStyle name="Siêu kết nối đã Bấm vào" xfId="8" builtinId="9" hidden="1"/>
    <cellStyle name="Siêu kết nối đã Bấm vào" xfId="10" builtinId="9" hidden="1"/>
    <cellStyle name="Siêu kết nối đã Bấm vào" xfId="12" builtinId="9" hidden="1"/>
    <cellStyle name="Siêu kết nối đã Bấm vào" xfId="14" builtinId="9" hidden="1"/>
    <cellStyle name="Siêu kết nối đã Bấm vào" xfId="16" builtinId="9" hidden="1"/>
    <cellStyle name="Siêu kết nối đã Bấm vào" xfId="18" builtinId="9" hidden="1"/>
    <cellStyle name="Siêu kết nối đã Bấm vào" xfId="20" builtinId="9" hidden="1"/>
    <cellStyle name="Siêu kết nối đã Bấm vào" xfId="22" builtinId="9" hidden="1"/>
    <cellStyle name="Siêu kết nối đã Bấm vào" xfId="24" builtinId="9" hidden="1"/>
    <cellStyle name="Siêu kết nối đã Bấm vào" xfId="26" builtinId="9" hidden="1"/>
    <cellStyle name="Siêu kết nối đã Bấm vào" xfId="28" builtinId="9" hidden="1"/>
    <cellStyle name="Siêu kết nối đã Bấm vào" xfId="30" builtinId="9" hidden="1"/>
    <cellStyle name="Siêu kết nối đã Bấm vào" xfId="32" builtinId="9" hidden="1"/>
    <cellStyle name="Siêu kết nối đã Bấm vào" xfId="34" builtinId="9" hidden="1"/>
    <cellStyle name="Siêu kết nối đã Bấm vào" xfId="36" builtinId="9" hidden="1"/>
    <cellStyle name="Siêu kết nối đã Bấm vào" xfId="38" builtinId="9" hidden="1"/>
    <cellStyle name="Siêu kết nối đã Bấm vào" xfId="40" builtinId="9" hidden="1"/>
    <cellStyle name="Siêu kết nối đã Bấm vào" xfId="42" builtinId="9" hidden="1"/>
    <cellStyle name="Siêu kết nối đã Bấm vào" xfId="44" builtinId="9" hidden="1"/>
    <cellStyle name="Siêu kết nối đã Bấm vào" xfId="46" builtinId="9" hidden="1"/>
    <cellStyle name="Siêu kết nối đã Bấm vào" xfId="48" builtinId="9" hidden="1"/>
    <cellStyle name="Siêu kết nối đã Bấm vào" xfId="50" builtinId="9" hidden="1"/>
    <cellStyle name="Siêu kết nối đã Bấm vào" xfId="52" builtinId="9" hidden="1"/>
    <cellStyle name="Siêu kết nối đã Bấm vào" xfId="54" builtinId="9" hidden="1"/>
    <cellStyle name="Siêu kết nối đã Bấm vào" xfId="56" builtinId="9" hidden="1"/>
    <cellStyle name="Siêu kết nối đã Bấm vào" xfId="58" builtinId="9" hidden="1"/>
    <cellStyle name="Siêu kết nối đã Bấm vào" xfId="60" builtinId="9" hidden="1"/>
    <cellStyle name="Siêu kết nối đã Bấm vào" xfId="62" builtinId="9" hidden="1"/>
    <cellStyle name="Siêu kết nối đã Bấm vào" xfId="64" builtinId="9" hidden="1"/>
    <cellStyle name="Siêu kết nối đã Bấm vào" xfId="66" builtinId="9" hidden="1"/>
    <cellStyle name="Siêu kết nối đã Bấm vào" xfId="68" builtinId="9" hidden="1"/>
    <cellStyle name="Siêu kết nối đã Bấm vào" xfId="70" builtinId="9" hidden="1"/>
    <cellStyle name="Siêu kết nối đã Bấm vào" xfId="72" builtinId="9" hidden="1"/>
    <cellStyle name="Siêu kết nối đã Bấm vào" xfId="74" builtinId="9" hidden="1"/>
    <cellStyle name="Siêu kết nối đã Bấm vào" xfId="76" builtinId="9" hidden="1"/>
    <cellStyle name="Siêu kết nối đã Bấm vào" xfId="78" builtinId="9" hidden="1"/>
    <cellStyle name="Siêu kết nối đã Bấm vào" xfId="80" builtinId="9" hidden="1"/>
    <cellStyle name="Siêu kết nối đã Bấm vào" xfId="82" builtinId="9" hidden="1"/>
    <cellStyle name="Siêu kết nối đã Bấm vào" xfId="84" builtinId="9" hidden="1"/>
    <cellStyle name="Siêu kết nối đã Bấm vào" xfId="86" builtinId="9" hidden="1"/>
    <cellStyle name="Siêu kết nối đã Bấm vào" xfId="88" builtinId="9" hidden="1"/>
    <cellStyle name="Siêu kết nối đã Bấm vào" xfId="90" builtinId="9" hidden="1"/>
    <cellStyle name="Siêu kết nối đã Bấm vào" xfId="92" builtinId="9" hidden="1"/>
    <cellStyle name="Siêu kết nối đã Bấm vào" xfId="94" builtinId="9" hidden="1"/>
    <cellStyle name="Siêu kết nối đã Bấm vào" xfId="96" builtinId="9" hidden="1"/>
    <cellStyle name="Siêu kết nối đã Bấm vào" xfId="98" builtinId="9" hidden="1"/>
    <cellStyle name="Siêu kết nối đã Bấm vào" xfId="100" builtinId="9" hidden="1"/>
    <cellStyle name="Siêu kết nối đã Bấm vào" xfId="102" builtinId="9" hidden="1"/>
    <cellStyle name="Siêu kết nối đã Bấm vào" xfId="104" builtinId="9" hidden="1"/>
    <cellStyle name="Siêu kết nối đã Bấm vào" xfId="106" builtinId="9" hidden="1"/>
    <cellStyle name="Siêu kết nối đã Bấm vào" xfId="108" builtinId="9" hidden="1"/>
    <cellStyle name="Siêu kết nối đã Bấm vào" xfId="110" builtinId="9" hidden="1"/>
    <cellStyle name="Siêu kết nối đã Bấm vào" xfId="112" builtinId="9" hidden="1"/>
    <cellStyle name="Siêu kết nối đã Bấm vào" xfId="114" builtinId="9" hidden="1"/>
    <cellStyle name="Siêu kết nối đã Bấm vào" xfId="116" builtinId="9" hidden="1"/>
    <cellStyle name="Siêu kết nối đã Bấm vào" xfId="118" builtinId="9" hidden="1"/>
    <cellStyle name="Siêu kết nối đã Bấm vào" xfId="120" builtinId="9" hidden="1"/>
    <cellStyle name="Siêu kết nối đã Bấm vào" xfId="122" builtinId="9" hidden="1"/>
    <cellStyle name="Siêu kết nối đã Bấm vào" xfId="124" builtinId="9" hidden="1"/>
    <cellStyle name="Siêu kết nối đã Bấm vào" xfId="126" builtinId="9" hidden="1"/>
    <cellStyle name="Siêu kết nối đã Bấm vào" xfId="128" builtinId="9" hidden="1"/>
    <cellStyle name="Siêu kết nối đã Bấm vào" xfId="130" builtinId="9" hidden="1"/>
    <cellStyle name="Siêu kết nối đã Bấm vào" xfId="132" builtinId="9" hidden="1"/>
    <cellStyle name="Siêu kết nối đã Bấm vào" xfId="134" builtinId="9" hidden="1"/>
    <cellStyle name="Siêu kết nối đã Bấm vào" xfId="136" builtinId="9" hidden="1"/>
    <cellStyle name="Siêu kết nối đã Bấm vào" xfId="138" builtinId="9" hidden="1"/>
    <cellStyle name="Siêu kết nối đã Bấm vào" xfId="140" builtinId="9" hidden="1"/>
    <cellStyle name="Siêu kết nối đã Bấm vào" xfId="142" builtinId="9" hidden="1"/>
    <cellStyle name="Siêu kết nối đã Bấm vào" xfId="144" builtinId="9" hidden="1"/>
  </cellStyles>
  <dxfs count="52"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general" vertical="top" textRotation="0" wrapText="1" indent="0" justifyLastLine="0" shrinkToFit="0" readingOrder="0"/>
    </dxf>
    <dxf>
      <font>
        <strike/>
        <color theme="0" tint="-0.499984740745262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numFmt numFmtId="0" formatCode="General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  <alignment horizontal="general" vertical="top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0">
                <a:latin typeface="Arial"/>
                <a:cs typeface="Arial"/>
              </a:defRPr>
            </a:pPr>
            <a:r>
              <a:rPr lang="en-US" sz="2000">
                <a:latin typeface="Arial"/>
                <a:cs typeface="Arial"/>
              </a:rPr>
              <a:t>Release Burndown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20180783089318"/>
          <c:y val="0.15416939381317901"/>
          <c:w val="0.84582022033975601"/>
          <c:h val="0.74499375235526299"/>
        </c:manualLayout>
      </c:layout>
      <c:lineChart>
        <c:grouping val="standard"/>
        <c:varyColors val="0"/>
        <c:ser>
          <c:idx val="0"/>
          <c:order val="0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Charts!$F$6:$F$10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-80</c:v>
                </c:pt>
                <c:pt idx="3">
                  <c:v>-80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5D-4A9A-AA30-CD192708198A}"/>
            </c:ext>
          </c:extLst>
        </c:ser>
        <c:ser>
          <c:idx val="1"/>
          <c:order val="1"/>
          <c:spPr>
            <a:ln>
              <a:solidFill>
                <a:schemeClr val="bg1"/>
              </a:solidFill>
            </a:ln>
          </c:spPr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Charts!$A$6:$A$10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Charts!$G$6:$G$10</c:f>
              <c:numCache>
                <c:formatCode>General</c:formatCode>
                <c:ptCount val="5"/>
                <c:pt idx="0">
                  <c:v>190</c:v>
                </c:pt>
                <c:pt idx="1">
                  <c:v>180</c:v>
                </c:pt>
                <c:pt idx="2">
                  <c:v>100</c:v>
                </c:pt>
                <c:pt idx="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5D-4A9A-AA30-CD1927081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upBars>
          <c:downBars/>
        </c:upDownBars>
        <c:smooth val="0"/>
        <c:axId val="2126541128"/>
        <c:axId val="2126535496"/>
      </c:lineChart>
      <c:catAx>
        <c:axId val="2126541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AU" sz="1600">
                    <a:latin typeface="Arial" pitchFamily="34" charset="0"/>
                    <a:cs typeface="Arial" pitchFamily="34" charset="0"/>
                  </a:rPr>
                  <a:t>Sprint</a:t>
                </a:r>
              </a:p>
            </c:rich>
          </c:tx>
          <c:overlay val="0"/>
        </c:title>
        <c:numFmt formatCode="#,##0_);\(#,##0\)" sourceLinked="0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26535496"/>
        <c:crosses val="autoZero"/>
        <c:auto val="1"/>
        <c:lblAlgn val="ctr"/>
        <c:lblOffset val="100"/>
        <c:noMultiLvlLbl val="0"/>
      </c:catAx>
      <c:valAx>
        <c:axId val="2126535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Arial" pitchFamily="34" charset="0"/>
                    <a:cs typeface="Arial" pitchFamily="34" charset="0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654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" l="0.70000000000000095" r="0.70000000000000095" t="0.750000000000001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66675</xdr:colOff>
      <xdr:row>0</xdr:row>
      <xdr:rowOff>114300</xdr:rowOff>
    </xdr:from>
    <xdr:to>
      <xdr:col>18</xdr:col>
      <xdr:colOff>0</xdr:colOff>
      <xdr:row>18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13" displayName="Table13" ref="A1:J10" totalsRowShown="0" headerRowDxfId="41" dataDxfId="40">
  <autoFilter ref="A1:J10"/>
  <tableColumns count="10">
    <tableColumn id="1" name="ID" dataDxfId="39"/>
    <tableColumn id="3" name="As a / an" dataDxfId="38"/>
    <tableColumn id="4" name="I want to…" dataDxfId="37"/>
    <tableColumn id="5" name="so that…" dataDxfId="36"/>
    <tableColumn id="6" name="notes" dataDxfId="35"/>
    <tableColumn id="9" name="acceptance criteria" dataDxfId="34"/>
    <tableColumn id="7" name="added in sprint" dataDxfId="33"/>
    <tableColumn id="2" name="estimated time"/>
    <tableColumn id="10" name="remaining time"/>
    <tableColumn id="8" name="priority" dataDxfId="32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3" name="Table134" displayName="Table134" ref="A1:J5" totalsRowShown="0" headerRowDxfId="31" dataDxfId="30">
  <autoFilter ref="A1:J5"/>
  <tableColumns count="10">
    <tableColumn id="1" name="ID" dataDxfId="12"/>
    <tableColumn id="3" name="As a / an" dataDxfId="29"/>
    <tableColumn id="4" name="I want to…" dataDxfId="28"/>
    <tableColumn id="5" name="so that…" dataDxfId="27"/>
    <tableColumn id="6" name="notes" dataDxfId="26"/>
    <tableColumn id="9" name="acceptance criteria" dataDxfId="25"/>
    <tableColumn id="7" name="added in sprint" dataDxfId="24"/>
    <tableColumn id="2" name="estimated time"/>
    <tableColumn id="10" name="remaining time"/>
    <tableColumn id="8" name="priority" dataDxfId="23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id="4" name="Table1345" displayName="Table1345" ref="A1:J6" totalsRowShown="0" headerRowDxfId="22" dataDxfId="21">
  <autoFilter ref="A1:J6"/>
  <tableColumns count="10">
    <tableColumn id="1" name="ID" dataDxfId="1"/>
    <tableColumn id="3" name="As a / an" dataDxfId="20"/>
    <tableColumn id="4" name="I want to…" dataDxfId="19"/>
    <tableColumn id="5" name="so that…" dataDxfId="18"/>
    <tableColumn id="6" name="notes" dataDxfId="17"/>
    <tableColumn id="9" name="acceptance criteria" dataDxfId="16"/>
    <tableColumn id="7" name="added in sprint" dataDxfId="15"/>
    <tableColumn id="2" name="estimated time"/>
    <tableColumn id="10" name="remaining time"/>
    <tableColumn id="8" name="priority" dataDxfId="14"/>
  </tableColumns>
  <tableStyleInfo name="TableStyleLight12" showFirstColumn="0" showLastColumn="0" showRowStripes="1" showColumnStripes="0"/>
</table>
</file>

<file path=xl/tables/table4.xml><?xml version="1.0" encoding="utf-8"?>
<table xmlns="http://schemas.openxmlformats.org/spreadsheetml/2006/main" id="1" name="Table1" displayName="Table1" ref="A1:J7" totalsRowShown="0" headerRowDxfId="51" dataDxfId="50">
  <autoFilter ref="A1:J7"/>
  <tableColumns count="10">
    <tableColumn id="1" name="ID" dataDxfId="49"/>
    <tableColumn id="3" name="As a / an" dataDxfId="48"/>
    <tableColumn id="4" name="I want to…" dataDxfId="47"/>
    <tableColumn id="5" name="so that…" dataDxfId="46"/>
    <tableColumn id="6" name="notes" dataDxfId="45"/>
    <tableColumn id="9" name="acceptance criteria" dataDxfId="44"/>
    <tableColumn id="7" name="added in sprint" dataDxfId="43"/>
    <tableColumn id="2" name="estimated time"/>
    <tableColumn id="10" name="remaining time"/>
    <tableColumn id="8" name="priority" dataDxfId="42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22" sqref="C22"/>
    </sheetView>
  </sheetViews>
  <sheetFormatPr defaultColWidth="8.85546875" defaultRowHeight="12" x14ac:dyDescent="0.25"/>
  <cols>
    <col min="1" max="1" width="5" style="1" customWidth="1"/>
    <col min="2" max="2" width="17.42578125" style="1" customWidth="1"/>
    <col min="3" max="3" width="32.42578125" style="1" customWidth="1"/>
    <col min="4" max="4" width="44.140625" style="1" customWidth="1"/>
    <col min="5" max="5" width="35.140625" style="1" customWidth="1"/>
    <col min="6" max="6" width="40.42578125" style="1" customWidth="1"/>
    <col min="7" max="9" width="14.85546875" style="1" customWidth="1"/>
    <col min="10" max="10" width="8.85546875" style="1"/>
    <col min="11" max="11" width="23.28515625" style="3" customWidth="1"/>
    <col min="12" max="16384" width="8.85546875" style="1"/>
  </cols>
  <sheetData>
    <row r="1" spans="1:11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11</v>
      </c>
      <c r="H1" s="1" t="s">
        <v>15</v>
      </c>
      <c r="I1" s="1" t="s">
        <v>19</v>
      </c>
      <c r="J1" s="1" t="s">
        <v>16</v>
      </c>
    </row>
    <row r="2" spans="1:11" x14ac:dyDescent="0.25">
      <c r="A2" s="1">
        <v>1</v>
      </c>
      <c r="C2" s="23" t="s">
        <v>23</v>
      </c>
      <c r="E2" s="4"/>
      <c r="F2" s="2"/>
      <c r="G2" s="2"/>
      <c r="H2" s="2"/>
      <c r="I2" s="2"/>
      <c r="K2" s="3" t="str">
        <f>"As a / an " &amp; Table13[[#This Row],[As a / an]] &amp; " I want to " &amp; Table13[[#This Row],[I want to…]] &amp; " so that " &amp; Table13[[#This Row],[so that…]]</f>
        <v xml:space="preserve">As a / an  I want to Có giao diện dễ sử dụng so that </v>
      </c>
    </row>
    <row r="3" spans="1:11" ht="24" x14ac:dyDescent="0.25">
      <c r="A3" s="1">
        <v>2</v>
      </c>
      <c r="B3" s="1" t="s">
        <v>22</v>
      </c>
      <c r="C3" s="1" t="s">
        <v>24</v>
      </c>
      <c r="E3" s="3"/>
      <c r="F3" s="5"/>
      <c r="G3" s="5"/>
      <c r="H3" s="5"/>
      <c r="I3" s="5"/>
    </row>
    <row r="4" spans="1:11" ht="24" x14ac:dyDescent="0.25">
      <c r="A4" s="1">
        <v>3</v>
      </c>
      <c r="B4" s="23" t="s">
        <v>22</v>
      </c>
      <c r="C4" s="23" t="s">
        <v>25</v>
      </c>
      <c r="E4" s="3"/>
      <c r="F4" s="2"/>
      <c r="G4" s="2"/>
      <c r="H4" s="2"/>
      <c r="I4" s="2"/>
      <c r="K4" s="3" t="str">
        <f>"As a / an " &amp; Table13[[#This Row],[As a / an]] &amp; " I want to " &amp; Table13[[#This Row],[I want to…]] &amp; " so that " &amp; Table13[[#This Row],[so that…]]</f>
        <v xml:space="preserve">As a / an Người dùng I want to Có thể thực hiện các chức năng đã mô tả so that </v>
      </c>
    </row>
    <row r="5" spans="1:11" x14ac:dyDescent="0.25">
      <c r="A5" s="23">
        <v>4</v>
      </c>
      <c r="B5" s="23" t="s">
        <v>26</v>
      </c>
      <c r="C5" s="23" t="s">
        <v>27</v>
      </c>
      <c r="D5" s="23"/>
      <c r="E5" s="24"/>
      <c r="F5" s="25"/>
      <c r="G5" s="25"/>
      <c r="J5" s="23"/>
    </row>
    <row r="6" spans="1:11" x14ac:dyDescent="0.25">
      <c r="A6" s="23"/>
      <c r="B6" s="23"/>
      <c r="C6" s="23"/>
      <c r="D6" s="23"/>
      <c r="E6" s="24"/>
      <c r="F6" s="25"/>
      <c r="G6" s="25"/>
      <c r="J6" s="23"/>
    </row>
    <row r="7" spans="1:11" x14ac:dyDescent="0.25">
      <c r="A7" s="23"/>
      <c r="B7" s="23"/>
      <c r="C7" s="23"/>
      <c r="D7" s="23"/>
      <c r="E7" s="24"/>
      <c r="F7" s="25"/>
      <c r="G7" s="25"/>
      <c r="J7" s="23"/>
    </row>
    <row r="8" spans="1:11" x14ac:dyDescent="0.25">
      <c r="A8" s="23"/>
      <c r="B8" s="23"/>
      <c r="C8" s="23"/>
      <c r="D8" s="23"/>
      <c r="E8" s="24"/>
      <c r="F8" s="25"/>
      <c r="G8" s="25"/>
      <c r="J8" s="23"/>
    </row>
    <row r="9" spans="1:11" x14ac:dyDescent="0.25">
      <c r="C9" s="23"/>
    </row>
    <row r="10" spans="1:11" x14ac:dyDescent="0.25">
      <c r="A10" s="23"/>
      <c r="B10" s="23"/>
      <c r="C10" s="23"/>
      <c r="D10" s="23"/>
      <c r="E10" s="24"/>
      <c r="F10" s="25"/>
      <c r="G10" s="25"/>
      <c r="J10" s="23"/>
    </row>
  </sheetData>
  <conditionalFormatting sqref="A1:I1 A15:I1048576 A10:I13 A6:B8 D2:I8 C6:C9 B4">
    <cfRule type="expression" dxfId="11" priority="3">
      <formula>#REF!="rejected"</formula>
    </cfRule>
  </conditionalFormatting>
  <conditionalFormatting sqref="A2:B2 A3:C3 A4">
    <cfRule type="expression" dxfId="10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C9" sqref="C9"/>
    </sheetView>
  </sheetViews>
  <sheetFormatPr defaultColWidth="8.85546875" defaultRowHeight="12" x14ac:dyDescent="0.25"/>
  <cols>
    <col min="1" max="1" width="5" style="1" customWidth="1"/>
    <col min="2" max="2" width="17.42578125" style="1" customWidth="1"/>
    <col min="3" max="3" width="32.42578125" style="1" customWidth="1"/>
    <col min="4" max="4" width="44.140625" style="1" customWidth="1"/>
    <col min="5" max="5" width="35.140625" style="1" customWidth="1"/>
    <col min="6" max="6" width="40.42578125" style="1" customWidth="1"/>
    <col min="7" max="9" width="14.85546875" style="1" customWidth="1"/>
    <col min="10" max="10" width="8.85546875" style="1"/>
    <col min="11" max="11" width="23.28515625" style="3" customWidth="1"/>
    <col min="12" max="16384" width="8.85546875" style="1"/>
  </cols>
  <sheetData>
    <row r="1" spans="1:11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11</v>
      </c>
      <c r="H1" s="1" t="s">
        <v>15</v>
      </c>
      <c r="I1" s="1" t="s">
        <v>19</v>
      </c>
      <c r="J1" s="1" t="s">
        <v>16</v>
      </c>
    </row>
    <row r="2" spans="1:11" x14ac:dyDescent="0.25">
      <c r="A2" s="1">
        <v>1</v>
      </c>
      <c r="C2" s="23" t="s">
        <v>23</v>
      </c>
      <c r="E2" s="4"/>
      <c r="F2" s="2"/>
      <c r="G2" s="2"/>
      <c r="H2" s="2"/>
      <c r="I2" s="2"/>
      <c r="K2" s="3" t="str">
        <f>"As a / an " &amp; Table134[[#This Row],[As a / an]] &amp; " I want to " &amp; Table134[[#This Row],[I want to…]] &amp; " so that " &amp; Table134[[#This Row],[so that…]]</f>
        <v xml:space="preserve">As a / an  I want to Có giao diện dễ sử dụng so that </v>
      </c>
    </row>
    <row r="3" spans="1:11" ht="24" x14ac:dyDescent="0.25">
      <c r="A3" s="1">
        <v>2</v>
      </c>
      <c r="B3" s="1" t="s">
        <v>22</v>
      </c>
      <c r="C3" s="1" t="s">
        <v>24</v>
      </c>
      <c r="E3" s="3"/>
      <c r="F3" s="2"/>
      <c r="G3" s="2"/>
      <c r="H3" s="2"/>
      <c r="I3" s="2"/>
      <c r="K3" s="3" t="str">
        <f>"As a / an " &amp; Table134[[#This Row],[As a / an]] &amp; " I want to " &amp; Table134[[#This Row],[I want to…]] &amp; " so that " &amp; Table134[[#This Row],[so that…]]</f>
        <v xml:space="preserve">As a / an Người dùng I want to Thông tin của người dùng và dữ liệu ứng dụng phải được bảo mật so that </v>
      </c>
    </row>
    <row r="4" spans="1:11" ht="24" x14ac:dyDescent="0.25">
      <c r="A4" s="1">
        <v>3</v>
      </c>
      <c r="B4" s="23" t="s">
        <v>22</v>
      </c>
      <c r="C4" s="23" t="s">
        <v>25</v>
      </c>
      <c r="E4" s="3"/>
      <c r="F4" s="5"/>
      <c r="G4" s="5"/>
      <c r="H4" s="5"/>
      <c r="I4" s="5"/>
      <c r="K4" s="3" t="str">
        <f>"As a / an " &amp; Table134[[#This Row],[As a / an]] &amp; " I want to " &amp; Table134[[#This Row],[I want to…]] &amp; " so that " &amp; Table134[[#This Row],[so that…]]</f>
        <v xml:space="preserve">As a / an Người dùng I want to Có thể thực hiện các chức năng đã mô tả so that </v>
      </c>
    </row>
    <row r="5" spans="1:11" x14ac:dyDescent="0.25">
      <c r="A5" s="23">
        <v>4</v>
      </c>
      <c r="B5" s="23" t="s">
        <v>26</v>
      </c>
      <c r="C5" s="23" t="s">
        <v>27</v>
      </c>
      <c r="D5" s="23"/>
      <c r="E5" s="24"/>
      <c r="F5" s="26"/>
      <c r="G5" s="26"/>
      <c r="H5" s="5"/>
      <c r="I5" s="5"/>
      <c r="J5" s="23"/>
    </row>
  </sheetData>
  <conditionalFormatting sqref="A1:I1 A10:I1048576 A9:B9 D9:I9 A6:I8 D2:I5">
    <cfRule type="expression" dxfId="9" priority="3">
      <formula>#REF!="rejected"</formula>
    </cfRule>
  </conditionalFormatting>
  <conditionalFormatting sqref="B4">
    <cfRule type="expression" dxfId="8" priority="2">
      <formula>#REF!="rejected"</formula>
    </cfRule>
  </conditionalFormatting>
  <conditionalFormatting sqref="A2:B2 A3:C3 A4">
    <cfRule type="expression" dxfId="7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7" sqref="C7"/>
    </sheetView>
  </sheetViews>
  <sheetFormatPr defaultColWidth="8.85546875" defaultRowHeight="12" x14ac:dyDescent="0.25"/>
  <cols>
    <col min="1" max="1" width="5" style="1" customWidth="1"/>
    <col min="2" max="2" width="17.42578125" style="1" customWidth="1"/>
    <col min="3" max="3" width="32.42578125" style="1" customWidth="1"/>
    <col min="4" max="4" width="44.140625" style="1" customWidth="1"/>
    <col min="5" max="5" width="35.140625" style="1" customWidth="1"/>
    <col min="6" max="6" width="40.42578125" style="1" customWidth="1"/>
    <col min="7" max="9" width="14.85546875" style="1" customWidth="1"/>
    <col min="10" max="10" width="8.85546875" style="1"/>
    <col min="11" max="11" width="23.28515625" style="3" customWidth="1"/>
    <col min="12" max="16384" width="8.85546875" style="1"/>
  </cols>
  <sheetData>
    <row r="1" spans="1:11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11</v>
      </c>
      <c r="H1" s="1" t="s">
        <v>15</v>
      </c>
      <c r="I1" s="1" t="s">
        <v>19</v>
      </c>
      <c r="J1" s="1" t="s">
        <v>16</v>
      </c>
    </row>
    <row r="2" spans="1:11" x14ac:dyDescent="0.25">
      <c r="A2" s="1">
        <v>1</v>
      </c>
      <c r="C2" s="23" t="s">
        <v>23</v>
      </c>
      <c r="E2" s="4"/>
      <c r="F2" s="2"/>
      <c r="G2" s="2"/>
      <c r="H2" s="2"/>
      <c r="I2" s="2"/>
      <c r="K2" s="3" t="str">
        <f>"As a / an " &amp; Table1345[[#This Row],[As a / an]] &amp; " I want to " &amp; Table1345[[#This Row],[I want to…]] &amp; " so that " &amp; Table1345[[#This Row],[so that…]]</f>
        <v xml:space="preserve">As a / an  I want to Có giao diện dễ sử dụng so that </v>
      </c>
    </row>
    <row r="3" spans="1:11" ht="24" x14ac:dyDescent="0.25">
      <c r="A3" s="1">
        <v>2</v>
      </c>
      <c r="B3" s="1" t="s">
        <v>22</v>
      </c>
      <c r="C3" s="1" t="s">
        <v>24</v>
      </c>
      <c r="E3" s="3"/>
      <c r="F3" s="2"/>
      <c r="G3" s="2"/>
      <c r="H3" s="2"/>
      <c r="I3" s="2"/>
      <c r="K3" s="3" t="str">
        <f>"As a / an " &amp; Table1345[[#This Row],[As a / an]] &amp; " I want to " &amp; Table1345[[#This Row],[I want to…]] &amp; " so that " &amp; Table1345[[#This Row],[so that…]]</f>
        <v xml:space="preserve">As a / an Người dùng I want to Thông tin của người dùng và dữ liệu ứng dụng phải được bảo mật so that </v>
      </c>
    </row>
    <row r="4" spans="1:11" ht="24" x14ac:dyDescent="0.25">
      <c r="A4" s="1">
        <v>3</v>
      </c>
      <c r="B4" s="23" t="s">
        <v>22</v>
      </c>
      <c r="C4" s="23" t="s">
        <v>25</v>
      </c>
      <c r="E4" s="3"/>
      <c r="F4" s="5"/>
      <c r="G4" s="5"/>
      <c r="H4" s="5"/>
      <c r="I4" s="5"/>
      <c r="K4" s="3" t="str">
        <f>"As a / an " &amp; Table1345[[#This Row],[As a / an]] &amp; " I want to " &amp; Table1345[[#This Row],[I want to…]] &amp; " so that " &amp; Table1345[[#This Row],[so that…]]</f>
        <v xml:space="preserve">As a / an Người dùng I want to Có thể thực hiện các chức năng đã mô tả so that </v>
      </c>
    </row>
    <row r="5" spans="1:11" x14ac:dyDescent="0.25">
      <c r="A5" s="23">
        <v>4</v>
      </c>
      <c r="B5" s="23" t="s">
        <v>26</v>
      </c>
      <c r="C5" s="23" t="s">
        <v>27</v>
      </c>
      <c r="D5" s="23"/>
      <c r="E5" s="24"/>
      <c r="F5" s="26"/>
      <c r="G5" s="26"/>
      <c r="H5" s="5"/>
      <c r="I5" s="5"/>
      <c r="J5" s="23"/>
    </row>
    <row r="6" spans="1:11" x14ac:dyDescent="0.25">
      <c r="A6" s="1">
        <v>5</v>
      </c>
      <c r="B6" s="23" t="s">
        <v>22</v>
      </c>
      <c r="C6" s="23" t="s">
        <v>28</v>
      </c>
      <c r="D6" s="23"/>
      <c r="E6" s="24"/>
      <c r="F6" s="25"/>
      <c r="G6" s="25"/>
      <c r="J6" s="23"/>
    </row>
  </sheetData>
  <conditionalFormatting sqref="A1:I1 A6:I1048576 D2:I6">
    <cfRule type="expression" dxfId="6" priority="3">
      <formula>#REF!="rejected"</formula>
    </cfRule>
  </conditionalFormatting>
  <conditionalFormatting sqref="B4">
    <cfRule type="expression" dxfId="3" priority="2">
      <formula>#REF!="rejected"</formula>
    </cfRule>
  </conditionalFormatting>
  <conditionalFormatting sqref="A2:B2 A3:C3 A4">
    <cfRule type="expression" dxfId="2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selection activeCell="D20" sqref="D20"/>
    </sheetView>
  </sheetViews>
  <sheetFormatPr defaultColWidth="8.85546875" defaultRowHeight="12" x14ac:dyDescent="0.25"/>
  <cols>
    <col min="1" max="1" width="5" style="1" customWidth="1"/>
    <col min="2" max="2" width="17.42578125" style="1" customWidth="1"/>
    <col min="3" max="3" width="32.42578125" style="1" customWidth="1"/>
    <col min="4" max="4" width="44.140625" style="1" customWidth="1"/>
    <col min="5" max="5" width="35.140625" style="1" customWidth="1"/>
    <col min="6" max="6" width="40.42578125" style="1" customWidth="1"/>
    <col min="7" max="7" width="14.85546875" style="1" bestFit="1" customWidth="1"/>
    <col min="8" max="9" width="14.85546875" style="1" customWidth="1"/>
    <col min="10" max="10" width="8.85546875" style="1"/>
    <col min="11" max="11" width="23.28515625" style="3" customWidth="1"/>
    <col min="12" max="16384" width="8.85546875" style="1"/>
  </cols>
  <sheetData>
    <row r="1" spans="1:10" x14ac:dyDescent="0.25">
      <c r="A1" s="1" t="s">
        <v>17</v>
      </c>
      <c r="B1" s="1" t="s">
        <v>18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11</v>
      </c>
      <c r="H1" s="1" t="s">
        <v>15</v>
      </c>
      <c r="I1" s="1" t="s">
        <v>19</v>
      </c>
      <c r="J1" s="1" t="s">
        <v>16</v>
      </c>
    </row>
    <row r="2" spans="1:10" ht="24" x14ac:dyDescent="0.25">
      <c r="A2" s="1">
        <v>1</v>
      </c>
      <c r="B2" s="1" t="s">
        <v>21</v>
      </c>
      <c r="C2" s="1" t="s">
        <v>29</v>
      </c>
      <c r="E2" s="4"/>
      <c r="F2" s="2"/>
      <c r="G2" s="2"/>
      <c r="H2" s="2"/>
      <c r="I2" s="2"/>
    </row>
    <row r="3" spans="1:10" ht="24" x14ac:dyDescent="0.25">
      <c r="A3" s="1">
        <v>2</v>
      </c>
      <c r="B3" s="1" t="s">
        <v>20</v>
      </c>
      <c r="C3" s="1" t="s">
        <v>30</v>
      </c>
      <c r="E3" s="3"/>
      <c r="F3" s="2"/>
      <c r="G3" s="2"/>
      <c r="H3" s="2"/>
      <c r="I3" s="2"/>
    </row>
    <row r="4" spans="1:10" ht="24" x14ac:dyDescent="0.25">
      <c r="A4" s="1">
        <v>3</v>
      </c>
      <c r="B4" s="1" t="s">
        <v>20</v>
      </c>
      <c r="C4" s="1" t="s">
        <v>31</v>
      </c>
      <c r="E4" s="3"/>
      <c r="F4" s="5"/>
      <c r="G4" s="5"/>
      <c r="H4" s="5"/>
      <c r="I4" s="5"/>
    </row>
    <row r="5" spans="1:10" x14ac:dyDescent="0.25">
      <c r="A5" s="23">
        <v>4</v>
      </c>
      <c r="B5" s="23" t="s">
        <v>32</v>
      </c>
      <c r="C5" s="23" t="s">
        <v>33</v>
      </c>
      <c r="D5" s="23"/>
      <c r="E5" s="24"/>
      <c r="F5" s="25"/>
      <c r="G5" s="25"/>
      <c r="J5" s="23"/>
    </row>
    <row r="6" spans="1:10" x14ac:dyDescent="0.25">
      <c r="A6" s="23"/>
      <c r="B6" s="23"/>
      <c r="C6" s="23"/>
      <c r="D6" s="23"/>
      <c r="E6" s="24"/>
      <c r="F6" s="25"/>
      <c r="G6" s="25"/>
      <c r="J6" s="23"/>
    </row>
    <row r="7" spans="1:10" x14ac:dyDescent="0.25">
      <c r="A7" s="23"/>
      <c r="B7" s="23"/>
      <c r="C7" s="23"/>
      <c r="D7" s="23"/>
      <c r="E7" s="24"/>
      <c r="F7" s="25"/>
      <c r="G7" s="25"/>
      <c r="J7" s="23"/>
    </row>
  </sheetData>
  <conditionalFormatting sqref="A1:I1048576">
    <cfRule type="expression" dxfId="5" priority="3">
      <formula>#REF!="rejected"</formula>
    </cfRule>
  </conditionalFormatting>
  <conditionalFormatting sqref="A5:D5">
    <cfRule type="expression" dxfId="4" priority="1">
      <formula>#REF!="rejected"</formula>
    </cfRule>
  </conditionalFormatting>
  <pageMargins left="0.7" right="0.7" top="0.75" bottom="0.75" header="0.3" footer="0.3"/>
  <pageSetup paperSize="9" orientation="portrait" verticalDpi="0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30" sqref="B30"/>
    </sheetView>
  </sheetViews>
  <sheetFormatPr defaultColWidth="8.85546875" defaultRowHeight="12.75" x14ac:dyDescent="0.2"/>
  <cols>
    <col min="1" max="1" width="8.85546875" style="7"/>
    <col min="2" max="2" width="10.85546875" style="7" bestFit="1" customWidth="1"/>
    <col min="3" max="3" width="9.42578125" style="7" bestFit="1" customWidth="1"/>
    <col min="4" max="4" width="8.85546875" style="7"/>
    <col min="5" max="5" width="11.140625" style="7" customWidth="1"/>
    <col min="6" max="7" width="8.85546875" style="11"/>
    <col min="8" max="16384" width="8.85546875" style="7"/>
  </cols>
  <sheetData>
    <row r="1" spans="1:7" ht="25.5" x14ac:dyDescent="0.35">
      <c r="A1" s="6" t="s">
        <v>14</v>
      </c>
    </row>
    <row r="2" spans="1:7" x14ac:dyDescent="0.2">
      <c r="A2" s="17" t="s">
        <v>12</v>
      </c>
      <c r="B2" s="17"/>
      <c r="C2" s="17"/>
      <c r="D2" s="17"/>
    </row>
    <row r="4" spans="1:7" ht="15" customHeight="1" x14ac:dyDescent="0.2">
      <c r="A4" s="21" t="s">
        <v>4</v>
      </c>
      <c r="B4" s="18" t="s">
        <v>5</v>
      </c>
      <c r="C4" s="18"/>
      <c r="D4" s="18"/>
      <c r="E4" s="19" t="s">
        <v>10</v>
      </c>
      <c r="F4" s="15" t="s">
        <v>8</v>
      </c>
      <c r="G4" s="15" t="s">
        <v>9</v>
      </c>
    </row>
    <row r="5" spans="1:7" ht="13.5" thickBot="1" x14ac:dyDescent="0.25">
      <c r="A5" s="22"/>
      <c r="B5" s="8" t="s">
        <v>6</v>
      </c>
      <c r="C5" s="8" t="s">
        <v>13</v>
      </c>
      <c r="D5" s="8" t="s">
        <v>7</v>
      </c>
      <c r="E5" s="20"/>
      <c r="F5" s="16"/>
      <c r="G5" s="16"/>
    </row>
    <row r="6" spans="1:7" x14ac:dyDescent="0.2">
      <c r="A6" s="14">
        <v>0</v>
      </c>
      <c r="B6" s="12">
        <v>190</v>
      </c>
      <c r="C6" s="13">
        <v>0</v>
      </c>
      <c r="D6" s="10">
        <v>0</v>
      </c>
      <c r="E6" s="10" t="str">
        <f>ROUND((C6/(C6 +B6))*100,0) &amp; "%"</f>
        <v>0%</v>
      </c>
      <c r="F6" s="11">
        <f>-D6</f>
        <v>0</v>
      </c>
      <c r="G6" s="11">
        <f>B6-D6</f>
        <v>190</v>
      </c>
    </row>
    <row r="7" spans="1:7" x14ac:dyDescent="0.2">
      <c r="A7" s="9">
        <v>1</v>
      </c>
      <c r="B7" s="12">
        <v>180</v>
      </c>
      <c r="C7" s="13">
        <v>50</v>
      </c>
      <c r="D7" s="10">
        <v>0</v>
      </c>
      <c r="E7" s="10" t="str">
        <f t="shared" ref="E7:E9" si="0">ROUND((C7/(C7 +B7))*100,0) &amp; "%"</f>
        <v>22%</v>
      </c>
      <c r="F7" s="11">
        <f>-D7</f>
        <v>0</v>
      </c>
      <c r="G7" s="11">
        <f>B7-D7</f>
        <v>180</v>
      </c>
    </row>
    <row r="8" spans="1:7" x14ac:dyDescent="0.2">
      <c r="A8" s="9">
        <v>2</v>
      </c>
      <c r="B8" s="12">
        <v>180</v>
      </c>
      <c r="C8" s="12">
        <v>130</v>
      </c>
      <c r="D8" s="7">
        <f t="shared" ref="D8:D9" si="1">((B8+C8)-(B7+C7)+D7)</f>
        <v>80</v>
      </c>
      <c r="E8" s="10" t="str">
        <f t="shared" si="0"/>
        <v>42%</v>
      </c>
      <c r="F8" s="11">
        <f>-D8</f>
        <v>-80</v>
      </c>
      <c r="G8" s="11">
        <f>B8-D8</f>
        <v>100</v>
      </c>
    </row>
    <row r="9" spans="1:7" x14ac:dyDescent="0.2">
      <c r="A9" s="9">
        <v>3</v>
      </c>
      <c r="B9" s="12">
        <v>90</v>
      </c>
      <c r="C9" s="12">
        <v>220</v>
      </c>
      <c r="D9" s="7">
        <f t="shared" si="1"/>
        <v>80</v>
      </c>
      <c r="E9" s="10" t="str">
        <f t="shared" si="0"/>
        <v>71%</v>
      </c>
      <c r="F9" s="11">
        <f>-D9</f>
        <v>-80</v>
      </c>
      <c r="G9" s="11">
        <f>B9-D9</f>
        <v>10</v>
      </c>
    </row>
    <row r="10" spans="1:7" x14ac:dyDescent="0.2">
      <c r="A10" s="9">
        <v>4</v>
      </c>
      <c r="B10" s="12"/>
      <c r="C10" s="12"/>
      <c r="E10" s="10"/>
    </row>
  </sheetData>
  <mergeCells count="6">
    <mergeCell ref="G4:G5"/>
    <mergeCell ref="A2:D2"/>
    <mergeCell ref="B4:D4"/>
    <mergeCell ref="E4:E5"/>
    <mergeCell ref="A4:A5"/>
    <mergeCell ref="F4:F5"/>
  </mergeCells>
  <pageMargins left="0.7" right="0.7" top="0.75" bottom="0.75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<ct:contentTypeSchema ct:_="" ma:_="" ma:contentTypeName="Document" ma:contentTypeID="0x010100F770ABC8F9B27C4C8461F4575C23FAEA" ma:contentTypeVersion="1" ma:contentTypeDescription="Create a new document." ma:contentTypeScope="" ma:versionID="6f0f4afd6cc55b40f57cb0d59e49aa45" xmlns:ct="http://schemas.microsoft.com/office/2006/metadata/contentType" xmlns:ma="http://schemas.microsoft.com/office/2006/metadata/properties/metaAttributes">
<xsd:schema targetNamespace="http://schemas.microsoft.com/office/2006/metadata/properties" ma:root="true" ma:fieldsID="0f7c28edf12e174e47f2c7bd2736e8bd" ns2:_="" ns3:_="" ns4:_="" xmlns:xsd="http://www.w3.org/2001/XMLSchema" xmlns:xs="http://www.w3.org/2001/XMLSchema" xmlns:p="http://schemas.microsoft.com/office/2006/metadata/properties" xmlns:ns2="0d93dc7d-5998-434b-bf34-aa89b432ec07" xmlns:ns3="$ListId:Shared Documents;" xmlns:ns4="http://schemas.microsoft.com/sharepoint/v4">
<xsd:import namespace="0d93dc7d-5998-434b-bf34-aa89b432ec07"/>
<xsd:import namespace="$ListId:Shared Documents;"/>
<xsd:import namespace="http://schemas.microsoft.com/sharepoint/v4"/>
<xsd:element name="properties">
<xsd:complexType>
<xsd:sequence>
<xsd:element name="documentManagement">
<xsd:complexType>
<xsd:all>
<xsd:element ref="ns2:_dlc_DocId" minOccurs="0"/>
<xsd:element ref="ns2:_dlc_DocIdUrl" minOccurs="0"/>
<xsd:element ref="ns2:_dlc_DocIdPersistId" minOccurs="0"/>
<xsd:element ref="ns3:Last_x0020_Archive" minOccurs="0"/>
<xsd:element ref="ns3:Reason" minOccurs="0"/>
<xsd:element ref="ns4:IconOverlay" minOccurs="0"/>
</xsd:all>
</xsd:complexType>
</xsd:element>
</xsd:sequence>
</xsd:complexType>
</xsd:element>
</xsd:schema>
<xsd:schema targetNamespace="0d93dc7d-5998-434b-bf34-aa89b432ec07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_dlc_DocId" ma:index="8" nillable="true" ma:displayName="Document ID Value" ma:description="The value of the document ID assigned to this item." ma:internalName="_dlc_DocId" ma:readOnly="true">
<xsd:simpleType>
<xsd:restriction base="dms:Text"/>
</xsd:simpleType>
</xsd:element>
<xsd:element name="_dlc_DocIdUrl" ma:index="9" nillable="true" ma:displayName="Document ID" ma:description="Permanent link to this document." ma:hidden="true" ma:internalName="_dlc_DocIdUrl" ma:readOnly="true">
<xsd:complexType>
<xsd:complexContent>
<xsd:extension base="dms:URL">
<xsd:sequence>
<xsd:element name="Url" type="dms:ValidUrl" minOccurs="0" nillable="true"/>
<xsd:element name="Description" type="xsd:string" nillable="true"/>
</xsd:sequence>
</xsd:extension>
</xsd:complexContent>
</xsd:complexType>
</xsd:element>
<xsd:element name="_dlc_DocIdPersistId" ma:index="10" nillable="true" ma:displayName="Persist ID" ma:description="Keep ID on add." ma:hidden="true" ma:internalName="_dlc_DocIdPersistId" ma:readOnly="true">
<xsd:simpleType>
<xsd:restriction base="dms:Boolean"/>
</xsd:simpleType>
</xsd:element>
</xsd:schema>
<xsd:schema targetNamespace="$ListId:Shared Documents;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Last_x0020_Archive" ma:index="11" nillable="true" ma:displayName="Last Archive" ma:format="DateOnly" ma:internalName="Last_x0020_Archive">
<xsd:simpleType>
<xsd:restriction base="dms:DateTime"/>
</xsd:simpleType>
</xsd:element>
<xsd:element name="Reason" ma:index="12" nillable="true" ma:displayName="Reason" ma:internalName="Reason">
<xsd:simpleType>
<xsd:restriction base="dms:Note">
<xsd:maxLength value="255"/>
</xsd:restriction>
</xsd:simpleType>
</xsd:element>
</xsd:schema>
<xsd:schema targetNamespace="http://schemas.microsoft.com/sharepoint/v4" elementFormDefault="qualified" xmlns:xsd="http://www.w3.org/2001/XMLSchema" xmlns:xs="http://www.w3.org/2001/XMLSchema" xmlns:dms="http://schemas.microsoft.com/office/2006/documentManagement/types" xmlns:pc="http://schemas.microsoft.com/office/infopath/2007/PartnerControls">
<xsd:import namespace="http://schemas.microsoft.com/office/2006/documentManagement/types"/>
<xsd:import namespace="http://schemas.microsoft.com/office/infopath/2007/PartnerControls"/>
<xsd:element name="IconOverlay" ma:index="13" nillable="true" ma:displayName="IconOverlay" ma:hidden="true" ma:internalName="IconOverlay">
<xsd:simpleType>
<xsd:restriction base="dms:Text"/>
</xsd:simpleType>
</xsd:element>
</xsd:schema>
<xsd:schema targetNamespace="http://schemas.openxmlformats.org/package/2006/metadata/core-properties" elementFormDefault="qualified" attributeFormDefault="unqualified" blockDefault="#all"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>
<xsd:import namespace="http://purl.org/dc/elements/1.1/" schemaLocation="http://dublincore.org/schemas/xmls/qdc/2003/04/02/dc.xsd"/>
<xsd:import namespace="http://purl.org/dc/terms/" schemaLocation="http://dublincore.org/schemas/xmls/qdc/2003/04/02/dcterms.xsd"/>
<xsd:element name="coreProperties" type="CT_coreProperties"/>
<xsd:complexType name="CT_coreProperties">
<xsd:all>
<xsd:element ref="dc:creator" minOccurs="0" maxOccurs="1"/>
<xsd:element ref="dcterms:created" minOccurs="0" maxOccurs="1"/>
<xsd:element ref="dc:identifier" minOccurs="0" maxOccurs="1"/>
<xsd:element name="contentType" minOccurs="0" maxOccurs="1" type="xsd:string" ma:index="0" ma:displayName="Content Type"/>
<xsd:element ref="dc:title" minOccurs="0" maxOccurs="1" ma:index="4" ma:displayName="Title"/>
<xsd:element ref="dc:subject" minOccurs="0" maxOccurs="1"/>
<xsd:element ref="dc:description" minOccurs="0" maxOccurs="1"/>
<xsd:element name="keywords" minOccurs="0" maxOccurs="1" type="xsd:string"/>
<xsd:element ref="dc:language" minOccurs="0" maxOccurs="1"/>
<xsd:element name="category" minOccurs="0" maxOccurs="1" type="xsd:string"/>
<xsd:element name="version" minOccurs="0" maxOccurs="1" type="xsd:string"/>
<xsd:element name="revision" minOccurs="0" maxOccurs="1" type="xsd:string">
<xsd:annotation>
<xsd:documentation>
                        This value indicates the number of saves or revisions. The application is responsible for updating this value after each revision.
                    </xsd:documentation>
</xsd:annotation>
</xsd:element>
<xsd:element name="lastModifiedBy" minOccurs="0" maxOccurs="1" type="xsd:string"/>
<xsd:element ref="dcterms:modified" minOccurs="0" maxOccurs="1"/>
<xsd:element name="contentStatus" minOccurs="0" maxOccurs="1" type="xsd:string"/>
</xsd:all>
</xsd:complexType>
</xsd:schema>
<xs:schema targetNamespace="http://schemas.microsoft.com/office/infopath/2007/PartnerControls" elementFormDefault="qualified" attributeFormDefault="unqualified" xmlns:pc="http://schemas.microsoft.com/office/infopath/2007/PartnerControls" xmlns:xs="http://www.w3.org/2001/XMLSchema">
<xs:element name="Person">
<xs:complexType>
<xs:sequence>
<xs:element ref="pc:DisplayName" minOccurs="0"></xs:element>
<xs:element ref="pc:AccountId" minOccurs="0"></xs:element>
<xs:element ref="pc:AccountType" minOccurs="0"></xs:element>
</xs:sequence>
</xs:complexType>
</xs:element>
<xs:element name="DisplayName" type="xs:string"></xs:element>
<xs:element name="AccountId" type="xs:string"></xs:element>
<xs:element name="AccountType" type="xs:string"></xs:element>
<xs:element name="BDCAssociatedEntity">
<xs:complexType>
<xs:sequence>
<xs:element ref="pc:BDCEntity" minOccurs="0" maxOccurs="unbounded"></xs:element>
</xs:sequence>
<xs:attribute ref="pc:EntityNamespace"></xs:attribute>
<xs:attribute ref="pc:EntityName"></xs:attribute>
<xs:attribute ref="pc:SystemInstanceName"></xs:attribute>
<xs:attribute ref="pc:AssociationName"></xs:attribute>
</xs:complexType>
</xs:element>
<xs:attribute name="EntityNamespace" type="xs:string"></xs:attribute>
<xs:attribute name="EntityName" type="xs:string"></xs:attribute>
<xs:attribute name="SystemInstanceName" type="xs:string"></xs:attribute>
<xs:attribute name="AssociationName" type="xs:string"></xs:attribute>
<xs:element name="BDCEntity">
<xs:complexType>
<xs:sequence>
<xs:element ref="pc:EntityDisplayName" minOccurs="0"></xs:element>
<xs:element ref="pc:EntityInstanceReference" minOccurs="0"></xs:element>
<xs:element ref="pc:EntityId1" minOccurs="0"></xs:element>
<xs:element ref="pc:EntityId2" minOccurs="0"></xs:element>
<xs:element ref="pc:EntityId3" minOccurs="0"></xs:element>
<xs:element ref="pc:EntityId4" minOccurs="0"></xs:element>
<xs:element ref="pc:EntityId5" minOccurs="0"></xs:element>
</xs:sequence>
</xs:complexType>
</xs:element>
<xs:element name="EntityDisplayName" type="xs:string"></xs:element>
<xs:element name="EntityInstanceReference" type="xs:string"></xs:element>
<xs:element name="EntityId1" type="xs:string"></xs:element>
<xs:element name="EntityId2" type="xs:string"></xs:element>
<xs:element name="EntityId3" type="xs:string"></xs:element>
<xs:element name="EntityId4" type="xs:string"></xs:element>
<xs:element name="EntityId5" type="xs:string"></xs:element>
<xs:element name="Terms">
<xs:complexType>
<xs:sequence>
<xs:element ref="pc:TermInfo" minOccurs="0" maxOccurs="unbounded"></xs:element>
</xs:sequence>
</xs:complexType>
</xs:element>
<xs:element name="TermInfo">
<xs:complexType>
<xs:sequence>
<xs:element ref="pc:TermName" minOccurs="0"></xs:element>
<xs:element ref="pc:TermId" minOccurs="0"></xs:element>
</xs:sequence>
</xs:complexType>
</xs:element>
<xs:element name="TermName" type="xs:string"></xs:element>
<xs:element name="TermId" type="xs:string"></xs:element>
</xs:schema>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<p:properties xmlns:p="http://schemas.microsoft.com/office/2006/metadata/properties" xmlns:xsi="http://www.w3.org/2001/XMLSchema-instance" xmlns:pc="http://schemas.microsoft.com/office/infopath/2007/PartnerControls"><documentManagement><_dlc_DocId xmlns="0d93dc7d-5998-434b-bf34-aa89b432ec07">WORK-769-155</_dlc_DocId><_dlc_DocIdUrl xmlns="0d93dc7d-5998-434b-bf34-aa89b432ec07"><Url>http://intranet/workingtogether/projects/110405/_layouts/DocIdRedir.aspx?ID=WORK-769-155</Url><Description>WORK-769-155</Description></_dlc_DocIdUrl><IconOverlay xmlns="http://schemas.microsoft.com/sharepoint/v4" xsi:nil="true"/><Last_x0020_Archive xmlns="$ListId:Shared Documents;" xsi:nil="true"/><Reason xmlns="$ListId:Shared Documents;" xsi:nil="true"></Reason></documentManagement></p:properties>
</file>

<file path=customXml/itemProps1.xml><?xml version="1.0" encoding="utf-8"?>
<ds:datastoreItem xmlns:ds="http://schemas.openxmlformats.org/officeDocument/2006/customXml" ds:itemID="{409E313D-90F0-4096-93B6-F0B4A8E845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93dc7d-5998-434b-bf34-aa89b432ec07"/>
    <ds:schemaRef ds:uri="$ListId:Shared Documents;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75168F-6331-41DA-B879-8152475B985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BDFB93-A148-4832-8767-0A894C12A9C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C0C9F9C-98B5-480F-B2D6-CAE7CFAF0133}">
  <ds:schemaRefs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schemas.microsoft.com/sharepoint/v4"/>
    <ds:schemaRef ds:uri="$ListId:Shared Documents;"/>
    <ds:schemaRef ds:uri="0d93dc7d-5998-434b-bf34-aa89b432ec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5</vt:i4>
      </vt:variant>
    </vt:vector>
  </HeadingPairs>
  <TitlesOfParts>
    <vt:vector size="5" baseType="lpstr">
      <vt:lpstr>Backlog1</vt:lpstr>
      <vt:lpstr>Backlog2</vt:lpstr>
      <vt:lpstr>Backlog3</vt:lpstr>
      <vt:lpstr>Backlog4</vt:lpstr>
      <vt:lpstr>Charts</vt:lpstr>
    </vt:vector>
  </TitlesOfParts>
  <Company>NPS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Paul Heasley</dc:creator>
  <cp:lastModifiedBy>Dell</cp:lastModifiedBy>
  <dcterms:created xsi:type="dcterms:W3CDTF">2014-04-10T04:38:41Z</dcterms:created>
  <dcterms:modified xsi:type="dcterms:W3CDTF">2017-03-12T17:04:09Z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864dfc2f-d4cc-47bc-ae68-d207564bbc62</vt:lpwstr>
  </property>
  <property fmtid="{D5CDD505-2E9C-101B-9397-08002B2CF9AE}" pid="3" name="ContentTypeId">
    <vt:lpwstr>0x010100F770ABC8F9B27C4C8461F4575C23FAEA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</Properties>
</file>