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opoly\"/>
    </mc:Choice>
  </mc:AlternateContent>
  <xr:revisionPtr revIDLastSave="0" documentId="8_{25FB8DBD-0E2D-4801-A27F-C396C1461E64}" xr6:coauthVersionLast="41" xr6:coauthVersionMax="41" xr10:uidLastSave="{00000000-0000-0000-0000-000000000000}"/>
  <bookViews>
    <workbookView xWindow="-120" yWindow="-120" windowWidth="20730" windowHeight="11760" activeTab="1" xr2:uid="{D0C18893-5402-4B46-BEC8-E319DAB21AB7}"/>
  </bookViews>
  <sheets>
    <sheet name="Python" sheetId="1" r:id="rId1"/>
    <sheet name="Erro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C41" i="2"/>
  <c r="E41" i="2" s="1"/>
  <c r="F41" i="2" s="1"/>
  <c r="E40" i="2"/>
  <c r="F40" i="2" s="1"/>
  <c r="C40" i="2"/>
  <c r="C39" i="2"/>
  <c r="E39" i="2" s="1"/>
  <c r="F39" i="2" s="1"/>
  <c r="E38" i="2"/>
  <c r="F38" i="2" s="1"/>
  <c r="C38" i="2"/>
  <c r="C37" i="2"/>
  <c r="E37" i="2" s="1"/>
  <c r="F37" i="2" s="1"/>
  <c r="E36" i="2"/>
  <c r="F36" i="2" s="1"/>
  <c r="C36" i="2"/>
  <c r="C35" i="2"/>
  <c r="E35" i="2" s="1"/>
  <c r="F35" i="2" s="1"/>
  <c r="E34" i="2"/>
  <c r="F34" i="2" s="1"/>
  <c r="C34" i="2"/>
  <c r="C33" i="2"/>
  <c r="E33" i="2" s="1"/>
  <c r="F33" i="2" s="1"/>
  <c r="E32" i="2"/>
  <c r="F32" i="2" s="1"/>
  <c r="C32" i="2"/>
  <c r="C31" i="2"/>
  <c r="E31" i="2" s="1"/>
  <c r="F31" i="2" s="1"/>
  <c r="E30" i="2"/>
  <c r="F30" i="2" s="1"/>
  <c r="C30" i="2"/>
  <c r="C29" i="2"/>
  <c r="E29" i="2" s="1"/>
  <c r="F29" i="2" s="1"/>
  <c r="E28" i="2"/>
  <c r="F28" i="2" s="1"/>
  <c r="C28" i="2"/>
  <c r="C27" i="2"/>
  <c r="E27" i="2" s="1"/>
  <c r="F27" i="2" s="1"/>
  <c r="E26" i="2"/>
  <c r="F26" i="2" s="1"/>
  <c r="C26" i="2"/>
  <c r="C25" i="2"/>
  <c r="E25" i="2" s="1"/>
  <c r="F25" i="2" s="1"/>
  <c r="E24" i="2"/>
  <c r="F24" i="2" s="1"/>
  <c r="C24" i="2"/>
  <c r="C23" i="2"/>
  <c r="E23" i="2" s="1"/>
  <c r="F23" i="2" s="1"/>
  <c r="E22" i="2"/>
  <c r="F22" i="2" s="1"/>
  <c r="C22" i="2"/>
  <c r="C21" i="2"/>
  <c r="E21" i="2" s="1"/>
  <c r="F21" i="2" s="1"/>
  <c r="E20" i="2"/>
  <c r="F20" i="2" s="1"/>
  <c r="C20" i="2"/>
  <c r="C19" i="2"/>
  <c r="E19" i="2" s="1"/>
  <c r="F19" i="2" s="1"/>
  <c r="E18" i="2"/>
  <c r="F18" i="2" s="1"/>
  <c r="C18" i="2"/>
  <c r="C17" i="2"/>
  <c r="E17" i="2" s="1"/>
  <c r="F17" i="2" s="1"/>
  <c r="E16" i="2"/>
  <c r="F16" i="2" s="1"/>
  <c r="C16" i="2"/>
  <c r="C15" i="2"/>
  <c r="E15" i="2" s="1"/>
  <c r="F15" i="2" s="1"/>
  <c r="E14" i="2"/>
  <c r="F14" i="2" s="1"/>
  <c r="C14" i="2"/>
  <c r="C13" i="2"/>
  <c r="E13" i="2" s="1"/>
  <c r="F13" i="2" s="1"/>
  <c r="E12" i="2"/>
  <c r="F12" i="2" s="1"/>
  <c r="D12" i="2"/>
  <c r="D42" i="2" s="1"/>
  <c r="C12" i="2"/>
  <c r="E11" i="2"/>
  <c r="F11" i="2" s="1"/>
  <c r="C11" i="2"/>
  <c r="C10" i="2"/>
  <c r="E10" i="2" s="1"/>
  <c r="F10" i="2" s="1"/>
  <c r="E9" i="2"/>
  <c r="F9" i="2" s="1"/>
  <c r="C9" i="2"/>
  <c r="C8" i="2"/>
  <c r="E8" i="2" s="1"/>
  <c r="F8" i="2" s="1"/>
  <c r="E7" i="2"/>
  <c r="F7" i="2" s="1"/>
  <c r="C7" i="2"/>
  <c r="C6" i="2"/>
  <c r="E6" i="2" s="1"/>
  <c r="F6" i="2" s="1"/>
  <c r="E5" i="2"/>
  <c r="F5" i="2" s="1"/>
  <c r="C5" i="2"/>
  <c r="E4" i="2"/>
  <c r="F4" i="2" s="1"/>
  <c r="C4" i="2"/>
  <c r="C3" i="2"/>
  <c r="E3" i="2" s="1"/>
  <c r="F3" i="2" s="1"/>
  <c r="E2" i="2"/>
  <c r="F2" i="2" s="1"/>
  <c r="C2" i="2"/>
  <c r="C42" i="2" s="1"/>
  <c r="B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2" i="1" s="1"/>
  <c r="H4" i="2" l="1"/>
</calcChain>
</file>

<file path=xl/sharedStrings.xml><?xml version="1.0" encoding="utf-8"?>
<sst xmlns="http://schemas.openxmlformats.org/spreadsheetml/2006/main" count="92" uniqueCount="45">
  <si>
    <t>States</t>
  </si>
  <si>
    <t>Number of times landed</t>
  </si>
  <si>
    <t>Probabiltiy using Python</t>
  </si>
  <si>
    <t>Go</t>
  </si>
  <si>
    <t>Old Kent Road</t>
  </si>
  <si>
    <t>Community Chest</t>
  </si>
  <si>
    <t>Whitechapal Road</t>
  </si>
  <si>
    <t>Income Tax</t>
  </si>
  <si>
    <t>Kings Cross Station</t>
  </si>
  <si>
    <t>The Angel Islington</t>
  </si>
  <si>
    <t>Chance</t>
  </si>
  <si>
    <t>Euston Road</t>
  </si>
  <si>
    <t>Pentonvile Road</t>
  </si>
  <si>
    <t>In Jail</t>
  </si>
  <si>
    <t>Pall Mall</t>
  </si>
  <si>
    <t>Electirc Company</t>
  </si>
  <si>
    <t>Whitehall</t>
  </si>
  <si>
    <t>Northhumberl'D Avenue</t>
  </si>
  <si>
    <t>Marylebone Station</t>
  </si>
  <si>
    <t>Bow Street</t>
  </si>
  <si>
    <t>Marlborough Street</t>
  </si>
  <si>
    <t>Vine Street</t>
  </si>
  <si>
    <t>Free Parking</t>
  </si>
  <si>
    <t>Strand</t>
  </si>
  <si>
    <t>Fleet Street</t>
  </si>
  <si>
    <t>Trafalgar Square</t>
  </si>
  <si>
    <t>Fenchurch St. Station</t>
  </si>
  <si>
    <t>Leichester Square</t>
  </si>
  <si>
    <t>Coventry Street</t>
  </si>
  <si>
    <t>Water Works</t>
  </si>
  <si>
    <t xml:space="preserve">Piccadilly </t>
  </si>
  <si>
    <t>Go To Jail</t>
  </si>
  <si>
    <t>Regent Street</t>
  </si>
  <si>
    <t>Oxford Street</t>
  </si>
  <si>
    <t>Bond Street</t>
  </si>
  <si>
    <t>Liverpool St. Station</t>
  </si>
  <si>
    <t>Park Lane</t>
  </si>
  <si>
    <t>Super Tax</t>
  </si>
  <si>
    <t>Mayfair</t>
  </si>
  <si>
    <t>Total</t>
  </si>
  <si>
    <t>Probabiltiy using phython</t>
  </si>
  <si>
    <t>Probabiltiy using R code</t>
  </si>
  <si>
    <t xml:space="preserve">Differnce </t>
  </si>
  <si>
    <t>(Difference-Mean)^2</t>
  </si>
  <si>
    <t>Mean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</si>
</sst>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0E+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sz val="12"/>
      <color rgb="FF0061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4" fontId="5" fillId="2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981C-881C-4464-8F24-5DA101AD9439}">
  <dimension ref="A1:C42"/>
  <sheetViews>
    <sheetView workbookViewId="0">
      <selection sqref="A1:XFD1048576"/>
    </sheetView>
  </sheetViews>
  <sheetFormatPr defaultRowHeight="15.75" x14ac:dyDescent="0.25"/>
  <cols>
    <col min="1" max="1" width="27.28515625" style="2" bestFit="1" customWidth="1"/>
    <col min="2" max="3" width="27.5703125" style="2" bestFit="1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3">
        <v>28751817</v>
      </c>
      <c r="C2" s="4">
        <f t="shared" ref="C2:C41" si="0">B2/$B$42</f>
        <v>2.8751816999999999E-2</v>
      </c>
    </row>
    <row r="3" spans="1:3" x14ac:dyDescent="0.25">
      <c r="A3" s="1" t="s">
        <v>4</v>
      </c>
      <c r="B3" s="5">
        <v>21320235</v>
      </c>
      <c r="C3" s="4">
        <f t="shared" si="0"/>
        <v>2.1320235E-2</v>
      </c>
    </row>
    <row r="4" spans="1:3" x14ac:dyDescent="0.25">
      <c r="A4" s="1" t="s">
        <v>5</v>
      </c>
      <c r="B4" s="5">
        <v>19359242</v>
      </c>
      <c r="C4" s="4">
        <f t="shared" si="0"/>
        <v>1.9359241999999999E-2</v>
      </c>
    </row>
    <row r="5" spans="1:3" x14ac:dyDescent="0.25">
      <c r="A5" s="1" t="s">
        <v>6</v>
      </c>
      <c r="B5" s="5">
        <v>22835580</v>
      </c>
      <c r="C5" s="4">
        <f t="shared" si="0"/>
        <v>2.2835580000000001E-2</v>
      </c>
    </row>
    <row r="6" spans="1:3" x14ac:dyDescent="0.25">
      <c r="A6" s="1" t="s">
        <v>7</v>
      </c>
      <c r="B6" s="5">
        <v>24304534</v>
      </c>
      <c r="C6" s="4">
        <f t="shared" si="0"/>
        <v>2.4304533999999999E-2</v>
      </c>
    </row>
    <row r="7" spans="1:3" x14ac:dyDescent="0.25">
      <c r="A7" s="1" t="s">
        <v>8</v>
      </c>
      <c r="B7" s="5">
        <v>27842512</v>
      </c>
      <c r="C7" s="4">
        <f t="shared" si="0"/>
        <v>2.7842512E-2</v>
      </c>
    </row>
    <row r="8" spans="1:3" x14ac:dyDescent="0.25">
      <c r="A8" s="1" t="s">
        <v>9</v>
      </c>
      <c r="B8" s="5">
        <v>23470414</v>
      </c>
      <c r="C8" s="4">
        <f t="shared" si="0"/>
        <v>2.3470413999999998E-2</v>
      </c>
    </row>
    <row r="9" spans="1:3" x14ac:dyDescent="0.25">
      <c r="A9" s="1" t="s">
        <v>10</v>
      </c>
      <c r="B9" s="5">
        <v>10296197</v>
      </c>
      <c r="C9" s="4">
        <f t="shared" si="0"/>
        <v>1.0296197E-2</v>
      </c>
    </row>
    <row r="10" spans="1:3" x14ac:dyDescent="0.25">
      <c r="A10" s="1" t="s">
        <v>11</v>
      </c>
      <c r="B10" s="5">
        <v>23403631</v>
      </c>
      <c r="C10" s="4">
        <f t="shared" si="0"/>
        <v>2.3403631000000001E-2</v>
      </c>
    </row>
    <row r="11" spans="1:3" x14ac:dyDescent="0.25">
      <c r="A11" s="1" t="s">
        <v>12</v>
      </c>
      <c r="B11" s="5">
        <v>23060525</v>
      </c>
      <c r="C11" s="4">
        <f t="shared" si="0"/>
        <v>2.3060524999999998E-2</v>
      </c>
    </row>
    <row r="12" spans="1:3" x14ac:dyDescent="0.25">
      <c r="A12" s="1" t="s">
        <v>13</v>
      </c>
      <c r="B12" s="5">
        <v>59099069</v>
      </c>
      <c r="C12" s="4">
        <f t="shared" si="0"/>
        <v>5.9099068999999997E-2</v>
      </c>
    </row>
    <row r="13" spans="1:3" x14ac:dyDescent="0.25">
      <c r="A13" s="1" t="s">
        <v>14</v>
      </c>
      <c r="B13" s="5">
        <v>27553329</v>
      </c>
      <c r="C13" s="4">
        <f t="shared" si="0"/>
        <v>2.7553329000000001E-2</v>
      </c>
    </row>
    <row r="14" spans="1:3" x14ac:dyDescent="0.25">
      <c r="A14" s="1" t="s">
        <v>15</v>
      </c>
      <c r="B14" s="5">
        <v>26497515</v>
      </c>
      <c r="C14" s="4">
        <f t="shared" si="0"/>
        <v>2.6497514999999999E-2</v>
      </c>
    </row>
    <row r="15" spans="1:3" x14ac:dyDescent="0.25">
      <c r="A15" s="1" t="s">
        <v>16</v>
      </c>
      <c r="B15" s="5">
        <v>24057818</v>
      </c>
      <c r="C15" s="4">
        <f t="shared" si="0"/>
        <v>2.4057818000000002E-2</v>
      </c>
    </row>
    <row r="16" spans="1:3" x14ac:dyDescent="0.25">
      <c r="A16" s="1" t="s">
        <v>17</v>
      </c>
      <c r="B16" s="5">
        <v>24909437</v>
      </c>
      <c r="C16" s="4">
        <f t="shared" si="0"/>
        <v>2.4909437E-2</v>
      </c>
    </row>
    <row r="17" spans="1:3" x14ac:dyDescent="0.25">
      <c r="A17" s="1" t="s">
        <v>18</v>
      </c>
      <c r="B17" s="5">
        <v>27918191</v>
      </c>
      <c r="C17" s="4">
        <f t="shared" si="0"/>
        <v>2.7918190999999998E-2</v>
      </c>
    </row>
    <row r="18" spans="1:3" x14ac:dyDescent="0.25">
      <c r="A18" s="1" t="s">
        <v>19</v>
      </c>
      <c r="B18" s="5">
        <v>27926401</v>
      </c>
      <c r="C18" s="4">
        <f t="shared" si="0"/>
        <v>2.7926401E-2</v>
      </c>
    </row>
    <row r="19" spans="1:3" x14ac:dyDescent="0.25">
      <c r="A19" s="1" t="s">
        <v>5</v>
      </c>
      <c r="B19" s="5">
        <v>25852454</v>
      </c>
      <c r="C19" s="4">
        <f t="shared" si="0"/>
        <v>2.5852454E-2</v>
      </c>
    </row>
    <row r="20" spans="1:3" x14ac:dyDescent="0.25">
      <c r="A20" s="1" t="s">
        <v>20</v>
      </c>
      <c r="B20" s="5">
        <v>29287632</v>
      </c>
      <c r="C20" s="4">
        <f t="shared" si="0"/>
        <v>2.9287632000000001E-2</v>
      </c>
    </row>
    <row r="21" spans="1:3" x14ac:dyDescent="0.25">
      <c r="A21" s="1" t="s">
        <v>21</v>
      </c>
      <c r="B21" s="5">
        <v>30754916</v>
      </c>
      <c r="C21" s="4">
        <f t="shared" si="0"/>
        <v>3.0754916E-2</v>
      </c>
    </row>
    <row r="22" spans="1:3" x14ac:dyDescent="0.25">
      <c r="A22" s="1" t="s">
        <v>22</v>
      </c>
      <c r="B22" s="5">
        <v>28746508</v>
      </c>
      <c r="C22" s="4">
        <f t="shared" si="0"/>
        <v>2.8746508E-2</v>
      </c>
    </row>
    <row r="23" spans="1:3" x14ac:dyDescent="0.25">
      <c r="A23" s="1" t="s">
        <v>23</v>
      </c>
      <c r="B23" s="5">
        <v>28270389</v>
      </c>
      <c r="C23" s="4">
        <f t="shared" si="0"/>
        <v>2.8270389E-2</v>
      </c>
    </row>
    <row r="24" spans="1:3" x14ac:dyDescent="0.25">
      <c r="A24" s="1" t="s">
        <v>10</v>
      </c>
      <c r="B24" s="5">
        <v>12209538</v>
      </c>
      <c r="C24" s="4">
        <f t="shared" si="0"/>
        <v>1.2209538000000001E-2</v>
      </c>
    </row>
    <row r="25" spans="1:3" x14ac:dyDescent="0.25">
      <c r="A25" s="1" t="s">
        <v>24</v>
      </c>
      <c r="B25" s="5">
        <v>27331714</v>
      </c>
      <c r="C25" s="4">
        <f t="shared" si="0"/>
        <v>2.7331714E-2</v>
      </c>
    </row>
    <row r="26" spans="1:3" x14ac:dyDescent="0.25">
      <c r="A26" s="1" t="s">
        <v>25</v>
      </c>
      <c r="B26" s="5">
        <v>32043896</v>
      </c>
      <c r="C26" s="4">
        <f t="shared" si="0"/>
        <v>3.2043896000000002E-2</v>
      </c>
    </row>
    <row r="27" spans="1:3" x14ac:dyDescent="0.25">
      <c r="A27" s="1" t="s">
        <v>26</v>
      </c>
      <c r="B27" s="5">
        <v>28959426</v>
      </c>
      <c r="C27" s="4">
        <f t="shared" si="0"/>
        <v>2.8959426E-2</v>
      </c>
    </row>
    <row r="28" spans="1:3" x14ac:dyDescent="0.25">
      <c r="A28" s="1" t="s">
        <v>27</v>
      </c>
      <c r="B28" s="5">
        <v>27198301</v>
      </c>
      <c r="C28" s="4">
        <f t="shared" si="0"/>
        <v>2.7198301000000001E-2</v>
      </c>
    </row>
    <row r="29" spans="1:3" x14ac:dyDescent="0.25">
      <c r="A29" s="1" t="s">
        <v>28</v>
      </c>
      <c r="B29" s="5">
        <v>26944536</v>
      </c>
      <c r="C29" s="4">
        <f t="shared" si="0"/>
        <v>2.6944536000000002E-2</v>
      </c>
    </row>
    <row r="30" spans="1:3" x14ac:dyDescent="0.25">
      <c r="A30" s="1" t="s">
        <v>29</v>
      </c>
      <c r="B30" s="5">
        <v>28278354</v>
      </c>
      <c r="C30" s="4">
        <f t="shared" si="0"/>
        <v>2.8278353999999999E-2</v>
      </c>
    </row>
    <row r="31" spans="1:3" x14ac:dyDescent="0.25">
      <c r="A31" s="1" t="s">
        <v>30</v>
      </c>
      <c r="B31" s="5">
        <v>26085373</v>
      </c>
      <c r="C31" s="4">
        <f t="shared" si="0"/>
        <v>2.6085372999999999E-2</v>
      </c>
    </row>
    <row r="32" spans="1:3" x14ac:dyDescent="0.25">
      <c r="A32" s="1" t="s">
        <v>31</v>
      </c>
      <c r="B32" s="5">
        <v>0</v>
      </c>
      <c r="C32" s="4">
        <f t="shared" si="0"/>
        <v>0</v>
      </c>
    </row>
    <row r="33" spans="1:3" x14ac:dyDescent="0.25">
      <c r="A33" s="1" t="s">
        <v>32</v>
      </c>
      <c r="B33" s="5">
        <v>26885345</v>
      </c>
      <c r="C33" s="4">
        <f t="shared" si="0"/>
        <v>2.6885345000000001E-2</v>
      </c>
    </row>
    <row r="34" spans="1:3" x14ac:dyDescent="0.25">
      <c r="A34" s="1" t="s">
        <v>33</v>
      </c>
      <c r="B34" s="5">
        <v>26283173</v>
      </c>
      <c r="C34" s="4">
        <f t="shared" si="0"/>
        <v>2.6283173E-2</v>
      </c>
    </row>
    <row r="35" spans="1:3" x14ac:dyDescent="0.25">
      <c r="A35" s="1" t="s">
        <v>5</v>
      </c>
      <c r="B35" s="5">
        <v>11218821</v>
      </c>
      <c r="C35" s="4">
        <f t="shared" si="0"/>
        <v>1.1218821E-2</v>
      </c>
    </row>
    <row r="36" spans="1:3" x14ac:dyDescent="0.25">
      <c r="A36" s="1" t="s">
        <v>34</v>
      </c>
      <c r="B36" s="5">
        <v>25069124</v>
      </c>
      <c r="C36" s="4">
        <f t="shared" si="0"/>
        <v>2.5069124000000002E-2</v>
      </c>
    </row>
    <row r="37" spans="1:3" x14ac:dyDescent="0.25">
      <c r="A37" s="1" t="s">
        <v>35</v>
      </c>
      <c r="B37" s="5">
        <v>25660426</v>
      </c>
      <c r="C37" s="4">
        <f t="shared" si="0"/>
        <v>2.5660426E-2</v>
      </c>
    </row>
    <row r="38" spans="1:3" x14ac:dyDescent="0.25">
      <c r="A38" s="1" t="s">
        <v>10</v>
      </c>
      <c r="B38" s="5">
        <v>22536959</v>
      </c>
      <c r="C38" s="4">
        <f t="shared" si="0"/>
        <v>2.2536958999999999E-2</v>
      </c>
    </row>
    <row r="39" spans="1:3" x14ac:dyDescent="0.25">
      <c r="A39" s="1" t="s">
        <v>36</v>
      </c>
      <c r="B39" s="5">
        <v>21015494</v>
      </c>
      <c r="C39" s="4">
        <f t="shared" si="0"/>
        <v>2.1015493999999999E-2</v>
      </c>
    </row>
    <row r="40" spans="1:3" x14ac:dyDescent="0.25">
      <c r="A40" s="1" t="s">
        <v>37</v>
      </c>
      <c r="B40" s="5">
        <v>21029392</v>
      </c>
      <c r="C40" s="4">
        <f t="shared" si="0"/>
        <v>2.1029392000000001E-2</v>
      </c>
    </row>
    <row r="41" spans="1:3" x14ac:dyDescent="0.25">
      <c r="A41" s="1" t="s">
        <v>38</v>
      </c>
      <c r="B41" s="5">
        <v>25731782</v>
      </c>
      <c r="C41" s="4">
        <f t="shared" si="0"/>
        <v>2.5731782000000002E-2</v>
      </c>
    </row>
    <row r="42" spans="1:3" x14ac:dyDescent="0.25">
      <c r="A42" s="1" t="s">
        <v>39</v>
      </c>
      <c r="B42" s="5">
        <f>SUM(B2:B41)</f>
        <v>1000000000</v>
      </c>
      <c r="C42" s="5">
        <f>SUM(C2:C41)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A81C-98CB-4436-871B-609BA9B99E55}">
  <dimension ref="A1:H42"/>
  <sheetViews>
    <sheetView tabSelected="1" zoomScale="92" workbookViewId="0">
      <selection activeCell="C15" sqref="C15"/>
    </sheetView>
  </sheetViews>
  <sheetFormatPr defaultColWidth="8.85546875" defaultRowHeight="15.75" x14ac:dyDescent="0.25"/>
  <cols>
    <col min="1" max="1" width="27.28515625" style="5" bestFit="1" customWidth="1"/>
    <col min="2" max="2" width="27.5703125" style="5" bestFit="1" customWidth="1"/>
    <col min="3" max="3" width="28.85546875" style="5" bestFit="1" customWidth="1"/>
    <col min="4" max="4" width="27.5703125" style="4" bestFit="1" customWidth="1"/>
    <col min="5" max="5" width="12.42578125" style="5" bestFit="1" customWidth="1"/>
    <col min="6" max="6" width="23.7109375" style="5" customWidth="1"/>
    <col min="7" max="7" width="22" style="5" bestFit="1" customWidth="1"/>
    <col min="8" max="8" width="13.7109375" style="5" bestFit="1" customWidth="1"/>
    <col min="9" max="9" width="19.140625" style="5" bestFit="1" customWidth="1"/>
    <col min="10" max="10" width="13.7109375" style="5" bestFit="1" customWidth="1"/>
    <col min="11" max="16384" width="8.85546875" style="5"/>
  </cols>
  <sheetData>
    <row r="1" spans="1:8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8" x14ac:dyDescent="0.25">
      <c r="A2" s="1" t="s">
        <v>3</v>
      </c>
      <c r="B2" s="3">
        <v>28751817</v>
      </c>
      <c r="C2" s="4">
        <f t="shared" ref="C2:C41" si="0">B2/$B$42</f>
        <v>2.8751816999999999E-2</v>
      </c>
      <c r="D2" s="4">
        <v>3.094179E-2</v>
      </c>
      <c r="E2" s="6">
        <f>D2-C2</f>
        <v>2.1899730000000013E-3</v>
      </c>
      <c r="F2" s="7">
        <f>E2^2</f>
        <v>4.7959817407290054E-6</v>
      </c>
      <c r="G2" s="8"/>
    </row>
    <row r="3" spans="1:8" x14ac:dyDescent="0.25">
      <c r="A3" s="1" t="s">
        <v>4</v>
      </c>
      <c r="B3" s="5">
        <v>21320235</v>
      </c>
      <c r="C3" s="4">
        <f t="shared" si="0"/>
        <v>2.1320235E-2</v>
      </c>
      <c r="D3" s="4">
        <v>2.6384370000000001E-2</v>
      </c>
      <c r="E3" s="6">
        <f t="shared" ref="E3:E41" si="1">D3-C3</f>
        <v>5.0641350000000009E-3</v>
      </c>
      <c r="F3" s="7">
        <f t="shared" ref="F3:F41" si="2">E3^2</f>
        <v>2.5645463298225009E-5</v>
      </c>
    </row>
    <row r="4" spans="1:8" x14ac:dyDescent="0.25">
      <c r="A4" s="1" t="s">
        <v>5</v>
      </c>
      <c r="B4" s="5">
        <v>19359242</v>
      </c>
      <c r="C4" s="4">
        <f t="shared" si="0"/>
        <v>1.9359241999999999E-2</v>
      </c>
      <c r="D4" s="4">
        <v>1.7732339999999999E-2</v>
      </c>
      <c r="E4" s="6">
        <f t="shared" si="1"/>
        <v>-1.6269019999999995E-3</v>
      </c>
      <c r="F4" s="7">
        <f t="shared" si="2"/>
        <v>2.6468101176039984E-6</v>
      </c>
      <c r="G4" s="1" t="s">
        <v>44</v>
      </c>
      <c r="H4" s="5">
        <f>SUM(F2:F41)/40</f>
        <v>8.0275401180834504E-6</v>
      </c>
    </row>
    <row r="5" spans="1:8" x14ac:dyDescent="0.25">
      <c r="A5" s="1" t="s">
        <v>6</v>
      </c>
      <c r="B5" s="5">
        <v>22835580</v>
      </c>
      <c r="C5" s="4">
        <f t="shared" si="0"/>
        <v>2.2835580000000001E-2</v>
      </c>
      <c r="D5" s="4">
        <v>2.2275880000000001E-2</v>
      </c>
      <c r="E5" s="6">
        <f t="shared" si="1"/>
        <v>-5.5969999999999978E-4</v>
      </c>
      <c r="F5" s="7">
        <f t="shared" si="2"/>
        <v>3.1326408999999974E-7</v>
      </c>
    </row>
    <row r="6" spans="1:8" x14ac:dyDescent="0.25">
      <c r="A6" s="1" t="s">
        <v>7</v>
      </c>
      <c r="B6" s="5">
        <v>24304534</v>
      </c>
      <c r="C6" s="4">
        <f t="shared" si="0"/>
        <v>2.4304533999999999E-2</v>
      </c>
      <c r="D6" s="4">
        <v>2.3997709999999998E-2</v>
      </c>
      <c r="E6" s="6">
        <f t="shared" si="1"/>
        <v>-3.0682400000000068E-4</v>
      </c>
      <c r="F6" s="7">
        <f t="shared" si="2"/>
        <v>9.4140966976000415E-8</v>
      </c>
    </row>
    <row r="7" spans="1:8" x14ac:dyDescent="0.25">
      <c r="A7" s="1" t="s">
        <v>8</v>
      </c>
      <c r="B7" s="5">
        <v>27842512</v>
      </c>
      <c r="C7" s="4">
        <f t="shared" si="0"/>
        <v>2.7842512E-2</v>
      </c>
      <c r="D7" s="4">
        <v>2.290151E-2</v>
      </c>
      <c r="E7" s="6">
        <f t="shared" si="1"/>
        <v>-4.9410019999999999E-3</v>
      </c>
      <c r="F7" s="7">
        <f t="shared" si="2"/>
        <v>2.4413500764003999E-5</v>
      </c>
    </row>
    <row r="8" spans="1:8" x14ac:dyDescent="0.25">
      <c r="A8" s="1" t="s">
        <v>9</v>
      </c>
      <c r="B8" s="5">
        <v>23470414</v>
      </c>
      <c r="C8" s="4">
        <f t="shared" si="0"/>
        <v>2.3470413999999998E-2</v>
      </c>
      <c r="D8" s="4">
        <v>2.3483219999999999E-2</v>
      </c>
      <c r="E8" s="6">
        <f t="shared" si="1"/>
        <v>1.2806000000000622E-5</v>
      </c>
      <c r="F8" s="7">
        <f t="shared" si="2"/>
        <v>1.6399363600001595E-10</v>
      </c>
    </row>
    <row r="9" spans="1:8" x14ac:dyDescent="0.25">
      <c r="A9" s="1" t="s">
        <v>10</v>
      </c>
      <c r="B9" s="5">
        <v>10296197</v>
      </c>
      <c r="C9" s="4">
        <f t="shared" si="0"/>
        <v>1.0296197E-2</v>
      </c>
      <c r="D9" s="4">
        <v>1.341519E-2</v>
      </c>
      <c r="E9" s="6">
        <f t="shared" si="1"/>
        <v>3.1189930000000005E-3</v>
      </c>
      <c r="F9" s="7">
        <f t="shared" si="2"/>
        <v>9.7281173340490022E-6</v>
      </c>
    </row>
    <row r="10" spans="1:8" x14ac:dyDescent="0.25">
      <c r="A10" s="1" t="s">
        <v>11</v>
      </c>
      <c r="B10" s="5">
        <v>23403631</v>
      </c>
      <c r="C10" s="4">
        <f t="shared" si="0"/>
        <v>2.3403631000000001E-2</v>
      </c>
      <c r="D10" s="4">
        <v>2.383588E-2</v>
      </c>
      <c r="E10" s="6">
        <f t="shared" si="1"/>
        <v>4.3224899999999913E-4</v>
      </c>
      <c r="F10" s="7">
        <f t="shared" si="2"/>
        <v>1.8683919800099926E-7</v>
      </c>
    </row>
    <row r="11" spans="1:8" x14ac:dyDescent="0.25">
      <c r="A11" s="1" t="s">
        <v>12</v>
      </c>
      <c r="B11" s="5">
        <v>23060525</v>
      </c>
      <c r="C11" s="4">
        <f t="shared" si="0"/>
        <v>2.3060524999999998E-2</v>
      </c>
      <c r="D11" s="4">
        <v>2.3394809999999999E-2</v>
      </c>
      <c r="E11" s="6">
        <f t="shared" si="1"/>
        <v>3.3428500000000014E-4</v>
      </c>
      <c r="F11" s="7">
        <f t="shared" si="2"/>
        <v>1.1174646122500009E-7</v>
      </c>
    </row>
    <row r="12" spans="1:8" x14ac:dyDescent="0.25">
      <c r="A12" s="1" t="s">
        <v>13</v>
      </c>
      <c r="B12" s="5">
        <v>59099069</v>
      </c>
      <c r="C12" s="4">
        <f t="shared" si="0"/>
        <v>5.9099068999999997E-2</v>
      </c>
      <c r="D12" s="9">
        <f>0.03616287+0.0229871</f>
        <v>5.9149969999999996E-2</v>
      </c>
      <c r="E12" s="6">
        <f t="shared" si="1"/>
        <v>5.090099999999903E-5</v>
      </c>
      <c r="F12" s="7">
        <f t="shared" si="2"/>
        <v>2.5909118009999012E-9</v>
      </c>
    </row>
    <row r="13" spans="1:8" x14ac:dyDescent="0.25">
      <c r="A13" s="1" t="s">
        <v>14</v>
      </c>
      <c r="B13" s="5">
        <v>27553329</v>
      </c>
      <c r="C13" s="4">
        <f t="shared" si="0"/>
        <v>2.7553329000000001E-2</v>
      </c>
      <c r="D13" s="4">
        <v>2.724331E-2</v>
      </c>
      <c r="E13" s="6">
        <f t="shared" si="1"/>
        <v>-3.1001900000000165E-4</v>
      </c>
      <c r="F13" s="7">
        <f t="shared" si="2"/>
        <v>9.6111780361001025E-8</v>
      </c>
    </row>
    <row r="14" spans="1:8" x14ac:dyDescent="0.25">
      <c r="A14" s="1" t="s">
        <v>15</v>
      </c>
      <c r="B14" s="5">
        <v>26497515</v>
      </c>
      <c r="C14" s="4">
        <f t="shared" si="0"/>
        <v>2.6497514999999999E-2</v>
      </c>
      <c r="D14" s="4">
        <v>2.310924E-2</v>
      </c>
      <c r="E14" s="6">
        <f t="shared" si="1"/>
        <v>-3.3882749999999996E-3</v>
      </c>
      <c r="F14" s="7">
        <f t="shared" si="2"/>
        <v>1.1480407475624997E-5</v>
      </c>
    </row>
    <row r="15" spans="1:8" x14ac:dyDescent="0.25">
      <c r="A15" s="1" t="s">
        <v>16</v>
      </c>
      <c r="B15" s="5">
        <v>24057818</v>
      </c>
      <c r="C15" s="4">
        <f t="shared" si="0"/>
        <v>2.4057818000000002E-2</v>
      </c>
      <c r="D15" s="4">
        <v>2.3839490000000001E-2</v>
      </c>
      <c r="E15" s="6">
        <f t="shared" si="1"/>
        <v>-2.1832800000000027E-4</v>
      </c>
      <c r="F15" s="7">
        <f t="shared" si="2"/>
        <v>4.766711558400012E-8</v>
      </c>
    </row>
    <row r="16" spans="1:8" x14ac:dyDescent="0.25">
      <c r="A16" s="1" t="s">
        <v>17</v>
      </c>
      <c r="B16" s="5">
        <v>24909437</v>
      </c>
      <c r="C16" s="4">
        <f t="shared" si="0"/>
        <v>2.4909437E-2</v>
      </c>
      <c r="D16" s="4">
        <v>2.4766529999999998E-2</v>
      </c>
      <c r="E16" s="6">
        <f t="shared" si="1"/>
        <v>-1.4290700000000114E-4</v>
      </c>
      <c r="F16" s="7">
        <f t="shared" si="2"/>
        <v>2.0422410649000328E-8</v>
      </c>
    </row>
    <row r="17" spans="1:6" x14ac:dyDescent="0.25">
      <c r="A17" s="1" t="s">
        <v>18</v>
      </c>
      <c r="B17" s="5">
        <v>27918191</v>
      </c>
      <c r="C17" s="4">
        <f t="shared" si="0"/>
        <v>2.7918190999999998E-2</v>
      </c>
      <c r="D17" s="4">
        <v>3.0994420000000002E-2</v>
      </c>
      <c r="E17" s="6">
        <f t="shared" si="1"/>
        <v>3.0762290000000032E-3</v>
      </c>
      <c r="F17" s="7">
        <f t="shared" si="2"/>
        <v>9.4631848604410204E-6</v>
      </c>
    </row>
    <row r="18" spans="1:6" x14ac:dyDescent="0.25">
      <c r="A18" s="1" t="s">
        <v>19</v>
      </c>
      <c r="B18" s="5">
        <v>27926401</v>
      </c>
      <c r="C18" s="4">
        <f t="shared" si="0"/>
        <v>2.7926401E-2</v>
      </c>
      <c r="D18" s="4">
        <v>2.7776550000000001E-2</v>
      </c>
      <c r="E18" s="6">
        <f t="shared" si="1"/>
        <v>-1.4985099999999946E-4</v>
      </c>
      <c r="F18" s="7">
        <f t="shared" si="2"/>
        <v>2.2455322200999838E-8</v>
      </c>
    </row>
    <row r="19" spans="1:6" x14ac:dyDescent="0.25">
      <c r="A19" s="1" t="s">
        <v>5</v>
      </c>
      <c r="B19" s="5">
        <v>25852454</v>
      </c>
      <c r="C19" s="4">
        <f t="shared" si="0"/>
        <v>2.5852454E-2</v>
      </c>
      <c r="D19" s="4">
        <v>2.387916E-2</v>
      </c>
      <c r="E19" s="6">
        <f t="shared" si="1"/>
        <v>-1.9732940000000004E-3</v>
      </c>
      <c r="F19" s="7">
        <f t="shared" si="2"/>
        <v>3.8938892104360015E-6</v>
      </c>
    </row>
    <row r="20" spans="1:6" x14ac:dyDescent="0.25">
      <c r="A20" s="1" t="s">
        <v>20</v>
      </c>
      <c r="B20" s="5">
        <v>29287632</v>
      </c>
      <c r="C20" s="4">
        <f t="shared" si="0"/>
        <v>2.9287632000000001E-2</v>
      </c>
      <c r="D20" s="4">
        <v>2.915498E-2</v>
      </c>
      <c r="E20" s="6">
        <f t="shared" si="1"/>
        <v>-1.3265200000000046E-4</v>
      </c>
      <c r="F20" s="7">
        <f t="shared" si="2"/>
        <v>1.7596553104000123E-8</v>
      </c>
    </row>
    <row r="21" spans="1:6" x14ac:dyDescent="0.25">
      <c r="A21" s="1" t="s">
        <v>21</v>
      </c>
      <c r="B21" s="5">
        <v>30754916</v>
      </c>
      <c r="C21" s="4">
        <f t="shared" si="0"/>
        <v>3.0754916E-2</v>
      </c>
      <c r="D21" s="4">
        <v>3.0441079999999999E-2</v>
      </c>
      <c r="E21" s="6">
        <f t="shared" si="1"/>
        <v>-3.1383600000000136E-4</v>
      </c>
      <c r="F21" s="7">
        <f t="shared" si="2"/>
        <v>9.849303489600086E-8</v>
      </c>
    </row>
    <row r="22" spans="1:6" x14ac:dyDescent="0.25">
      <c r="A22" s="1" t="s">
        <v>22</v>
      </c>
      <c r="B22" s="5">
        <v>28746508</v>
      </c>
      <c r="C22" s="4">
        <f t="shared" si="0"/>
        <v>2.8746508E-2</v>
      </c>
      <c r="D22" s="4">
        <v>2.8435700000000001E-2</v>
      </c>
      <c r="E22" s="6">
        <f t="shared" si="1"/>
        <v>-3.1080799999999922E-4</v>
      </c>
      <c r="F22" s="7">
        <f t="shared" si="2"/>
        <v>9.6601612863999523E-8</v>
      </c>
    </row>
    <row r="23" spans="1:6" x14ac:dyDescent="0.25">
      <c r="A23" s="1" t="s">
        <v>23</v>
      </c>
      <c r="B23" s="5">
        <v>28270389</v>
      </c>
      <c r="C23" s="4">
        <f t="shared" si="0"/>
        <v>2.8270389E-2</v>
      </c>
      <c r="D23" s="4">
        <v>2.8059029999999999E-2</v>
      </c>
      <c r="E23" s="6">
        <f t="shared" si="1"/>
        <v>-2.1135900000000124E-4</v>
      </c>
      <c r="F23" s="7">
        <f t="shared" si="2"/>
        <v>4.4672626881000523E-8</v>
      </c>
    </row>
    <row r="24" spans="1:6" x14ac:dyDescent="0.25">
      <c r="A24" s="1" t="s">
        <v>10</v>
      </c>
      <c r="B24" s="5">
        <v>12209538</v>
      </c>
      <c r="C24" s="4">
        <f t="shared" si="0"/>
        <v>1.2209538000000001E-2</v>
      </c>
      <c r="D24" s="4">
        <v>1.561412E-2</v>
      </c>
      <c r="E24" s="6">
        <f t="shared" si="1"/>
        <v>3.4045819999999997E-3</v>
      </c>
      <c r="F24" s="7">
        <f t="shared" si="2"/>
        <v>1.1591178594723999E-5</v>
      </c>
    </row>
    <row r="25" spans="1:6" x14ac:dyDescent="0.25">
      <c r="A25" s="1" t="s">
        <v>24</v>
      </c>
      <c r="B25" s="5">
        <v>27331714</v>
      </c>
      <c r="C25" s="4">
        <f t="shared" si="0"/>
        <v>2.7331714E-2</v>
      </c>
      <c r="D25" s="4">
        <v>2.71652E-2</v>
      </c>
      <c r="E25" s="6">
        <f t="shared" si="1"/>
        <v>-1.6651399999999955E-4</v>
      </c>
      <c r="F25" s="7">
        <f t="shared" si="2"/>
        <v>2.772691219599985E-8</v>
      </c>
    </row>
    <row r="26" spans="1:6" x14ac:dyDescent="0.25">
      <c r="A26" s="1" t="s">
        <v>25</v>
      </c>
      <c r="B26" s="5">
        <v>32043896</v>
      </c>
      <c r="C26" s="4">
        <f t="shared" si="0"/>
        <v>3.2043896000000002E-2</v>
      </c>
      <c r="D26" s="9">
        <v>3.1756640000000003E-2</v>
      </c>
      <c r="E26" s="6">
        <f t="shared" si="1"/>
        <v>-2.8725599999999962E-4</v>
      </c>
      <c r="F26" s="7">
        <f t="shared" si="2"/>
        <v>8.2516009535999778E-8</v>
      </c>
    </row>
    <row r="27" spans="1:6" x14ac:dyDescent="0.25">
      <c r="A27" s="1" t="s">
        <v>26</v>
      </c>
      <c r="B27" s="5">
        <v>28959426</v>
      </c>
      <c r="C27" s="4">
        <f t="shared" si="0"/>
        <v>2.8959426E-2</v>
      </c>
      <c r="D27" s="4">
        <v>2.7230730000000002E-2</v>
      </c>
      <c r="E27" s="6">
        <f t="shared" si="1"/>
        <v>-1.7286959999999983E-3</v>
      </c>
      <c r="F27" s="7">
        <f t="shared" si="2"/>
        <v>2.9883898604159941E-6</v>
      </c>
    </row>
    <row r="28" spans="1:6" x14ac:dyDescent="0.25">
      <c r="A28" s="1" t="s">
        <v>27</v>
      </c>
      <c r="B28" s="5">
        <v>27198301</v>
      </c>
      <c r="C28" s="4">
        <f t="shared" si="0"/>
        <v>2.7198301000000001E-2</v>
      </c>
      <c r="D28" s="4">
        <v>2.726019E-2</v>
      </c>
      <c r="E28" s="6">
        <f t="shared" si="1"/>
        <v>6.1888999999999E-5</v>
      </c>
      <c r="F28" s="7">
        <f t="shared" si="2"/>
        <v>3.8302483209998765E-9</v>
      </c>
    </row>
    <row r="29" spans="1:6" x14ac:dyDescent="0.25">
      <c r="A29" s="1" t="s">
        <v>28</v>
      </c>
      <c r="B29" s="5">
        <v>26944536</v>
      </c>
      <c r="C29" s="4">
        <f t="shared" si="0"/>
        <v>2.6944536000000002E-2</v>
      </c>
      <c r="D29" s="4">
        <v>2.7017099999999999E-2</v>
      </c>
      <c r="E29" s="6">
        <f t="shared" si="1"/>
        <v>7.2563999999997186E-5</v>
      </c>
      <c r="F29" s="7">
        <f t="shared" si="2"/>
        <v>5.2655340959995918E-9</v>
      </c>
    </row>
    <row r="30" spans="1:6" x14ac:dyDescent="0.25">
      <c r="A30" s="1" t="s">
        <v>29</v>
      </c>
      <c r="B30" s="5">
        <v>28278354</v>
      </c>
      <c r="C30" s="4">
        <f t="shared" si="0"/>
        <v>2.8278353999999999E-2</v>
      </c>
      <c r="D30" s="4">
        <v>2.663944E-2</v>
      </c>
      <c r="E30" s="6">
        <f t="shared" si="1"/>
        <v>-1.6389139999999983E-3</v>
      </c>
      <c r="F30" s="7">
        <f t="shared" si="2"/>
        <v>2.6860390993959941E-6</v>
      </c>
    </row>
    <row r="31" spans="1:6" x14ac:dyDescent="0.25">
      <c r="A31" s="1" t="s">
        <v>30</v>
      </c>
      <c r="B31" s="5">
        <v>26085373</v>
      </c>
      <c r="C31" s="4">
        <f t="shared" si="0"/>
        <v>2.6085372999999999E-2</v>
      </c>
      <c r="D31" s="4">
        <v>2.631437E-2</v>
      </c>
      <c r="E31" s="6">
        <f t="shared" si="1"/>
        <v>2.2899700000000162E-4</v>
      </c>
      <c r="F31" s="7">
        <f t="shared" si="2"/>
        <v>5.2439626009000742E-8</v>
      </c>
    </row>
    <row r="32" spans="1:6" x14ac:dyDescent="0.25">
      <c r="A32" s="1" t="s">
        <v>31</v>
      </c>
      <c r="B32" s="5">
        <v>0</v>
      </c>
      <c r="C32" s="4">
        <f t="shared" si="0"/>
        <v>0</v>
      </c>
      <c r="D32" s="4">
        <v>0</v>
      </c>
      <c r="E32" s="6">
        <f t="shared" si="1"/>
        <v>0</v>
      </c>
      <c r="F32" s="7">
        <f t="shared" si="2"/>
        <v>0</v>
      </c>
    </row>
    <row r="33" spans="1:6" x14ac:dyDescent="0.25">
      <c r="A33" s="1" t="s">
        <v>32</v>
      </c>
      <c r="B33" s="5">
        <v>26885345</v>
      </c>
      <c r="C33" s="4">
        <f t="shared" si="0"/>
        <v>2.6885345000000001E-2</v>
      </c>
      <c r="D33" s="4">
        <v>2.683752E-2</v>
      </c>
      <c r="E33" s="6">
        <f t="shared" si="1"/>
        <v>-4.7825000000001339E-5</v>
      </c>
      <c r="F33" s="7">
        <f t="shared" si="2"/>
        <v>2.2872306250001282E-9</v>
      </c>
    </row>
    <row r="34" spans="1:6" x14ac:dyDescent="0.25">
      <c r="A34" s="1" t="s">
        <v>33</v>
      </c>
      <c r="B34" s="5">
        <v>26283173</v>
      </c>
      <c r="C34" s="4">
        <f t="shared" si="0"/>
        <v>2.6283173E-2</v>
      </c>
      <c r="D34" s="4">
        <v>2.6087249999999999E-2</v>
      </c>
      <c r="E34" s="6">
        <f t="shared" si="1"/>
        <v>-1.9592300000000062E-4</v>
      </c>
      <c r="F34" s="7">
        <f t="shared" si="2"/>
        <v>3.8385821929000242E-8</v>
      </c>
    </row>
    <row r="35" spans="1:6" x14ac:dyDescent="0.25">
      <c r="A35" s="1" t="s">
        <v>5</v>
      </c>
      <c r="B35" s="5">
        <v>11218821</v>
      </c>
      <c r="C35" s="4">
        <f t="shared" si="0"/>
        <v>1.1218821E-2</v>
      </c>
      <c r="D35" s="4">
        <v>2.180814E-2</v>
      </c>
      <c r="E35" s="6">
        <f t="shared" si="1"/>
        <v>1.0589319E-2</v>
      </c>
      <c r="F35" s="7">
        <f t="shared" si="2"/>
        <v>1.12133676883761E-4</v>
      </c>
    </row>
    <row r="36" spans="1:6" x14ac:dyDescent="0.25">
      <c r="A36" s="1" t="s">
        <v>34</v>
      </c>
      <c r="B36" s="5">
        <v>25069124</v>
      </c>
      <c r="C36" s="4">
        <f t="shared" si="0"/>
        <v>2.5069124000000002E-2</v>
      </c>
      <c r="D36" s="4">
        <v>2.4743270000000001E-2</v>
      </c>
      <c r="E36" s="6">
        <f t="shared" si="1"/>
        <v>-3.2585400000000042E-4</v>
      </c>
      <c r="F36" s="7">
        <f t="shared" si="2"/>
        <v>1.0618082931600027E-7</v>
      </c>
    </row>
    <row r="37" spans="1:6" x14ac:dyDescent="0.25">
      <c r="A37" s="1" t="s">
        <v>35</v>
      </c>
      <c r="B37" s="5">
        <v>25660426</v>
      </c>
      <c r="C37" s="4">
        <f t="shared" si="0"/>
        <v>2.5660426E-2</v>
      </c>
      <c r="D37" s="4">
        <v>2.3955569999999999E-2</v>
      </c>
      <c r="E37" s="6">
        <f t="shared" si="1"/>
        <v>-1.7048560000000011E-3</v>
      </c>
      <c r="F37" s="7">
        <f t="shared" si="2"/>
        <v>2.9065339807360039E-6</v>
      </c>
    </row>
    <row r="38" spans="1:6" x14ac:dyDescent="0.25">
      <c r="A38" s="1" t="s">
        <v>10</v>
      </c>
      <c r="B38" s="5">
        <v>22536959</v>
      </c>
      <c r="C38" s="4">
        <f t="shared" si="0"/>
        <v>2.2536958999999999E-2</v>
      </c>
      <c r="D38" s="4">
        <v>1.2830029999999999E-2</v>
      </c>
      <c r="E38" s="6">
        <f t="shared" si="1"/>
        <v>-9.7069289999999996E-3</v>
      </c>
      <c r="F38" s="7">
        <f t="shared" si="2"/>
        <v>9.4224470611040993E-5</v>
      </c>
    </row>
    <row r="39" spans="1:6" x14ac:dyDescent="0.25">
      <c r="A39" s="1" t="s">
        <v>36</v>
      </c>
      <c r="B39" s="5">
        <v>21015494</v>
      </c>
      <c r="C39" s="4">
        <f t="shared" si="0"/>
        <v>2.1015493999999999E-2</v>
      </c>
      <c r="D39" s="9">
        <v>2.1620420000000001E-2</v>
      </c>
      <c r="E39" s="6">
        <f t="shared" si="1"/>
        <v>6.0492600000000216E-4</v>
      </c>
      <c r="F39" s="7">
        <f t="shared" si="2"/>
        <v>3.6593546547600263E-7</v>
      </c>
    </row>
    <row r="40" spans="1:6" x14ac:dyDescent="0.25">
      <c r="A40" s="1" t="s">
        <v>37</v>
      </c>
      <c r="B40" s="5">
        <v>21029392</v>
      </c>
      <c r="C40" s="4">
        <f t="shared" si="0"/>
        <v>2.1029392000000001E-2</v>
      </c>
      <c r="D40" s="4">
        <v>2.1670419999999999E-2</v>
      </c>
      <c r="E40" s="6">
        <f t="shared" si="1"/>
        <v>6.4102799999999835E-4</v>
      </c>
      <c r="F40" s="7">
        <f t="shared" si="2"/>
        <v>4.1091689678399786E-7</v>
      </c>
    </row>
    <row r="41" spans="1:6" x14ac:dyDescent="0.25">
      <c r="A41" s="1" t="s">
        <v>38</v>
      </c>
      <c r="B41" s="5">
        <v>25731782</v>
      </c>
      <c r="C41" s="4">
        <f t="shared" si="0"/>
        <v>2.5731782000000002E-2</v>
      </c>
      <c r="D41" s="4">
        <v>2.6237460000000001E-2</v>
      </c>
      <c r="E41" s="6">
        <f t="shared" si="1"/>
        <v>5.0567799999999899E-4</v>
      </c>
      <c r="F41" s="7">
        <f t="shared" si="2"/>
        <v>2.5571023968399898E-7</v>
      </c>
    </row>
    <row r="42" spans="1:6" x14ac:dyDescent="0.25">
      <c r="A42" s="1" t="s">
        <v>39</v>
      </c>
      <c r="B42" s="5">
        <f>SUM(B2:B41)</f>
        <v>1000000000</v>
      </c>
      <c r="C42" s="5">
        <f>SUM(C2:C41)</f>
        <v>1.0000000000000002</v>
      </c>
      <c r="D42" s="10">
        <f>SUM(D2:D41)</f>
        <v>1.0000000299999998</v>
      </c>
      <c r="E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2019-03-19T16:19:09Z</dcterms:created>
  <dcterms:modified xsi:type="dcterms:W3CDTF">2019-03-19T16:20:00Z</dcterms:modified>
</cp:coreProperties>
</file>