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ell\Desktop\Monopoly\"/>
    </mc:Choice>
  </mc:AlternateContent>
  <xr:revisionPtr revIDLastSave="0" documentId="8_{1F0ECE93-A9BE-4A32-8DFE-DC51295370E1}" xr6:coauthVersionLast="41" xr6:coauthVersionMax="41" xr10:uidLastSave="{00000000-0000-0000-0000-000000000000}"/>
  <bookViews>
    <workbookView xWindow="-120" yWindow="-120" windowWidth="20730" windowHeight="11760" tabRatio="745" activeTab="2" xr2:uid="{00000000-000D-0000-FFFF-FFFF00000000}"/>
  </bookViews>
  <sheets>
    <sheet name="Monopoly probabilities" sheetId="1" r:id="rId1"/>
    <sheet name="Python" sheetId="18" r:id="rId2"/>
    <sheet name="R" sheetId="19" r:id="rId3"/>
    <sheet name="Error" sheetId="14" r:id="rId4"/>
    <sheet name="manual steady state" sheetId="2" r:id="rId5"/>
    <sheet name="property wise hotels" sheetId="5" r:id="rId6"/>
    <sheet name="setwise" sheetId="6" r:id="rId7"/>
    <sheet name="hotel" sheetId="13" r:id="rId8"/>
    <sheet name="4 houses" sheetId="3" r:id="rId9"/>
    <sheet name="3 houses" sheetId="7" r:id="rId10"/>
    <sheet name="2 houses" sheetId="8" r:id="rId11"/>
    <sheet name="1 house" sheetId="11" r:id="rId12"/>
    <sheet name="break even property wise" sheetId="12" r:id="rId13"/>
    <sheet name="breakeven colour wise" sheetId="17" r:id="rId14"/>
  </sheets>
  <calcPr calcId="181029"/>
</workbook>
</file>

<file path=xl/calcChain.xml><?xml version="1.0" encoding="utf-8"?>
<calcChain xmlns="http://schemas.openxmlformats.org/spreadsheetml/2006/main">
  <c r="P2" i="5" l="1"/>
  <c r="B12" i="2"/>
  <c r="H4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2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B12" i="19" l="1"/>
  <c r="B42" i="19" s="1"/>
  <c r="B42" i="18"/>
  <c r="C35" i="18" s="1"/>
  <c r="D42" i="14"/>
  <c r="D12" i="14"/>
  <c r="B42" i="14"/>
  <c r="C10" i="14" s="1"/>
  <c r="C26" i="18" l="1"/>
  <c r="C20" i="18"/>
  <c r="C5" i="18"/>
  <c r="C29" i="18"/>
  <c r="C37" i="18"/>
  <c r="C2" i="18"/>
  <c r="C34" i="18"/>
  <c r="C12" i="18"/>
  <c r="C13" i="18"/>
  <c r="C6" i="18"/>
  <c r="C14" i="18"/>
  <c r="C22" i="18"/>
  <c r="C30" i="18"/>
  <c r="C38" i="18"/>
  <c r="C10" i="18"/>
  <c r="C4" i="18"/>
  <c r="C28" i="18"/>
  <c r="C21" i="18"/>
  <c r="C7" i="18"/>
  <c r="C15" i="18"/>
  <c r="C23" i="18"/>
  <c r="C31" i="18"/>
  <c r="C39" i="18"/>
  <c r="C18" i="18"/>
  <c r="C36" i="18"/>
  <c r="C8" i="18"/>
  <c r="C16" i="18"/>
  <c r="C24" i="18"/>
  <c r="C32" i="18"/>
  <c r="C40" i="18"/>
  <c r="C9" i="18"/>
  <c r="C17" i="18"/>
  <c r="C25" i="18"/>
  <c r="C33" i="18"/>
  <c r="C41" i="18"/>
  <c r="C3" i="18"/>
  <c r="C11" i="18"/>
  <c r="C19" i="18"/>
  <c r="C27" i="18"/>
  <c r="C9" i="14"/>
  <c r="C40" i="14"/>
  <c r="C39" i="14"/>
  <c r="C8" i="14"/>
  <c r="C33" i="14"/>
  <c r="C32" i="14"/>
  <c r="C25" i="14"/>
  <c r="C24" i="14"/>
  <c r="C17" i="14"/>
  <c r="C41" i="14"/>
  <c r="C16" i="14"/>
  <c r="C31" i="14"/>
  <c r="C15" i="14"/>
  <c r="C38" i="14"/>
  <c r="C22" i="14"/>
  <c r="C6" i="14"/>
  <c r="C23" i="14"/>
  <c r="C7" i="14"/>
  <c r="C30" i="14"/>
  <c r="C14" i="14"/>
  <c r="C37" i="14"/>
  <c r="C29" i="14"/>
  <c r="C21" i="14"/>
  <c r="C13" i="14"/>
  <c r="C5" i="14"/>
  <c r="C36" i="14"/>
  <c r="C28" i="14"/>
  <c r="C20" i="14"/>
  <c r="C12" i="14"/>
  <c r="C4" i="14"/>
  <c r="C35" i="14"/>
  <c r="C27" i="14"/>
  <c r="C19" i="14"/>
  <c r="C11" i="14"/>
  <c r="C3" i="14"/>
  <c r="C2" i="14"/>
  <c r="C34" i="14"/>
  <c r="C26" i="14"/>
  <c r="C18" i="14"/>
  <c r="B45" i="2"/>
  <c r="C42" i="18" l="1"/>
  <c r="C42" i="14"/>
  <c r="HG4" i="13"/>
  <c r="HF4" i="13"/>
  <c r="HE4" i="13"/>
  <c r="HD4" i="13"/>
  <c r="HC4" i="13"/>
  <c r="HB4" i="13"/>
  <c r="HA4" i="13"/>
  <c r="GZ4" i="13"/>
  <c r="GY4" i="13"/>
  <c r="GX4" i="13"/>
  <c r="GW4" i="13"/>
  <c r="GV4" i="13"/>
  <c r="GU4" i="13"/>
  <c r="GT4" i="13"/>
  <c r="GS4" i="13"/>
  <c r="GR4" i="13"/>
  <c r="GQ4" i="13"/>
  <c r="GP4" i="13"/>
  <c r="GO4" i="13"/>
  <c r="GN4" i="13"/>
  <c r="GM4" i="13"/>
  <c r="GL4" i="13"/>
  <c r="GK4" i="13"/>
  <c r="GJ4" i="13"/>
  <c r="GI4" i="13"/>
  <c r="GH4" i="13"/>
  <c r="GG4" i="13"/>
  <c r="GF4" i="13"/>
  <c r="GE4" i="13"/>
  <c r="GD4" i="13"/>
  <c r="GC4" i="13"/>
  <c r="GB4" i="13"/>
  <c r="GA4" i="13"/>
  <c r="FZ4" i="13"/>
  <c r="FY4" i="13"/>
  <c r="FX4" i="13"/>
  <c r="FW4" i="13"/>
  <c r="FV4" i="13"/>
  <c r="FU4" i="13"/>
  <c r="FT4" i="13"/>
  <c r="FS4" i="13"/>
  <c r="FR4" i="13"/>
  <c r="FQ4" i="13"/>
  <c r="FP4" i="13"/>
  <c r="FO4" i="13"/>
  <c r="FN4" i="13"/>
  <c r="FM4" i="13"/>
  <c r="FL4" i="13"/>
  <c r="FK4" i="13"/>
  <c r="FJ4" i="13"/>
  <c r="FI4" i="13"/>
  <c r="FH4" i="13"/>
  <c r="FG4" i="13"/>
  <c r="FF4" i="13"/>
  <c r="FE4" i="13"/>
  <c r="FD4" i="13"/>
  <c r="FC4" i="13"/>
  <c r="FB4" i="13"/>
  <c r="FA4" i="13"/>
  <c r="EZ4" i="13"/>
  <c r="EY4" i="13"/>
  <c r="EX4" i="13"/>
  <c r="EW4" i="13"/>
  <c r="EV4" i="13"/>
  <c r="EU4" i="13"/>
  <c r="ET4" i="13"/>
  <c r="ES4" i="13"/>
  <c r="ER4" i="13"/>
  <c r="EQ4" i="13"/>
  <c r="EP4" i="13"/>
  <c r="EO4" i="13"/>
  <c r="EN4" i="13"/>
  <c r="EM4" i="13"/>
  <c r="EL4" i="13"/>
  <c r="EK4" i="13"/>
  <c r="EJ4" i="13"/>
  <c r="EI4" i="13"/>
  <c r="EH4" i="13"/>
  <c r="EG4" i="13"/>
  <c r="EF4" i="13"/>
  <c r="EE4" i="13"/>
  <c r="ED4" i="13"/>
  <c r="EC4" i="13"/>
  <c r="EB4" i="13"/>
  <c r="EA4" i="13"/>
  <c r="DZ4" i="13"/>
  <c r="DY4" i="13"/>
  <c r="DX4" i="13"/>
  <c r="DW4" i="13"/>
  <c r="DV4" i="13"/>
  <c r="DU4" i="13"/>
  <c r="DT4" i="13"/>
  <c r="DS4" i="13"/>
  <c r="DR4" i="13"/>
  <c r="DQ4" i="13"/>
  <c r="DP4" i="13"/>
  <c r="DO4" i="13"/>
  <c r="DN4" i="13"/>
  <c r="DM4" i="13"/>
  <c r="DL4" i="1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FQ4" i="11"/>
  <c r="FU4" i="11"/>
  <c r="HA4" i="11"/>
  <c r="FN3" i="11"/>
  <c r="FO3" i="11"/>
  <c r="FP3" i="11"/>
  <c r="FQ3" i="11"/>
  <c r="FR3" i="11"/>
  <c r="FS3" i="11"/>
  <c r="FT3" i="11"/>
  <c r="FT4" i="11" s="1"/>
  <c r="FU3" i="11"/>
  <c r="FV3" i="11"/>
  <c r="FW3" i="11"/>
  <c r="FX3" i="11"/>
  <c r="FY3" i="11"/>
  <c r="FZ3" i="11"/>
  <c r="GA3" i="11"/>
  <c r="GB3" i="11"/>
  <c r="GB4" i="11" s="1"/>
  <c r="GC3" i="11"/>
  <c r="GD3" i="11"/>
  <c r="GE3" i="11"/>
  <c r="GF3" i="11"/>
  <c r="GG3" i="11"/>
  <c r="GH3" i="11"/>
  <c r="GI3" i="11"/>
  <c r="GJ3" i="11"/>
  <c r="GK3" i="11"/>
  <c r="GL3" i="11"/>
  <c r="GM3" i="11"/>
  <c r="GN3" i="11"/>
  <c r="GO3" i="11"/>
  <c r="GP3" i="11"/>
  <c r="GQ3" i="11"/>
  <c r="GR3" i="11"/>
  <c r="GR4" i="11" s="1"/>
  <c r="GS3" i="11"/>
  <c r="GT3" i="11"/>
  <c r="GU3" i="11"/>
  <c r="GV3" i="11"/>
  <c r="GW3" i="11"/>
  <c r="GX3" i="11"/>
  <c r="GY3" i="11"/>
  <c r="GZ3" i="11"/>
  <c r="GZ4" i="11" s="1"/>
  <c r="HA3" i="11"/>
  <c r="HB3" i="11"/>
  <c r="HC3" i="11"/>
  <c r="HD3" i="11"/>
  <c r="HE3" i="11"/>
  <c r="HF3" i="11"/>
  <c r="HG3" i="11"/>
  <c r="FL3" i="11"/>
  <c r="GN2" i="11"/>
  <c r="GO2" i="11"/>
  <c r="GO4" i="11" s="1"/>
  <c r="GP2" i="11"/>
  <c r="GP4" i="11" s="1"/>
  <c r="GQ2" i="11"/>
  <c r="GQ4" i="11" s="1"/>
  <c r="GR2" i="11"/>
  <c r="GS2" i="11"/>
  <c r="GS4" i="11" s="1"/>
  <c r="GT2" i="11"/>
  <c r="GT4" i="11" s="1"/>
  <c r="GU2" i="11"/>
  <c r="GU4" i="11" s="1"/>
  <c r="GV2" i="11"/>
  <c r="GW2" i="11"/>
  <c r="GW4" i="11" s="1"/>
  <c r="GX2" i="11"/>
  <c r="GX4" i="11" s="1"/>
  <c r="GY2" i="11"/>
  <c r="GY4" i="11" s="1"/>
  <c r="GZ2" i="11"/>
  <c r="HA2" i="11"/>
  <c r="HB2" i="11"/>
  <c r="HB4" i="11" s="1"/>
  <c r="HC2" i="11"/>
  <c r="HC4" i="11" s="1"/>
  <c r="HD2" i="11"/>
  <c r="HE2" i="11"/>
  <c r="HE4" i="11" s="1"/>
  <c r="HF2" i="11"/>
  <c r="HF4" i="11" s="1"/>
  <c r="HG2" i="11"/>
  <c r="HG4" i="11" s="1"/>
  <c r="DL2" i="11"/>
  <c r="DM2" i="11"/>
  <c r="DN2" i="11"/>
  <c r="DO2" i="11"/>
  <c r="DP2" i="11"/>
  <c r="DQ2" i="11"/>
  <c r="DR2" i="11"/>
  <c r="DS2" i="11"/>
  <c r="DT2" i="11"/>
  <c r="DU2" i="11"/>
  <c r="DV2" i="11"/>
  <c r="DW2" i="11"/>
  <c r="DX2" i="11"/>
  <c r="DY2" i="11"/>
  <c r="DZ2" i="11"/>
  <c r="EA2" i="11"/>
  <c r="EB2" i="11"/>
  <c r="EC2" i="11"/>
  <c r="ED2" i="11"/>
  <c r="EE2" i="11"/>
  <c r="EF2" i="11"/>
  <c r="EG2" i="11"/>
  <c r="EH2" i="11"/>
  <c r="EI2" i="11"/>
  <c r="EJ2" i="11"/>
  <c r="EK2" i="11"/>
  <c r="EL2" i="11"/>
  <c r="EM2" i="11"/>
  <c r="EN2" i="11"/>
  <c r="EO2" i="11"/>
  <c r="EP2" i="11"/>
  <c r="EQ2" i="11"/>
  <c r="ER2" i="11"/>
  <c r="ES2" i="11"/>
  <c r="ET2" i="11"/>
  <c r="EU2" i="11"/>
  <c r="EV2" i="11"/>
  <c r="EW2" i="11"/>
  <c r="EX2" i="11"/>
  <c r="EY2" i="11"/>
  <c r="EZ2" i="11"/>
  <c r="FA2" i="11"/>
  <c r="FB2" i="11"/>
  <c r="FC2" i="11"/>
  <c r="FD2" i="11"/>
  <c r="FE2" i="11"/>
  <c r="FF2" i="11"/>
  <c r="FG2" i="11"/>
  <c r="FH2" i="11"/>
  <c r="FI2" i="11"/>
  <c r="FJ2" i="11"/>
  <c r="FK2" i="11"/>
  <c r="FL2" i="11"/>
  <c r="FM2" i="11"/>
  <c r="FN2" i="11"/>
  <c r="FN4" i="11" s="1"/>
  <c r="FO2" i="11"/>
  <c r="FO4" i="11" s="1"/>
  <c r="FP2" i="11"/>
  <c r="FQ2" i="11"/>
  <c r="FR2" i="11"/>
  <c r="FR4" i="11" s="1"/>
  <c r="FS2" i="11"/>
  <c r="FS4" i="11" s="1"/>
  <c r="FT2" i="11"/>
  <c r="FU2" i="11"/>
  <c r="FV2" i="11"/>
  <c r="FV4" i="11" s="1"/>
  <c r="FW2" i="11"/>
  <c r="FW4" i="11" s="1"/>
  <c r="FX2" i="11"/>
  <c r="FY2" i="11"/>
  <c r="FY4" i="11" s="1"/>
  <c r="FZ2" i="11"/>
  <c r="FZ4" i="11" s="1"/>
  <c r="GA2" i="11"/>
  <c r="GA4" i="11" s="1"/>
  <c r="GB2" i="11"/>
  <c r="GC2" i="11"/>
  <c r="GC4" i="11" s="1"/>
  <c r="GD2" i="11"/>
  <c r="GD4" i="11" s="1"/>
  <c r="GE2" i="11"/>
  <c r="GE4" i="11" s="1"/>
  <c r="GF2" i="11"/>
  <c r="GG2" i="11"/>
  <c r="GG4" i="11" s="1"/>
  <c r="GH2" i="11"/>
  <c r="GH4" i="11" s="1"/>
  <c r="GI2" i="11"/>
  <c r="GI4" i="11" s="1"/>
  <c r="GJ2" i="11"/>
  <c r="GJ4" i="11" s="1"/>
  <c r="GK2" i="11"/>
  <c r="GK4" i="11" s="1"/>
  <c r="GL2" i="11"/>
  <c r="GL4" i="11" s="1"/>
  <c r="GM2" i="11"/>
  <c r="GM4" i="11" s="1"/>
  <c r="P2" i="6"/>
  <c r="Q2" i="6"/>
  <c r="R2" i="6"/>
  <c r="S2" i="6"/>
  <c r="T2" i="6"/>
  <c r="U2" i="6"/>
  <c r="V2" i="6"/>
  <c r="W2" i="6"/>
  <c r="W4" i="6" s="1"/>
  <c r="X2" i="6"/>
  <c r="Y2" i="6"/>
  <c r="Z2" i="6"/>
  <c r="AA2" i="6"/>
  <c r="AB2" i="6"/>
  <c r="AC2" i="6"/>
  <c r="AD2" i="6"/>
  <c r="AE2" i="6"/>
  <c r="AE4" i="6" s="1"/>
  <c r="AF2" i="6"/>
  <c r="AG2" i="6"/>
  <c r="AH2" i="6"/>
  <c r="AI2" i="6"/>
  <c r="AJ2" i="6"/>
  <c r="AK2" i="6"/>
  <c r="AL2" i="6"/>
  <c r="AM2" i="6"/>
  <c r="AM4" i="6" s="1"/>
  <c r="AN2" i="6"/>
  <c r="P3" i="6"/>
  <c r="Q3" i="6"/>
  <c r="R3" i="6"/>
  <c r="R4" i="6" s="1"/>
  <c r="S3" i="6"/>
  <c r="T3" i="6"/>
  <c r="T4" i="6" s="1"/>
  <c r="U3" i="6"/>
  <c r="U4" i="6" s="1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H4" i="6" s="1"/>
  <c r="AI3" i="6"/>
  <c r="AJ3" i="6"/>
  <c r="AK3" i="6"/>
  <c r="AL3" i="6"/>
  <c r="AM3" i="6"/>
  <c r="AN3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P20" i="6"/>
  <c r="Q20" i="6"/>
  <c r="Q23" i="6" s="1"/>
  <c r="R20" i="6"/>
  <c r="R23" i="6" s="1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N9" i="6" l="1"/>
  <c r="AM9" i="6"/>
  <c r="W9" i="6"/>
  <c r="S4" i="6"/>
  <c r="GF4" i="11"/>
  <c r="FX4" i="11"/>
  <c r="FP4" i="11"/>
  <c r="FL4" i="11"/>
  <c r="HD4" i="11"/>
  <c r="GV4" i="11"/>
  <c r="GN4" i="11"/>
  <c r="AG4" i="6"/>
  <c r="Y4" i="6"/>
  <c r="AA14" i="6"/>
  <c r="P23" i="6"/>
  <c r="AM23" i="6"/>
  <c r="AG23" i="6"/>
  <c r="AJ19" i="6"/>
  <c r="T19" i="6"/>
  <c r="AN23" i="6"/>
  <c r="X23" i="6"/>
  <c r="AI19" i="6"/>
  <c r="S19" i="6"/>
  <c r="AI14" i="6"/>
  <c r="AE23" i="6"/>
  <c r="AL9" i="6"/>
  <c r="Z14" i="6"/>
  <c r="U9" i="6"/>
  <c r="AD9" i="6"/>
  <c r="AJ29" i="6"/>
  <c r="AB29" i="6"/>
  <c r="T29" i="6"/>
  <c r="V23" i="6"/>
  <c r="W23" i="6"/>
  <c r="Y14" i="6"/>
  <c r="AI29" i="6"/>
  <c r="AA29" i="6"/>
  <c r="S29" i="6"/>
  <c r="Q4" i="6"/>
  <c r="AJ4" i="6"/>
  <c r="AI4" i="6"/>
  <c r="V9" i="6"/>
  <c r="AF9" i="6"/>
  <c r="P9" i="6"/>
  <c r="AE9" i="6"/>
  <c r="S14" i="6"/>
  <c r="AL19" i="6"/>
  <c r="AK19" i="6"/>
  <c r="AD19" i="6"/>
  <c r="AH19" i="6"/>
  <c r="Z19" i="6"/>
  <c r="R19" i="6"/>
  <c r="AF23" i="6"/>
  <c r="AL23" i="6"/>
  <c r="AD23" i="6"/>
  <c r="AC19" i="6"/>
  <c r="X9" i="6"/>
  <c r="AB19" i="6"/>
  <c r="AK4" i="6"/>
  <c r="Y23" i="6"/>
  <c r="AN14" i="6"/>
  <c r="X14" i="6"/>
  <c r="AH14" i="6"/>
  <c r="R14" i="6"/>
  <c r="T9" i="6"/>
  <c r="AK9" i="6"/>
  <c r="AC9" i="6"/>
  <c r="Z4" i="6"/>
  <c r="AA19" i="6"/>
  <c r="AC4" i="6"/>
  <c r="AB4" i="6"/>
  <c r="AH23" i="6"/>
  <c r="AH29" i="6"/>
  <c r="Z29" i="6"/>
  <c r="R29" i="6"/>
  <c r="V19" i="6"/>
  <c r="AN19" i="6"/>
  <c r="AF19" i="6"/>
  <c r="X19" i="6"/>
  <c r="P19" i="6"/>
  <c r="AG14" i="6"/>
  <c r="Q14" i="6"/>
  <c r="AJ9" i="6"/>
  <c r="AB9" i="6"/>
  <c r="Z23" i="6"/>
  <c r="AA4" i="6"/>
  <c r="AG29" i="6"/>
  <c r="Y29" i="6"/>
  <c r="Q29" i="6"/>
  <c r="U19" i="6"/>
  <c r="AF14" i="6"/>
  <c r="P14" i="6"/>
  <c r="U23" i="6"/>
  <c r="AE19" i="6"/>
  <c r="AD4" i="6"/>
  <c r="AN29" i="6"/>
  <c r="P29" i="6"/>
  <c r="AJ23" i="6"/>
  <c r="AA9" i="6"/>
  <c r="AM29" i="6"/>
  <c r="W29" i="6"/>
  <c r="S23" i="6"/>
  <c r="AE14" i="6"/>
  <c r="AH9" i="6"/>
  <c r="AL29" i="6"/>
  <c r="V14" i="6"/>
  <c r="AG9" i="6"/>
  <c r="Q9" i="6"/>
  <c r="AK29" i="6"/>
  <c r="AC29" i="6"/>
  <c r="U29" i="6"/>
  <c r="AK14" i="6"/>
  <c r="AC14" i="6"/>
  <c r="U14" i="6"/>
  <c r="AC23" i="6"/>
  <c r="W19" i="6"/>
  <c r="V4" i="6"/>
  <c r="X29" i="6"/>
  <c r="T23" i="6"/>
  <c r="S9" i="6"/>
  <c r="AE29" i="6"/>
  <c r="AA23" i="6"/>
  <c r="AM14" i="6"/>
  <c r="Z9" i="6"/>
  <c r="V29" i="6"/>
  <c r="AD14" i="6"/>
  <c r="Y9" i="6"/>
  <c r="AJ14" i="6"/>
  <c r="AB14" i="6"/>
  <c r="T14" i="6"/>
  <c r="AK23" i="6"/>
  <c r="AM19" i="6"/>
  <c r="AL4" i="6"/>
  <c r="AF29" i="6"/>
  <c r="AB23" i="6"/>
  <c r="AI9" i="6"/>
  <c r="AI23" i="6"/>
  <c r="W14" i="6"/>
  <c r="R9" i="6"/>
  <c r="AD29" i="6"/>
  <c r="AL14" i="6"/>
  <c r="AG19" i="6"/>
  <c r="Y19" i="6"/>
  <c r="Q19" i="6"/>
  <c r="AN4" i="6"/>
  <c r="AF4" i="6"/>
  <c r="X4" i="6"/>
  <c r="P4" i="6"/>
  <c r="B42" i="2" l="1"/>
  <c r="Q36" i="13" l="1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BS36" i="13"/>
  <c r="BT36" i="13"/>
  <c r="BU36" i="13"/>
  <c r="BV36" i="13"/>
  <c r="BW36" i="13"/>
  <c r="BX36" i="13"/>
  <c r="BY36" i="13"/>
  <c r="BZ36" i="13"/>
  <c r="CA36" i="13"/>
  <c r="CB36" i="13"/>
  <c r="CC36" i="13"/>
  <c r="CD36" i="13"/>
  <c r="CE36" i="13"/>
  <c r="CF36" i="13"/>
  <c r="CG36" i="13"/>
  <c r="CH36" i="13"/>
  <c r="CI36" i="13"/>
  <c r="CJ36" i="13"/>
  <c r="CK36" i="13"/>
  <c r="CL36" i="13"/>
  <c r="CM36" i="13"/>
  <c r="CN36" i="13"/>
  <c r="CO36" i="13"/>
  <c r="CP36" i="13"/>
  <c r="CQ36" i="13"/>
  <c r="CR36" i="13"/>
  <c r="CS36" i="13"/>
  <c r="CT36" i="13"/>
  <c r="CU36" i="13"/>
  <c r="CV36" i="13"/>
  <c r="CW36" i="13"/>
  <c r="CX36" i="13"/>
  <c r="CY36" i="13"/>
  <c r="CZ36" i="13"/>
  <c r="DA36" i="13"/>
  <c r="DB36" i="13"/>
  <c r="DC36" i="13"/>
  <c r="DD36" i="13"/>
  <c r="DE36" i="13"/>
  <c r="DF36" i="13"/>
  <c r="DG36" i="13"/>
  <c r="DH36" i="13"/>
  <c r="DI36" i="13"/>
  <c r="DJ36" i="13"/>
  <c r="DK36" i="13"/>
  <c r="P36" i="13"/>
  <c r="Q35" i="13"/>
  <c r="Q37" i="13" s="1"/>
  <c r="R35" i="13"/>
  <c r="R37" i="13" s="1"/>
  <c r="S35" i="13"/>
  <c r="S37" i="13" s="1"/>
  <c r="T35" i="13"/>
  <c r="T37" i="13" s="1"/>
  <c r="U35" i="13"/>
  <c r="U37" i="13" s="1"/>
  <c r="V35" i="13"/>
  <c r="V37" i="13" s="1"/>
  <c r="W35" i="13"/>
  <c r="W37" i="13" s="1"/>
  <c r="X35" i="13"/>
  <c r="Y35" i="13"/>
  <c r="Y37" i="13" s="1"/>
  <c r="Z35" i="13"/>
  <c r="Z37" i="13" s="1"/>
  <c r="AA35" i="13"/>
  <c r="AA37" i="13" s="1"/>
  <c r="AB35" i="13"/>
  <c r="AB37" i="13" s="1"/>
  <c r="AC35" i="13"/>
  <c r="AC37" i="13" s="1"/>
  <c r="AD35" i="13"/>
  <c r="AD37" i="13" s="1"/>
  <c r="AE35" i="13"/>
  <c r="AE37" i="13" s="1"/>
  <c r="AF35" i="13"/>
  <c r="AG35" i="13"/>
  <c r="AG37" i="13" s="1"/>
  <c r="AH35" i="13"/>
  <c r="AH37" i="13" s="1"/>
  <c r="AI35" i="13"/>
  <c r="AI37" i="13" s="1"/>
  <c r="AJ35" i="13"/>
  <c r="AJ37" i="13" s="1"/>
  <c r="AK35" i="13"/>
  <c r="AK37" i="13" s="1"/>
  <c r="AL35" i="13"/>
  <c r="AL37" i="13" s="1"/>
  <c r="AM35" i="13"/>
  <c r="AM37" i="13" s="1"/>
  <c r="AN35" i="13"/>
  <c r="AO35" i="13"/>
  <c r="AO37" i="13" s="1"/>
  <c r="AP35" i="13"/>
  <c r="AP37" i="13" s="1"/>
  <c r="AQ35" i="13"/>
  <c r="AQ37" i="13" s="1"/>
  <c r="AR35" i="13"/>
  <c r="AR37" i="13" s="1"/>
  <c r="AS35" i="13"/>
  <c r="AS37" i="13" s="1"/>
  <c r="AT35" i="13"/>
  <c r="AT37" i="13" s="1"/>
  <c r="AU35" i="13"/>
  <c r="AU37" i="13" s="1"/>
  <c r="AV35" i="13"/>
  <c r="AW35" i="13"/>
  <c r="AW37" i="13" s="1"/>
  <c r="AX35" i="13"/>
  <c r="AX37" i="13" s="1"/>
  <c r="AY35" i="13"/>
  <c r="AY37" i="13" s="1"/>
  <c r="AZ35" i="13"/>
  <c r="AZ37" i="13" s="1"/>
  <c r="BA35" i="13"/>
  <c r="BA37" i="13" s="1"/>
  <c r="BB35" i="13"/>
  <c r="BB37" i="13" s="1"/>
  <c r="BC35" i="13"/>
  <c r="BC37" i="13" s="1"/>
  <c r="BD35" i="13"/>
  <c r="BE35" i="13"/>
  <c r="BE37" i="13" s="1"/>
  <c r="BF35" i="13"/>
  <c r="BF37" i="13" s="1"/>
  <c r="BG35" i="13"/>
  <c r="BG37" i="13" s="1"/>
  <c r="BH35" i="13"/>
  <c r="BH37" i="13" s="1"/>
  <c r="BI35" i="13"/>
  <c r="BI37" i="13" s="1"/>
  <c r="BJ35" i="13"/>
  <c r="BJ37" i="13" s="1"/>
  <c r="BK35" i="13"/>
  <c r="BK37" i="13" s="1"/>
  <c r="BL35" i="13"/>
  <c r="BM35" i="13"/>
  <c r="BM37" i="13" s="1"/>
  <c r="BN35" i="13"/>
  <c r="BN37" i="13" s="1"/>
  <c r="BO35" i="13"/>
  <c r="BO37" i="13" s="1"/>
  <c r="BP35" i="13"/>
  <c r="BP37" i="13" s="1"/>
  <c r="BQ35" i="13"/>
  <c r="BQ37" i="13" s="1"/>
  <c r="BR35" i="13"/>
  <c r="BR37" i="13" s="1"/>
  <c r="BS35" i="13"/>
  <c r="BS37" i="13" s="1"/>
  <c r="BT35" i="13"/>
  <c r="BU35" i="13"/>
  <c r="BU37" i="13" s="1"/>
  <c r="BV35" i="13"/>
  <c r="BV37" i="13" s="1"/>
  <c r="BW35" i="13"/>
  <c r="BW37" i="13" s="1"/>
  <c r="BX35" i="13"/>
  <c r="BX37" i="13" s="1"/>
  <c r="BY35" i="13"/>
  <c r="BY37" i="13" s="1"/>
  <c r="BZ35" i="13"/>
  <c r="BZ37" i="13" s="1"/>
  <c r="CA35" i="13"/>
  <c r="CA37" i="13" s="1"/>
  <c r="CB35" i="13"/>
  <c r="CC35" i="13"/>
  <c r="CC37" i="13" s="1"/>
  <c r="CD35" i="13"/>
  <c r="CD37" i="13" s="1"/>
  <c r="CE35" i="13"/>
  <c r="CE37" i="13" s="1"/>
  <c r="CF35" i="13"/>
  <c r="CF37" i="13" s="1"/>
  <c r="CG35" i="13"/>
  <c r="CG37" i="13" s="1"/>
  <c r="CH35" i="13"/>
  <c r="CH37" i="13" s="1"/>
  <c r="CI35" i="13"/>
  <c r="CI37" i="13" s="1"/>
  <c r="CJ35" i="13"/>
  <c r="CK35" i="13"/>
  <c r="CK37" i="13" s="1"/>
  <c r="CL35" i="13"/>
  <c r="CL37" i="13" s="1"/>
  <c r="CM35" i="13"/>
  <c r="CM37" i="13" s="1"/>
  <c r="CN35" i="13"/>
  <c r="CN37" i="13" s="1"/>
  <c r="CO35" i="13"/>
  <c r="CO37" i="13" s="1"/>
  <c r="CP35" i="13"/>
  <c r="CP37" i="13" s="1"/>
  <c r="CQ35" i="13"/>
  <c r="CQ37" i="13" s="1"/>
  <c r="CR35" i="13"/>
  <c r="CS35" i="13"/>
  <c r="CS37" i="13" s="1"/>
  <c r="CT35" i="13"/>
  <c r="CT37" i="13" s="1"/>
  <c r="CU35" i="13"/>
  <c r="CU37" i="13" s="1"/>
  <c r="CV35" i="13"/>
  <c r="CV37" i="13" s="1"/>
  <c r="CW35" i="13"/>
  <c r="CW37" i="13" s="1"/>
  <c r="CX35" i="13"/>
  <c r="CX37" i="13" s="1"/>
  <c r="CY35" i="13"/>
  <c r="CY37" i="13" s="1"/>
  <c r="CZ35" i="13"/>
  <c r="DA35" i="13"/>
  <c r="DA37" i="13" s="1"/>
  <c r="DB35" i="13"/>
  <c r="DB37" i="13" s="1"/>
  <c r="DC35" i="13"/>
  <c r="DC37" i="13" s="1"/>
  <c r="DD35" i="13"/>
  <c r="DD37" i="13" s="1"/>
  <c r="DE35" i="13"/>
  <c r="DE37" i="13" s="1"/>
  <c r="DF35" i="13"/>
  <c r="DF37" i="13" s="1"/>
  <c r="DG35" i="13"/>
  <c r="DG37" i="13" s="1"/>
  <c r="DH35" i="13"/>
  <c r="DI35" i="13"/>
  <c r="DI37" i="13" s="1"/>
  <c r="DJ35" i="13"/>
  <c r="DJ37" i="13" s="1"/>
  <c r="DK35" i="13"/>
  <c r="DK37" i="13" s="1"/>
  <c r="P35" i="13"/>
  <c r="P37" i="13" s="1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BS32" i="13"/>
  <c r="BT32" i="13"/>
  <c r="BU32" i="13"/>
  <c r="BV32" i="13"/>
  <c r="BW32" i="13"/>
  <c r="BX32" i="13"/>
  <c r="BY32" i="13"/>
  <c r="BZ32" i="13"/>
  <c r="CA32" i="13"/>
  <c r="CB32" i="13"/>
  <c r="CC32" i="13"/>
  <c r="CD32" i="13"/>
  <c r="CE32" i="13"/>
  <c r="CF32" i="13"/>
  <c r="CG32" i="13"/>
  <c r="CH32" i="13"/>
  <c r="CI32" i="13"/>
  <c r="CJ32" i="13"/>
  <c r="CK32" i="13"/>
  <c r="CL32" i="13"/>
  <c r="CM32" i="13"/>
  <c r="CN32" i="13"/>
  <c r="CO32" i="13"/>
  <c r="CP32" i="13"/>
  <c r="CQ32" i="13"/>
  <c r="CR32" i="13"/>
  <c r="CS32" i="13"/>
  <c r="CT32" i="13"/>
  <c r="CU32" i="13"/>
  <c r="CV32" i="13"/>
  <c r="CW32" i="13"/>
  <c r="CX32" i="13"/>
  <c r="CY32" i="13"/>
  <c r="CZ32" i="13"/>
  <c r="DA32" i="13"/>
  <c r="DB32" i="13"/>
  <c r="DC32" i="13"/>
  <c r="DD32" i="13"/>
  <c r="DE32" i="13"/>
  <c r="DF32" i="13"/>
  <c r="DG32" i="13"/>
  <c r="DH32" i="13"/>
  <c r="DI32" i="13"/>
  <c r="DJ32" i="13"/>
  <c r="DK32" i="13"/>
  <c r="P32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BS31" i="13"/>
  <c r="BT31" i="13"/>
  <c r="BU31" i="13"/>
  <c r="BV31" i="13"/>
  <c r="BW31" i="13"/>
  <c r="BX31" i="13"/>
  <c r="BY31" i="13"/>
  <c r="BZ31" i="13"/>
  <c r="CA31" i="13"/>
  <c r="CB31" i="13"/>
  <c r="CC31" i="13"/>
  <c r="CD31" i="13"/>
  <c r="CE31" i="13"/>
  <c r="CF31" i="13"/>
  <c r="CG31" i="13"/>
  <c r="CH31" i="13"/>
  <c r="CI31" i="13"/>
  <c r="CJ31" i="13"/>
  <c r="CK31" i="13"/>
  <c r="CL31" i="13"/>
  <c r="CM31" i="13"/>
  <c r="CN31" i="13"/>
  <c r="CO31" i="13"/>
  <c r="CP31" i="13"/>
  <c r="CQ31" i="13"/>
  <c r="CR31" i="13"/>
  <c r="CS31" i="13"/>
  <c r="CT31" i="13"/>
  <c r="CU31" i="13"/>
  <c r="CV31" i="13"/>
  <c r="CW31" i="13"/>
  <c r="CX31" i="13"/>
  <c r="CY31" i="13"/>
  <c r="CZ31" i="13"/>
  <c r="DA31" i="13"/>
  <c r="DB31" i="13"/>
  <c r="DC31" i="13"/>
  <c r="DD31" i="13"/>
  <c r="DE31" i="13"/>
  <c r="DF31" i="13"/>
  <c r="DG31" i="13"/>
  <c r="DH31" i="13"/>
  <c r="DI31" i="13"/>
  <c r="DJ31" i="13"/>
  <c r="DK31" i="13"/>
  <c r="P31" i="13"/>
  <c r="Q30" i="13"/>
  <c r="Q33" i="13" s="1"/>
  <c r="R30" i="13"/>
  <c r="R33" i="13" s="1"/>
  <c r="S30" i="13"/>
  <c r="T30" i="13"/>
  <c r="U30" i="13"/>
  <c r="U33" i="13" s="1"/>
  <c r="V30" i="13"/>
  <c r="V33" i="13" s="1"/>
  <c r="W30" i="13"/>
  <c r="W33" i="13" s="1"/>
  <c r="X30" i="13"/>
  <c r="X33" i="13" s="1"/>
  <c r="Y30" i="13"/>
  <c r="Y33" i="13" s="1"/>
  <c r="Z30" i="13"/>
  <c r="Z33" i="13" s="1"/>
  <c r="AA30" i="13"/>
  <c r="AB30" i="13"/>
  <c r="AC30" i="13"/>
  <c r="AC33" i="13" s="1"/>
  <c r="AD30" i="13"/>
  <c r="AD33" i="13" s="1"/>
  <c r="AE30" i="13"/>
  <c r="AE33" i="13" s="1"/>
  <c r="AF30" i="13"/>
  <c r="AF33" i="13" s="1"/>
  <c r="AG30" i="13"/>
  <c r="AG33" i="13" s="1"/>
  <c r="AH30" i="13"/>
  <c r="AH33" i="13" s="1"/>
  <c r="AI30" i="13"/>
  <c r="AJ30" i="13"/>
  <c r="AK30" i="13"/>
  <c r="AL30" i="13"/>
  <c r="AL33" i="13" s="1"/>
  <c r="AM30" i="13"/>
  <c r="AM33" i="13" s="1"/>
  <c r="AN30" i="13"/>
  <c r="AN33" i="13" s="1"/>
  <c r="AO30" i="13"/>
  <c r="AO33" i="13" s="1"/>
  <c r="AP30" i="13"/>
  <c r="AP33" i="13" s="1"/>
  <c r="AQ30" i="13"/>
  <c r="AR30" i="13"/>
  <c r="AS30" i="13"/>
  <c r="AT30" i="13"/>
  <c r="AT33" i="13" s="1"/>
  <c r="AU30" i="13"/>
  <c r="AU33" i="13" s="1"/>
  <c r="AV30" i="13"/>
  <c r="AV33" i="13" s="1"/>
  <c r="AW30" i="13"/>
  <c r="AW33" i="13" s="1"/>
  <c r="AX30" i="13"/>
  <c r="AX33" i="13" s="1"/>
  <c r="AY30" i="13"/>
  <c r="AZ30" i="13"/>
  <c r="BA30" i="13"/>
  <c r="BB30" i="13"/>
  <c r="BB33" i="13" s="1"/>
  <c r="BC30" i="13"/>
  <c r="BC33" i="13" s="1"/>
  <c r="BD30" i="13"/>
  <c r="BD33" i="13" s="1"/>
  <c r="BE30" i="13"/>
  <c r="BE33" i="13" s="1"/>
  <c r="BF30" i="13"/>
  <c r="BF33" i="13" s="1"/>
  <c r="BG30" i="13"/>
  <c r="BH30" i="13"/>
  <c r="BI30" i="13"/>
  <c r="BJ30" i="13"/>
  <c r="BJ33" i="13" s="1"/>
  <c r="BK30" i="13"/>
  <c r="BK33" i="13" s="1"/>
  <c r="BL30" i="13"/>
  <c r="BL33" i="13" s="1"/>
  <c r="BM30" i="13"/>
  <c r="BM33" i="13" s="1"/>
  <c r="BN30" i="13"/>
  <c r="BN33" i="13" s="1"/>
  <c r="BO30" i="13"/>
  <c r="BP30" i="13"/>
  <c r="BQ30" i="13"/>
  <c r="BR30" i="13"/>
  <c r="BR33" i="13" s="1"/>
  <c r="BS30" i="13"/>
  <c r="BS33" i="13" s="1"/>
  <c r="BT30" i="13"/>
  <c r="BT33" i="13" s="1"/>
  <c r="BU30" i="13"/>
  <c r="BU33" i="13" s="1"/>
  <c r="BV30" i="13"/>
  <c r="BV33" i="13" s="1"/>
  <c r="BW30" i="13"/>
  <c r="BX30" i="13"/>
  <c r="BY30" i="13"/>
  <c r="BZ30" i="13"/>
  <c r="BZ33" i="13" s="1"/>
  <c r="CA30" i="13"/>
  <c r="CA33" i="13" s="1"/>
  <c r="CB30" i="13"/>
  <c r="CB33" i="13" s="1"/>
  <c r="CC30" i="13"/>
  <c r="CC33" i="13" s="1"/>
  <c r="CD30" i="13"/>
  <c r="CD33" i="13" s="1"/>
  <c r="CE30" i="13"/>
  <c r="CF30" i="13"/>
  <c r="CG30" i="13"/>
  <c r="CH30" i="13"/>
  <c r="CH33" i="13" s="1"/>
  <c r="CI30" i="13"/>
  <c r="CI33" i="13" s="1"/>
  <c r="CJ30" i="13"/>
  <c r="CJ33" i="13" s="1"/>
  <c r="CK30" i="13"/>
  <c r="CK33" i="13" s="1"/>
  <c r="CL30" i="13"/>
  <c r="CL33" i="13" s="1"/>
  <c r="CM30" i="13"/>
  <c r="CN30" i="13"/>
  <c r="CO30" i="13"/>
  <c r="CP30" i="13"/>
  <c r="CP33" i="13" s="1"/>
  <c r="CQ30" i="13"/>
  <c r="CQ33" i="13" s="1"/>
  <c r="CR30" i="13"/>
  <c r="CR33" i="13" s="1"/>
  <c r="CS30" i="13"/>
  <c r="CS33" i="13" s="1"/>
  <c r="CT30" i="13"/>
  <c r="CT33" i="13" s="1"/>
  <c r="CU30" i="13"/>
  <c r="CV30" i="13"/>
  <c r="CW30" i="13"/>
  <c r="CX30" i="13"/>
  <c r="CX33" i="13" s="1"/>
  <c r="CY30" i="13"/>
  <c r="CY33" i="13" s="1"/>
  <c r="CZ30" i="13"/>
  <c r="CZ33" i="13" s="1"/>
  <c r="DA30" i="13"/>
  <c r="DA33" i="13" s="1"/>
  <c r="DB30" i="13"/>
  <c r="DB33" i="13" s="1"/>
  <c r="DC30" i="13"/>
  <c r="DD30" i="13"/>
  <c r="DE30" i="13"/>
  <c r="DF30" i="13"/>
  <c r="DF33" i="13" s="1"/>
  <c r="DG30" i="13"/>
  <c r="DG33" i="13" s="1"/>
  <c r="DH30" i="13"/>
  <c r="DH33" i="13" s="1"/>
  <c r="DI30" i="13"/>
  <c r="DI33" i="13" s="1"/>
  <c r="DJ30" i="13"/>
  <c r="DJ33" i="13" s="1"/>
  <c r="DK30" i="13"/>
  <c r="P30" i="13"/>
  <c r="Q28" i="13"/>
  <c r="S28" i="13"/>
  <c r="T28" i="13"/>
  <c r="U28" i="13"/>
  <c r="W28" i="13"/>
  <c r="X28" i="13"/>
  <c r="Y28" i="13"/>
  <c r="AA28" i="13"/>
  <c r="AB28" i="13"/>
  <c r="AC28" i="13"/>
  <c r="AE28" i="13"/>
  <c r="AF28" i="13"/>
  <c r="AG28" i="13"/>
  <c r="AI28" i="13"/>
  <c r="AJ28" i="13"/>
  <c r="AK28" i="13"/>
  <c r="AM28" i="13"/>
  <c r="AN28" i="13"/>
  <c r="AO28" i="13"/>
  <c r="AQ28" i="13"/>
  <c r="AR28" i="13"/>
  <c r="AS28" i="13"/>
  <c r="AU28" i="13"/>
  <c r="AV28" i="13"/>
  <c r="AW28" i="13"/>
  <c r="AY28" i="13"/>
  <c r="AZ28" i="13"/>
  <c r="BA28" i="13"/>
  <c r="BC28" i="13"/>
  <c r="BD28" i="13"/>
  <c r="BE28" i="13"/>
  <c r="BG28" i="13"/>
  <c r="BH28" i="13"/>
  <c r="BI28" i="13"/>
  <c r="BK28" i="13"/>
  <c r="BL28" i="13"/>
  <c r="BM28" i="13"/>
  <c r="BO28" i="13"/>
  <c r="BP28" i="13"/>
  <c r="BQ28" i="13"/>
  <c r="BS28" i="13"/>
  <c r="BT28" i="13"/>
  <c r="BU28" i="13"/>
  <c r="BW28" i="13"/>
  <c r="BX28" i="13"/>
  <c r="BY28" i="13"/>
  <c r="CA28" i="13"/>
  <c r="CB28" i="13"/>
  <c r="CC28" i="13"/>
  <c r="CE28" i="13"/>
  <c r="CF28" i="13"/>
  <c r="CG28" i="13"/>
  <c r="CI28" i="13"/>
  <c r="CJ28" i="13"/>
  <c r="CK28" i="13"/>
  <c r="CM28" i="13"/>
  <c r="CN28" i="13"/>
  <c r="CO28" i="13"/>
  <c r="CQ28" i="13"/>
  <c r="CR28" i="13"/>
  <c r="CS28" i="13"/>
  <c r="CU28" i="13"/>
  <c r="CV28" i="13"/>
  <c r="CW28" i="13"/>
  <c r="CY28" i="13"/>
  <c r="CZ28" i="13"/>
  <c r="DA28" i="13"/>
  <c r="DC28" i="13"/>
  <c r="DD28" i="13"/>
  <c r="DE28" i="13"/>
  <c r="DG28" i="13"/>
  <c r="DH28" i="13"/>
  <c r="DI28" i="13"/>
  <c r="DK28" i="13"/>
  <c r="P28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X26" i="13"/>
  <c r="BY26" i="13"/>
  <c r="BZ26" i="13"/>
  <c r="CA26" i="13"/>
  <c r="CB26" i="13"/>
  <c r="CC26" i="13"/>
  <c r="CD26" i="13"/>
  <c r="CE26" i="13"/>
  <c r="CF26" i="13"/>
  <c r="CG26" i="13"/>
  <c r="CH26" i="13"/>
  <c r="CI26" i="13"/>
  <c r="CJ26" i="13"/>
  <c r="CK26" i="13"/>
  <c r="CL26" i="13"/>
  <c r="CM26" i="13"/>
  <c r="CN26" i="13"/>
  <c r="CO26" i="13"/>
  <c r="CP26" i="13"/>
  <c r="CQ26" i="13"/>
  <c r="CR26" i="13"/>
  <c r="CS26" i="13"/>
  <c r="CT26" i="13"/>
  <c r="CU26" i="13"/>
  <c r="CV26" i="13"/>
  <c r="CW26" i="13"/>
  <c r="CX26" i="13"/>
  <c r="CY26" i="13"/>
  <c r="CZ26" i="13"/>
  <c r="DA26" i="13"/>
  <c r="DB26" i="13"/>
  <c r="DC26" i="13"/>
  <c r="DD26" i="13"/>
  <c r="DE26" i="13"/>
  <c r="DF26" i="13"/>
  <c r="DG26" i="13"/>
  <c r="DH26" i="13"/>
  <c r="DI26" i="13"/>
  <c r="DJ26" i="13"/>
  <c r="DK26" i="13"/>
  <c r="P26" i="13"/>
  <c r="Q25" i="13"/>
  <c r="Q29" i="13" s="1"/>
  <c r="R25" i="13"/>
  <c r="S25" i="13"/>
  <c r="S29" i="13" s="1"/>
  <c r="T25" i="13"/>
  <c r="T29" i="13" s="1"/>
  <c r="U25" i="13"/>
  <c r="U29" i="13" s="1"/>
  <c r="V25" i="13"/>
  <c r="W25" i="13"/>
  <c r="X25" i="13"/>
  <c r="Y25" i="13"/>
  <c r="Y29" i="13" s="1"/>
  <c r="Z25" i="13"/>
  <c r="AA25" i="13"/>
  <c r="AB25" i="13"/>
  <c r="AB29" i="13" s="1"/>
  <c r="AC25" i="13"/>
  <c r="AC29" i="13" s="1"/>
  <c r="AD25" i="13"/>
  <c r="AE25" i="13"/>
  <c r="AF25" i="13"/>
  <c r="AG25" i="13"/>
  <c r="AG29" i="13" s="1"/>
  <c r="AH25" i="13"/>
  <c r="AI25" i="13"/>
  <c r="AI29" i="13" s="1"/>
  <c r="AJ25" i="13"/>
  <c r="AJ29" i="13" s="1"/>
  <c r="AK25" i="13"/>
  <c r="AK29" i="13" s="1"/>
  <c r="AL25" i="13"/>
  <c r="AM25" i="13"/>
  <c r="AM29" i="13" s="1"/>
  <c r="AN25" i="13"/>
  <c r="AO25" i="13"/>
  <c r="AO29" i="13" s="1"/>
  <c r="AP25" i="13"/>
  <c r="AQ25" i="13"/>
  <c r="AR25" i="13"/>
  <c r="AR29" i="13" s="1"/>
  <c r="AS25" i="13"/>
  <c r="AS29" i="13" s="1"/>
  <c r="AT25" i="13"/>
  <c r="AU25" i="13"/>
  <c r="AV25" i="13"/>
  <c r="AW25" i="13"/>
  <c r="AW29" i="13" s="1"/>
  <c r="AX25" i="13"/>
  <c r="AY25" i="13"/>
  <c r="AY29" i="13" s="1"/>
  <c r="AZ25" i="13"/>
  <c r="AZ29" i="13" s="1"/>
  <c r="BA25" i="13"/>
  <c r="BA29" i="13" s="1"/>
  <c r="BB25" i="13"/>
  <c r="BC25" i="13"/>
  <c r="BC29" i="13" s="1"/>
  <c r="BD25" i="13"/>
  <c r="BE25" i="13"/>
  <c r="BE29" i="13" s="1"/>
  <c r="BF25" i="13"/>
  <c r="BG25" i="13"/>
  <c r="BH25" i="13"/>
  <c r="BH29" i="13" s="1"/>
  <c r="BI25" i="13"/>
  <c r="BI29" i="13" s="1"/>
  <c r="BJ25" i="13"/>
  <c r="BK25" i="13"/>
  <c r="BL25" i="13"/>
  <c r="BM25" i="13"/>
  <c r="BM29" i="13" s="1"/>
  <c r="BN25" i="13"/>
  <c r="BO25" i="13"/>
  <c r="BO29" i="13" s="1"/>
  <c r="BP25" i="13"/>
  <c r="BP29" i="13" s="1"/>
  <c r="BQ25" i="13"/>
  <c r="BQ29" i="13" s="1"/>
  <c r="BR25" i="13"/>
  <c r="BS25" i="13"/>
  <c r="BS29" i="13" s="1"/>
  <c r="BT25" i="13"/>
  <c r="BU25" i="13"/>
  <c r="BU29" i="13" s="1"/>
  <c r="BV25" i="13"/>
  <c r="BW25" i="13"/>
  <c r="BX25" i="13"/>
  <c r="BX29" i="13" s="1"/>
  <c r="BY25" i="13"/>
  <c r="BY29" i="13" s="1"/>
  <c r="BZ25" i="13"/>
  <c r="CA25" i="13"/>
  <c r="CB25" i="13"/>
  <c r="CC25" i="13"/>
  <c r="CC29" i="13" s="1"/>
  <c r="CD25" i="13"/>
  <c r="CE25" i="13"/>
  <c r="CE29" i="13" s="1"/>
  <c r="CF25" i="13"/>
  <c r="CF29" i="13" s="1"/>
  <c r="CG25" i="13"/>
  <c r="CG29" i="13" s="1"/>
  <c r="CH25" i="13"/>
  <c r="CI25" i="13"/>
  <c r="CI29" i="13" s="1"/>
  <c r="CJ25" i="13"/>
  <c r="CK25" i="13"/>
  <c r="CK29" i="13" s="1"/>
  <c r="CL25" i="13"/>
  <c r="CM25" i="13"/>
  <c r="CN25" i="13"/>
  <c r="CN29" i="13" s="1"/>
  <c r="CO25" i="13"/>
  <c r="CO29" i="13" s="1"/>
  <c r="CP25" i="13"/>
  <c r="CQ25" i="13"/>
  <c r="CR25" i="13"/>
  <c r="CS25" i="13"/>
  <c r="CS29" i="13" s="1"/>
  <c r="CT25" i="13"/>
  <c r="CU25" i="13"/>
  <c r="CU29" i="13" s="1"/>
  <c r="CV25" i="13"/>
  <c r="CV29" i="13" s="1"/>
  <c r="CW25" i="13"/>
  <c r="CW29" i="13" s="1"/>
  <c r="CX25" i="13"/>
  <c r="CY25" i="13"/>
  <c r="CY29" i="13" s="1"/>
  <c r="CZ25" i="13"/>
  <c r="DA25" i="13"/>
  <c r="DA29" i="13" s="1"/>
  <c r="DB25" i="13"/>
  <c r="DC25" i="13"/>
  <c r="DD25" i="13"/>
  <c r="DD29" i="13" s="1"/>
  <c r="DE25" i="13"/>
  <c r="DE29" i="13" s="1"/>
  <c r="DF25" i="13"/>
  <c r="DG25" i="13"/>
  <c r="DH25" i="13"/>
  <c r="DI25" i="13"/>
  <c r="DI29" i="13" s="1"/>
  <c r="DJ25" i="13"/>
  <c r="DK25" i="13"/>
  <c r="DK29" i="13" s="1"/>
  <c r="P25" i="13"/>
  <c r="P29" i="13" s="1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P22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X21" i="13"/>
  <c r="BY21" i="13"/>
  <c r="BZ21" i="13"/>
  <c r="CA21" i="13"/>
  <c r="CB21" i="13"/>
  <c r="CC21" i="13"/>
  <c r="CD21" i="13"/>
  <c r="CE21" i="13"/>
  <c r="CF21" i="13"/>
  <c r="CG21" i="13"/>
  <c r="CH21" i="13"/>
  <c r="CI21" i="13"/>
  <c r="CJ21" i="13"/>
  <c r="CK21" i="13"/>
  <c r="CL21" i="13"/>
  <c r="CM21" i="13"/>
  <c r="CN21" i="13"/>
  <c r="CO21" i="13"/>
  <c r="CP21" i="13"/>
  <c r="CQ21" i="13"/>
  <c r="CR21" i="13"/>
  <c r="CS21" i="13"/>
  <c r="CT21" i="13"/>
  <c r="CU21" i="13"/>
  <c r="CV21" i="13"/>
  <c r="CW21" i="13"/>
  <c r="CX21" i="13"/>
  <c r="CY21" i="13"/>
  <c r="CZ21" i="13"/>
  <c r="DA21" i="13"/>
  <c r="DB21" i="13"/>
  <c r="DC21" i="13"/>
  <c r="DD21" i="13"/>
  <c r="DE21" i="13"/>
  <c r="DF21" i="13"/>
  <c r="DG21" i="13"/>
  <c r="DH21" i="13"/>
  <c r="DI21" i="13"/>
  <c r="DJ21" i="13"/>
  <c r="DK21" i="13"/>
  <c r="P21" i="13"/>
  <c r="Q20" i="13"/>
  <c r="Q23" i="13" s="1"/>
  <c r="R20" i="13"/>
  <c r="S20" i="13"/>
  <c r="S23" i="13" s="1"/>
  <c r="T20" i="13"/>
  <c r="U20" i="13"/>
  <c r="U23" i="13" s="1"/>
  <c r="V20" i="13"/>
  <c r="V23" i="13" s="1"/>
  <c r="W20" i="13"/>
  <c r="W23" i="13" s="1"/>
  <c r="X20" i="13"/>
  <c r="X23" i="13" s="1"/>
  <c r="Y20" i="13"/>
  <c r="Y23" i="13" s="1"/>
  <c r="Z20" i="13"/>
  <c r="AA20" i="13"/>
  <c r="AA23" i="13" s="1"/>
  <c r="AB20" i="13"/>
  <c r="AC20" i="13"/>
  <c r="AC23" i="13" s="1"/>
  <c r="AD20" i="13"/>
  <c r="AD23" i="13" s="1"/>
  <c r="AE20" i="13"/>
  <c r="AE23" i="13" s="1"/>
  <c r="AF20" i="13"/>
  <c r="AF23" i="13" s="1"/>
  <c r="AG20" i="13"/>
  <c r="AG23" i="13" s="1"/>
  <c r="AH20" i="13"/>
  <c r="AI20" i="13"/>
  <c r="AI23" i="13" s="1"/>
  <c r="AJ20" i="13"/>
  <c r="AK20" i="13"/>
  <c r="AK23" i="13" s="1"/>
  <c r="AL20" i="13"/>
  <c r="AL23" i="13" s="1"/>
  <c r="AM20" i="13"/>
  <c r="AM23" i="13" s="1"/>
  <c r="AN20" i="13"/>
  <c r="AN23" i="13" s="1"/>
  <c r="AO20" i="13"/>
  <c r="AO23" i="13" s="1"/>
  <c r="AP20" i="13"/>
  <c r="AQ20" i="13"/>
  <c r="AQ23" i="13" s="1"/>
  <c r="AR20" i="13"/>
  <c r="AS20" i="13"/>
  <c r="AS23" i="13" s="1"/>
  <c r="AT20" i="13"/>
  <c r="AT23" i="13" s="1"/>
  <c r="AU20" i="13"/>
  <c r="AU23" i="13" s="1"/>
  <c r="AV20" i="13"/>
  <c r="AV23" i="13" s="1"/>
  <c r="AW20" i="13"/>
  <c r="AW23" i="13" s="1"/>
  <c r="AX20" i="13"/>
  <c r="AY20" i="13"/>
  <c r="AZ20" i="13"/>
  <c r="BA20" i="13"/>
  <c r="BA23" i="13" s="1"/>
  <c r="BB20" i="13"/>
  <c r="BB23" i="13" s="1"/>
  <c r="BC20" i="13"/>
  <c r="BC23" i="13" s="1"/>
  <c r="BD20" i="13"/>
  <c r="BD23" i="13" s="1"/>
  <c r="BE20" i="13"/>
  <c r="BE23" i="13" s="1"/>
  <c r="BF20" i="13"/>
  <c r="BG20" i="13"/>
  <c r="BH20" i="13"/>
  <c r="BI20" i="13"/>
  <c r="BI23" i="13" s="1"/>
  <c r="BJ20" i="13"/>
  <c r="BJ23" i="13" s="1"/>
  <c r="BK20" i="13"/>
  <c r="BK23" i="13" s="1"/>
  <c r="BL20" i="13"/>
  <c r="BL23" i="13" s="1"/>
  <c r="BM20" i="13"/>
  <c r="BM23" i="13" s="1"/>
  <c r="BN20" i="13"/>
  <c r="BO20" i="13"/>
  <c r="BP20" i="13"/>
  <c r="BQ20" i="13"/>
  <c r="BQ23" i="13" s="1"/>
  <c r="BR20" i="13"/>
  <c r="BR23" i="13" s="1"/>
  <c r="BS20" i="13"/>
  <c r="BS23" i="13" s="1"/>
  <c r="BT20" i="13"/>
  <c r="BT23" i="13" s="1"/>
  <c r="BU20" i="13"/>
  <c r="BU23" i="13" s="1"/>
  <c r="BV20" i="13"/>
  <c r="BW20" i="13"/>
  <c r="BX20" i="13"/>
  <c r="BY20" i="13"/>
  <c r="BY23" i="13" s="1"/>
  <c r="BZ20" i="13"/>
  <c r="BZ23" i="13" s="1"/>
  <c r="CA20" i="13"/>
  <c r="CA23" i="13" s="1"/>
  <c r="CB20" i="13"/>
  <c r="CB23" i="13" s="1"/>
  <c r="CC20" i="13"/>
  <c r="CC23" i="13" s="1"/>
  <c r="CD20" i="13"/>
  <c r="CE20" i="13"/>
  <c r="CF20" i="13"/>
  <c r="CG20" i="13"/>
  <c r="CG23" i="13" s="1"/>
  <c r="CH20" i="13"/>
  <c r="CH23" i="13" s="1"/>
  <c r="CI20" i="13"/>
  <c r="CI23" i="13" s="1"/>
  <c r="CJ20" i="13"/>
  <c r="CJ23" i="13" s="1"/>
  <c r="CK20" i="13"/>
  <c r="CK23" i="13" s="1"/>
  <c r="CL20" i="13"/>
  <c r="CM20" i="13"/>
  <c r="CN20" i="13"/>
  <c r="CO20" i="13"/>
  <c r="CO23" i="13" s="1"/>
  <c r="CP20" i="13"/>
  <c r="CP23" i="13" s="1"/>
  <c r="CQ20" i="13"/>
  <c r="CQ23" i="13" s="1"/>
  <c r="CR20" i="13"/>
  <c r="CR23" i="13" s="1"/>
  <c r="CS20" i="13"/>
  <c r="CS23" i="13" s="1"/>
  <c r="CT20" i="13"/>
  <c r="CU20" i="13"/>
  <c r="CV20" i="13"/>
  <c r="CW20" i="13"/>
  <c r="CW23" i="13" s="1"/>
  <c r="CX20" i="13"/>
  <c r="CX23" i="13" s="1"/>
  <c r="CY20" i="13"/>
  <c r="CY23" i="13" s="1"/>
  <c r="CZ20" i="13"/>
  <c r="CZ23" i="13" s="1"/>
  <c r="DA20" i="13"/>
  <c r="DA23" i="13" s="1"/>
  <c r="DB20" i="13"/>
  <c r="DC20" i="13"/>
  <c r="DD20" i="13"/>
  <c r="DE20" i="13"/>
  <c r="DE23" i="13" s="1"/>
  <c r="DF20" i="13"/>
  <c r="DF23" i="13" s="1"/>
  <c r="DG20" i="13"/>
  <c r="DG23" i="13" s="1"/>
  <c r="DH20" i="13"/>
  <c r="DH23" i="13" s="1"/>
  <c r="DI20" i="13"/>
  <c r="DI23" i="13" s="1"/>
  <c r="DJ20" i="13"/>
  <c r="DK20" i="13"/>
  <c r="P20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X18" i="13"/>
  <c r="BY18" i="13"/>
  <c r="BZ18" i="13"/>
  <c r="CA18" i="13"/>
  <c r="CB18" i="13"/>
  <c r="CC18" i="13"/>
  <c r="CD18" i="13"/>
  <c r="CE18" i="13"/>
  <c r="CF18" i="13"/>
  <c r="CG18" i="13"/>
  <c r="CH18" i="13"/>
  <c r="CI18" i="13"/>
  <c r="CJ18" i="13"/>
  <c r="CK18" i="13"/>
  <c r="CL18" i="13"/>
  <c r="CM18" i="13"/>
  <c r="CN18" i="13"/>
  <c r="CO18" i="13"/>
  <c r="CP18" i="13"/>
  <c r="CQ18" i="13"/>
  <c r="CR18" i="13"/>
  <c r="CS18" i="13"/>
  <c r="CT18" i="13"/>
  <c r="CU18" i="13"/>
  <c r="CV18" i="13"/>
  <c r="CW18" i="13"/>
  <c r="CX18" i="13"/>
  <c r="CY18" i="13"/>
  <c r="CZ18" i="13"/>
  <c r="DA18" i="13"/>
  <c r="DB18" i="13"/>
  <c r="DC18" i="13"/>
  <c r="DD18" i="13"/>
  <c r="DE18" i="13"/>
  <c r="DF18" i="13"/>
  <c r="DG18" i="13"/>
  <c r="DH18" i="13"/>
  <c r="DI18" i="13"/>
  <c r="DJ18" i="13"/>
  <c r="DK18" i="13"/>
  <c r="P18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X17" i="13"/>
  <c r="BY17" i="13"/>
  <c r="BZ17" i="13"/>
  <c r="CA17" i="13"/>
  <c r="CB17" i="13"/>
  <c r="CC17" i="13"/>
  <c r="CD17" i="13"/>
  <c r="CE17" i="13"/>
  <c r="CF17" i="13"/>
  <c r="CG17" i="13"/>
  <c r="CH17" i="13"/>
  <c r="CI17" i="13"/>
  <c r="CJ17" i="13"/>
  <c r="CK17" i="13"/>
  <c r="CL17" i="13"/>
  <c r="CM17" i="13"/>
  <c r="CN17" i="13"/>
  <c r="CO17" i="13"/>
  <c r="CP17" i="13"/>
  <c r="CQ17" i="13"/>
  <c r="CR17" i="13"/>
  <c r="CS17" i="13"/>
  <c r="CT17" i="13"/>
  <c r="CU17" i="13"/>
  <c r="CV17" i="13"/>
  <c r="CW17" i="13"/>
  <c r="CX17" i="13"/>
  <c r="CY17" i="13"/>
  <c r="CZ17" i="13"/>
  <c r="DA17" i="13"/>
  <c r="DB17" i="13"/>
  <c r="DC17" i="13"/>
  <c r="DD17" i="13"/>
  <c r="DE17" i="13"/>
  <c r="DF17" i="13"/>
  <c r="DG17" i="13"/>
  <c r="DH17" i="13"/>
  <c r="DI17" i="13"/>
  <c r="DJ17" i="13"/>
  <c r="DK17" i="13"/>
  <c r="P17" i="13"/>
  <c r="S16" i="13"/>
  <c r="Q16" i="13"/>
  <c r="R16" i="13"/>
  <c r="T16" i="13"/>
  <c r="T19" i="13" s="1"/>
  <c r="U16" i="13"/>
  <c r="U19" i="13" s="1"/>
  <c r="V16" i="13"/>
  <c r="W16" i="13"/>
  <c r="X16" i="13"/>
  <c r="Y16" i="13"/>
  <c r="Y19" i="13" s="1"/>
  <c r="Z16" i="13"/>
  <c r="Z19" i="13" s="1"/>
  <c r="AA16" i="13"/>
  <c r="AA19" i="13" s="1"/>
  <c r="AB16" i="13"/>
  <c r="AB19" i="13" s="1"/>
  <c r="AC16" i="13"/>
  <c r="AC19" i="13" s="1"/>
  <c r="AD16" i="13"/>
  <c r="AE16" i="13"/>
  <c r="AF16" i="13"/>
  <c r="AG16" i="13"/>
  <c r="AG19" i="13" s="1"/>
  <c r="AH16" i="13"/>
  <c r="AH19" i="13" s="1"/>
  <c r="AI16" i="13"/>
  <c r="AI19" i="13" s="1"/>
  <c r="AJ16" i="13"/>
  <c r="AJ19" i="13" s="1"/>
  <c r="AK16" i="13"/>
  <c r="AK19" i="13" s="1"/>
  <c r="AL16" i="13"/>
  <c r="AM16" i="13"/>
  <c r="AN16" i="13"/>
  <c r="AO16" i="13"/>
  <c r="AO19" i="13" s="1"/>
  <c r="AP16" i="13"/>
  <c r="AP19" i="13" s="1"/>
  <c r="AQ16" i="13"/>
  <c r="AQ19" i="13" s="1"/>
  <c r="AR16" i="13"/>
  <c r="AR19" i="13" s="1"/>
  <c r="AS16" i="13"/>
  <c r="AS19" i="13" s="1"/>
  <c r="AT16" i="13"/>
  <c r="AU16" i="13"/>
  <c r="AV16" i="13"/>
  <c r="AW16" i="13"/>
  <c r="AW19" i="13" s="1"/>
  <c r="AX16" i="13"/>
  <c r="AX19" i="13" s="1"/>
  <c r="AY16" i="13"/>
  <c r="AY19" i="13" s="1"/>
  <c r="AZ16" i="13"/>
  <c r="AZ19" i="13" s="1"/>
  <c r="BA16" i="13"/>
  <c r="BA19" i="13" s="1"/>
  <c r="BB16" i="13"/>
  <c r="BC16" i="13"/>
  <c r="BD16" i="13"/>
  <c r="BE16" i="13"/>
  <c r="BE19" i="13" s="1"/>
  <c r="BF16" i="13"/>
  <c r="BF19" i="13" s="1"/>
  <c r="BG16" i="13"/>
  <c r="BG19" i="13" s="1"/>
  <c r="BH16" i="13"/>
  <c r="BH19" i="13" s="1"/>
  <c r="BI16" i="13"/>
  <c r="BI19" i="13" s="1"/>
  <c r="BJ16" i="13"/>
  <c r="BK16" i="13"/>
  <c r="BL16" i="13"/>
  <c r="BM16" i="13"/>
  <c r="BM19" i="13" s="1"/>
  <c r="BN16" i="13"/>
  <c r="BN19" i="13" s="1"/>
  <c r="BO16" i="13"/>
  <c r="BO19" i="13" s="1"/>
  <c r="BP16" i="13"/>
  <c r="BP19" i="13" s="1"/>
  <c r="BQ16" i="13"/>
  <c r="BQ19" i="13" s="1"/>
  <c r="BR16" i="13"/>
  <c r="BS16" i="13"/>
  <c r="BT16" i="13"/>
  <c r="BU16" i="13"/>
  <c r="BU19" i="13" s="1"/>
  <c r="BV16" i="13"/>
  <c r="BV19" i="13" s="1"/>
  <c r="BW16" i="13"/>
  <c r="BW19" i="13" s="1"/>
  <c r="BX16" i="13"/>
  <c r="BX19" i="13" s="1"/>
  <c r="BY16" i="13"/>
  <c r="BY19" i="13" s="1"/>
  <c r="BZ16" i="13"/>
  <c r="CA16" i="13"/>
  <c r="CB16" i="13"/>
  <c r="CC16" i="13"/>
  <c r="CC19" i="13" s="1"/>
  <c r="CD16" i="13"/>
  <c r="CD19" i="13" s="1"/>
  <c r="CE16" i="13"/>
  <c r="CE19" i="13" s="1"/>
  <c r="CF16" i="13"/>
  <c r="CF19" i="13" s="1"/>
  <c r="CG16" i="13"/>
  <c r="CG19" i="13" s="1"/>
  <c r="CH16" i="13"/>
  <c r="CI16" i="13"/>
  <c r="CJ16" i="13"/>
  <c r="CK16" i="13"/>
  <c r="CK19" i="13" s="1"/>
  <c r="CL16" i="13"/>
  <c r="CL19" i="13" s="1"/>
  <c r="CM16" i="13"/>
  <c r="CM19" i="13" s="1"/>
  <c r="CN16" i="13"/>
  <c r="CN19" i="13" s="1"/>
  <c r="CO16" i="13"/>
  <c r="CO19" i="13" s="1"/>
  <c r="CP16" i="13"/>
  <c r="CQ16" i="13"/>
  <c r="CR16" i="13"/>
  <c r="CS16" i="13"/>
  <c r="CS19" i="13" s="1"/>
  <c r="CT16" i="13"/>
  <c r="CT19" i="13" s="1"/>
  <c r="CU16" i="13"/>
  <c r="CU19" i="13" s="1"/>
  <c r="CV16" i="13"/>
  <c r="CV19" i="13" s="1"/>
  <c r="CW16" i="13"/>
  <c r="CW19" i="13" s="1"/>
  <c r="CX16" i="13"/>
  <c r="CY16" i="13"/>
  <c r="CZ16" i="13"/>
  <c r="DA16" i="13"/>
  <c r="DA19" i="13" s="1"/>
  <c r="DB16" i="13"/>
  <c r="DB19" i="13" s="1"/>
  <c r="DC16" i="13"/>
  <c r="DC19" i="13" s="1"/>
  <c r="DD16" i="13"/>
  <c r="DD19" i="13" s="1"/>
  <c r="DE16" i="13"/>
  <c r="DE19" i="13" s="1"/>
  <c r="DF16" i="13"/>
  <c r="DG16" i="13"/>
  <c r="DH16" i="13"/>
  <c r="DI16" i="13"/>
  <c r="DI19" i="13" s="1"/>
  <c r="DJ16" i="13"/>
  <c r="DJ19" i="13" s="1"/>
  <c r="DK16" i="13"/>
  <c r="DK19" i="13" s="1"/>
  <c r="P16" i="13"/>
  <c r="P19" i="13" s="1"/>
  <c r="S13" i="13"/>
  <c r="Q13" i="13"/>
  <c r="R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X13" i="13"/>
  <c r="BY13" i="13"/>
  <c r="BZ13" i="13"/>
  <c r="CA13" i="13"/>
  <c r="CB13" i="13"/>
  <c r="CC13" i="13"/>
  <c r="CD13" i="13"/>
  <c r="CE13" i="13"/>
  <c r="CF13" i="13"/>
  <c r="CG13" i="13"/>
  <c r="CH13" i="13"/>
  <c r="CI13" i="13"/>
  <c r="CJ13" i="13"/>
  <c r="CK13" i="13"/>
  <c r="CL13" i="13"/>
  <c r="CM13" i="13"/>
  <c r="CN13" i="13"/>
  <c r="CO13" i="13"/>
  <c r="CP13" i="13"/>
  <c r="CQ13" i="13"/>
  <c r="CR13" i="13"/>
  <c r="CS13" i="13"/>
  <c r="CT13" i="13"/>
  <c r="CU13" i="13"/>
  <c r="CV13" i="13"/>
  <c r="CW13" i="13"/>
  <c r="CX13" i="13"/>
  <c r="CY13" i="13"/>
  <c r="CZ13" i="13"/>
  <c r="DA13" i="13"/>
  <c r="DB13" i="13"/>
  <c r="DC13" i="13"/>
  <c r="DD13" i="13"/>
  <c r="DE13" i="13"/>
  <c r="DF13" i="13"/>
  <c r="DG13" i="13"/>
  <c r="DH13" i="13"/>
  <c r="DI13" i="13"/>
  <c r="DJ13" i="13"/>
  <c r="DK13" i="13"/>
  <c r="P13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CV12" i="13"/>
  <c r="CW12" i="13"/>
  <c r="CX12" i="13"/>
  <c r="CY12" i="13"/>
  <c r="CZ12" i="13"/>
  <c r="DA12" i="13"/>
  <c r="DB12" i="13"/>
  <c r="DC12" i="13"/>
  <c r="DD12" i="13"/>
  <c r="DE12" i="13"/>
  <c r="DF12" i="13"/>
  <c r="DG12" i="13"/>
  <c r="DH12" i="13"/>
  <c r="DI12" i="13"/>
  <c r="DJ12" i="13"/>
  <c r="DK12" i="13"/>
  <c r="P12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BS10" i="13"/>
  <c r="BT10" i="13"/>
  <c r="BU10" i="13"/>
  <c r="BV10" i="13"/>
  <c r="BW10" i="13"/>
  <c r="BX10" i="13"/>
  <c r="BY10" i="13"/>
  <c r="BZ10" i="13"/>
  <c r="CA10" i="13"/>
  <c r="CB10" i="13"/>
  <c r="CC10" i="13"/>
  <c r="CD10" i="13"/>
  <c r="CE10" i="13"/>
  <c r="CF10" i="13"/>
  <c r="CG10" i="13"/>
  <c r="CH10" i="13"/>
  <c r="CI10" i="13"/>
  <c r="CJ10" i="13"/>
  <c r="CK10" i="13"/>
  <c r="CL10" i="13"/>
  <c r="CM10" i="13"/>
  <c r="CN10" i="13"/>
  <c r="CO10" i="13"/>
  <c r="CP10" i="13"/>
  <c r="CQ10" i="13"/>
  <c r="CR10" i="13"/>
  <c r="CS10" i="13"/>
  <c r="CT10" i="13"/>
  <c r="CU10" i="13"/>
  <c r="CV10" i="13"/>
  <c r="CW10" i="13"/>
  <c r="CX10" i="13"/>
  <c r="CY10" i="13"/>
  <c r="CZ10" i="13"/>
  <c r="DA10" i="13"/>
  <c r="DB10" i="13"/>
  <c r="DC10" i="13"/>
  <c r="DD10" i="13"/>
  <c r="DE10" i="13"/>
  <c r="DF10" i="13"/>
  <c r="DG10" i="13"/>
  <c r="DH10" i="13"/>
  <c r="DI10" i="13"/>
  <c r="DJ10" i="13"/>
  <c r="DK10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T8" i="13"/>
  <c r="CU8" i="13"/>
  <c r="CV8" i="13"/>
  <c r="CW8" i="13"/>
  <c r="CX8" i="13"/>
  <c r="CY8" i="13"/>
  <c r="CZ8" i="13"/>
  <c r="DA8" i="13"/>
  <c r="DB8" i="13"/>
  <c r="DC8" i="13"/>
  <c r="DD8" i="13"/>
  <c r="DE8" i="13"/>
  <c r="DF8" i="13"/>
  <c r="DG8" i="13"/>
  <c r="DH8" i="13"/>
  <c r="DI8" i="13"/>
  <c r="DJ8" i="13"/>
  <c r="DK8" i="13"/>
  <c r="P8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BD7" i="13"/>
  <c r="BE7" i="13"/>
  <c r="BF7" i="13"/>
  <c r="BG7" i="13"/>
  <c r="BH7" i="13"/>
  <c r="BI7" i="13"/>
  <c r="BJ7" i="13"/>
  <c r="BK7" i="13"/>
  <c r="BL7" i="13"/>
  <c r="BM7" i="13"/>
  <c r="BN7" i="13"/>
  <c r="BO7" i="13"/>
  <c r="BP7" i="13"/>
  <c r="BQ7" i="13"/>
  <c r="BR7" i="13"/>
  <c r="BS7" i="13"/>
  <c r="BT7" i="13"/>
  <c r="BU7" i="13"/>
  <c r="BV7" i="13"/>
  <c r="BW7" i="13"/>
  <c r="BX7" i="13"/>
  <c r="BY7" i="13"/>
  <c r="BZ7" i="13"/>
  <c r="CA7" i="13"/>
  <c r="CB7" i="13"/>
  <c r="CC7" i="13"/>
  <c r="CD7" i="13"/>
  <c r="CE7" i="13"/>
  <c r="CF7" i="13"/>
  <c r="CG7" i="13"/>
  <c r="CH7" i="13"/>
  <c r="CI7" i="13"/>
  <c r="CJ7" i="13"/>
  <c r="CK7" i="13"/>
  <c r="CL7" i="13"/>
  <c r="CM7" i="13"/>
  <c r="CN7" i="13"/>
  <c r="CO7" i="13"/>
  <c r="CP7" i="13"/>
  <c r="CQ7" i="13"/>
  <c r="CR7" i="13"/>
  <c r="CS7" i="13"/>
  <c r="CT7" i="13"/>
  <c r="CU7" i="13"/>
  <c r="CV7" i="13"/>
  <c r="CW7" i="13"/>
  <c r="CX7" i="13"/>
  <c r="CY7" i="13"/>
  <c r="CZ7" i="13"/>
  <c r="DA7" i="13"/>
  <c r="DB7" i="13"/>
  <c r="DC7" i="13"/>
  <c r="DD7" i="13"/>
  <c r="DE7" i="13"/>
  <c r="DF7" i="13"/>
  <c r="DG7" i="13"/>
  <c r="DH7" i="13"/>
  <c r="DI7" i="13"/>
  <c r="DJ7" i="13"/>
  <c r="DK7" i="13"/>
  <c r="P7" i="13"/>
  <c r="Q6" i="13"/>
  <c r="R6" i="13"/>
  <c r="R9" i="13" s="1"/>
  <c r="S6" i="13"/>
  <c r="S9" i="13" s="1"/>
  <c r="T6" i="13"/>
  <c r="T9" i="13" s="1"/>
  <c r="U6" i="13"/>
  <c r="U9" i="13" s="1"/>
  <c r="V6" i="13"/>
  <c r="V9" i="13" s="1"/>
  <c r="W6" i="13"/>
  <c r="X6" i="13"/>
  <c r="Y6" i="13"/>
  <c r="Z6" i="13"/>
  <c r="Z9" i="13" s="1"/>
  <c r="AA6" i="13"/>
  <c r="AA9" i="13" s="1"/>
  <c r="AB6" i="13"/>
  <c r="AB9" i="13" s="1"/>
  <c r="AC6" i="13"/>
  <c r="AC9" i="13" s="1"/>
  <c r="AD6" i="13"/>
  <c r="AD9" i="13" s="1"/>
  <c r="AE6" i="13"/>
  <c r="AF6" i="13"/>
  <c r="AG6" i="13"/>
  <c r="AH6" i="13"/>
  <c r="AH9" i="13" s="1"/>
  <c r="AI6" i="13"/>
  <c r="AI9" i="13" s="1"/>
  <c r="AJ6" i="13"/>
  <c r="AJ9" i="13" s="1"/>
  <c r="AK6" i="13"/>
  <c r="AK9" i="13" s="1"/>
  <c r="AL6" i="13"/>
  <c r="AL9" i="13" s="1"/>
  <c r="AM6" i="13"/>
  <c r="AN6" i="13"/>
  <c r="AO6" i="13"/>
  <c r="AP6" i="13"/>
  <c r="AP9" i="13" s="1"/>
  <c r="AQ6" i="13"/>
  <c r="AQ9" i="13" s="1"/>
  <c r="AR6" i="13"/>
  <c r="AR9" i="13" s="1"/>
  <c r="AS6" i="13"/>
  <c r="AS9" i="13" s="1"/>
  <c r="AT6" i="13"/>
  <c r="AT9" i="13" s="1"/>
  <c r="AU6" i="13"/>
  <c r="AV6" i="13"/>
  <c r="AW6" i="13"/>
  <c r="AX6" i="13"/>
  <c r="AX9" i="13" s="1"/>
  <c r="AY6" i="13"/>
  <c r="AY9" i="13" s="1"/>
  <c r="AZ6" i="13"/>
  <c r="AZ9" i="13" s="1"/>
  <c r="BA6" i="13"/>
  <c r="BA9" i="13" s="1"/>
  <c r="BB6" i="13"/>
  <c r="BB9" i="13" s="1"/>
  <c r="BC6" i="13"/>
  <c r="BD6" i="13"/>
  <c r="BE6" i="13"/>
  <c r="BF6" i="13"/>
  <c r="BF9" i="13" s="1"/>
  <c r="BG6" i="13"/>
  <c r="BG9" i="13" s="1"/>
  <c r="BH6" i="13"/>
  <c r="BH9" i="13" s="1"/>
  <c r="BI6" i="13"/>
  <c r="BI9" i="13" s="1"/>
  <c r="BJ6" i="13"/>
  <c r="BJ9" i="13" s="1"/>
  <c r="BK6" i="13"/>
  <c r="BL6" i="13"/>
  <c r="BM6" i="13"/>
  <c r="BN6" i="13"/>
  <c r="BN9" i="13" s="1"/>
  <c r="BO6" i="13"/>
  <c r="BO9" i="13" s="1"/>
  <c r="BP6" i="13"/>
  <c r="BP9" i="13" s="1"/>
  <c r="BQ6" i="13"/>
  <c r="BQ9" i="13" s="1"/>
  <c r="BR6" i="13"/>
  <c r="BR9" i="13" s="1"/>
  <c r="BS6" i="13"/>
  <c r="BT6" i="13"/>
  <c r="BU6" i="13"/>
  <c r="BV6" i="13"/>
  <c r="BV9" i="13" s="1"/>
  <c r="BW6" i="13"/>
  <c r="BW9" i="13" s="1"/>
  <c r="BX6" i="13"/>
  <c r="BX9" i="13" s="1"/>
  <c r="BY6" i="13"/>
  <c r="BY9" i="13" s="1"/>
  <c r="BZ6" i="13"/>
  <c r="BZ9" i="13" s="1"/>
  <c r="CA6" i="13"/>
  <c r="CB6" i="13"/>
  <c r="CC6" i="13"/>
  <c r="CD6" i="13"/>
  <c r="CD9" i="13" s="1"/>
  <c r="CE6" i="13"/>
  <c r="CE9" i="13" s="1"/>
  <c r="CF6" i="13"/>
  <c r="CF9" i="13" s="1"/>
  <c r="CG6" i="13"/>
  <c r="CG9" i="13" s="1"/>
  <c r="CH6" i="13"/>
  <c r="CH9" i="13" s="1"/>
  <c r="CI6" i="13"/>
  <c r="CJ6" i="13"/>
  <c r="CK6" i="13"/>
  <c r="CL6" i="13"/>
  <c r="CL9" i="13" s="1"/>
  <c r="CM6" i="13"/>
  <c r="CM9" i="13" s="1"/>
  <c r="CN6" i="13"/>
  <c r="CN9" i="13" s="1"/>
  <c r="CO6" i="13"/>
  <c r="CO9" i="13" s="1"/>
  <c r="CP6" i="13"/>
  <c r="CP9" i="13" s="1"/>
  <c r="CQ6" i="13"/>
  <c r="CR6" i="13"/>
  <c r="CS6" i="13"/>
  <c r="CT6" i="13"/>
  <c r="CT9" i="13" s="1"/>
  <c r="CU6" i="13"/>
  <c r="CU9" i="13" s="1"/>
  <c r="CV6" i="13"/>
  <c r="CV9" i="13" s="1"/>
  <c r="CW6" i="13"/>
  <c r="CW9" i="13" s="1"/>
  <c r="CX6" i="13"/>
  <c r="CX9" i="13" s="1"/>
  <c r="CY6" i="13"/>
  <c r="CZ6" i="13"/>
  <c r="DA6" i="13"/>
  <c r="DB6" i="13"/>
  <c r="DB9" i="13" s="1"/>
  <c r="DC6" i="13"/>
  <c r="DC9" i="13" s="1"/>
  <c r="DD6" i="13"/>
  <c r="DD9" i="13" s="1"/>
  <c r="DE6" i="13"/>
  <c r="DE9" i="13" s="1"/>
  <c r="DF6" i="13"/>
  <c r="DF9" i="13" s="1"/>
  <c r="DG6" i="13"/>
  <c r="DH6" i="13"/>
  <c r="DI6" i="13"/>
  <c r="DJ6" i="13"/>
  <c r="DJ9" i="13" s="1"/>
  <c r="DK6" i="13"/>
  <c r="DK9" i="13" s="1"/>
  <c r="P6" i="13"/>
  <c r="P9" i="13" s="1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BO3" i="13"/>
  <c r="BP3" i="13"/>
  <c r="BQ3" i="13"/>
  <c r="BR3" i="13"/>
  <c r="BS3" i="13"/>
  <c r="BT3" i="13"/>
  <c r="BU3" i="13"/>
  <c r="BV3" i="13"/>
  <c r="BW3" i="13"/>
  <c r="BX3" i="13"/>
  <c r="BY3" i="13"/>
  <c r="BZ3" i="13"/>
  <c r="CA3" i="13"/>
  <c r="CB3" i="13"/>
  <c r="CC3" i="13"/>
  <c r="CD3" i="13"/>
  <c r="CE3" i="13"/>
  <c r="CF3" i="13"/>
  <c r="CG3" i="13"/>
  <c r="CH3" i="13"/>
  <c r="CI3" i="13"/>
  <c r="CJ3" i="13"/>
  <c r="CK3" i="13"/>
  <c r="CL3" i="13"/>
  <c r="CM3" i="13"/>
  <c r="CN3" i="13"/>
  <c r="CO3" i="13"/>
  <c r="CP3" i="13"/>
  <c r="CQ3" i="13"/>
  <c r="CR3" i="13"/>
  <c r="CS3" i="13"/>
  <c r="CT3" i="13"/>
  <c r="CU3" i="13"/>
  <c r="CV3" i="13"/>
  <c r="CW3" i="13"/>
  <c r="CX3" i="13"/>
  <c r="CY3" i="13"/>
  <c r="CZ3" i="13"/>
  <c r="DA3" i="13"/>
  <c r="DB3" i="13"/>
  <c r="DC3" i="13"/>
  <c r="DD3" i="13"/>
  <c r="DE3" i="13"/>
  <c r="DF3" i="13"/>
  <c r="DG3" i="13"/>
  <c r="DH3" i="13"/>
  <c r="DI3" i="13"/>
  <c r="DJ3" i="13"/>
  <c r="DK3" i="13"/>
  <c r="P3" i="13"/>
  <c r="Q2" i="13"/>
  <c r="Q4" i="13" s="1"/>
  <c r="R2" i="13"/>
  <c r="R4" i="13" s="1"/>
  <c r="S2" i="13"/>
  <c r="S4" i="13" s="1"/>
  <c r="T2" i="13"/>
  <c r="T4" i="13" s="1"/>
  <c r="U2" i="13"/>
  <c r="U4" i="13" s="1"/>
  <c r="V2" i="13"/>
  <c r="V4" i="13" s="1"/>
  <c r="W2" i="13"/>
  <c r="X2" i="13"/>
  <c r="Y2" i="13"/>
  <c r="Y4" i="13" s="1"/>
  <c r="Z2" i="13"/>
  <c r="Z4" i="13" s="1"/>
  <c r="AA2" i="13"/>
  <c r="AA4" i="13" s="1"/>
  <c r="AB2" i="13"/>
  <c r="AB4" i="13" s="1"/>
  <c r="AC2" i="13"/>
  <c r="AC4" i="13" s="1"/>
  <c r="AD2" i="13"/>
  <c r="AD4" i="13" s="1"/>
  <c r="AE2" i="13"/>
  <c r="AF2" i="13"/>
  <c r="AG2" i="13"/>
  <c r="AG4" i="13" s="1"/>
  <c r="AH2" i="13"/>
  <c r="AH4" i="13" s="1"/>
  <c r="AI2" i="13"/>
  <c r="AI4" i="13" s="1"/>
  <c r="AJ2" i="13"/>
  <c r="AJ4" i="13" s="1"/>
  <c r="AK2" i="13"/>
  <c r="AK4" i="13" s="1"/>
  <c r="AL2" i="13"/>
  <c r="AL4" i="13" s="1"/>
  <c r="AM2" i="13"/>
  <c r="AN2" i="13"/>
  <c r="AO2" i="13"/>
  <c r="AO4" i="13" s="1"/>
  <c r="AP2" i="13"/>
  <c r="AP4" i="13" s="1"/>
  <c r="AQ2" i="13"/>
  <c r="AQ4" i="13" s="1"/>
  <c r="AR2" i="13"/>
  <c r="AR4" i="13" s="1"/>
  <c r="AS2" i="13"/>
  <c r="AS4" i="13" s="1"/>
  <c r="AT2" i="13"/>
  <c r="AT4" i="13" s="1"/>
  <c r="AU2" i="13"/>
  <c r="AV2" i="13"/>
  <c r="AW2" i="13"/>
  <c r="AW4" i="13" s="1"/>
  <c r="AX2" i="13"/>
  <c r="AX4" i="13" s="1"/>
  <c r="AY2" i="13"/>
  <c r="AY4" i="13" s="1"/>
  <c r="AZ2" i="13"/>
  <c r="AZ4" i="13" s="1"/>
  <c r="BA2" i="13"/>
  <c r="BA4" i="13" s="1"/>
  <c r="BB2" i="13"/>
  <c r="BB4" i="13" s="1"/>
  <c r="BC2" i="13"/>
  <c r="BD2" i="13"/>
  <c r="BE2" i="13"/>
  <c r="BE4" i="13" s="1"/>
  <c r="BF2" i="13"/>
  <c r="BF4" i="13" s="1"/>
  <c r="BG2" i="13"/>
  <c r="BG4" i="13" s="1"/>
  <c r="BH2" i="13"/>
  <c r="BH4" i="13" s="1"/>
  <c r="BI2" i="13"/>
  <c r="BI4" i="13" s="1"/>
  <c r="BJ2" i="13"/>
  <c r="BJ4" i="13" s="1"/>
  <c r="BK2" i="13"/>
  <c r="BL2" i="13"/>
  <c r="BM2" i="13"/>
  <c r="BM4" i="13" s="1"/>
  <c r="BN2" i="13"/>
  <c r="BN4" i="13" s="1"/>
  <c r="BO2" i="13"/>
  <c r="BO4" i="13" s="1"/>
  <c r="BP2" i="13"/>
  <c r="BP4" i="13" s="1"/>
  <c r="BQ2" i="13"/>
  <c r="BQ4" i="13" s="1"/>
  <c r="BR2" i="13"/>
  <c r="BR4" i="13" s="1"/>
  <c r="BS2" i="13"/>
  <c r="BT2" i="13"/>
  <c r="BU2" i="13"/>
  <c r="BU4" i="13" s="1"/>
  <c r="BV2" i="13"/>
  <c r="BV4" i="13" s="1"/>
  <c r="BW2" i="13"/>
  <c r="BW4" i="13" s="1"/>
  <c r="BX2" i="13"/>
  <c r="BX4" i="13" s="1"/>
  <c r="BY2" i="13"/>
  <c r="BY4" i="13" s="1"/>
  <c r="BZ2" i="13"/>
  <c r="BZ4" i="13" s="1"/>
  <c r="CA2" i="13"/>
  <c r="CB2" i="13"/>
  <c r="CC2" i="13"/>
  <c r="CC4" i="13" s="1"/>
  <c r="CD2" i="13"/>
  <c r="CD4" i="13" s="1"/>
  <c r="CE2" i="13"/>
  <c r="CE4" i="13" s="1"/>
  <c r="CF2" i="13"/>
  <c r="CF4" i="13" s="1"/>
  <c r="CG2" i="13"/>
  <c r="CG4" i="13" s="1"/>
  <c r="CH2" i="13"/>
  <c r="CH4" i="13" s="1"/>
  <c r="CI2" i="13"/>
  <c r="CJ2" i="13"/>
  <c r="CK2" i="13"/>
  <c r="CK4" i="13" s="1"/>
  <c r="CL2" i="13"/>
  <c r="CL4" i="13" s="1"/>
  <c r="CM2" i="13"/>
  <c r="CM4" i="13" s="1"/>
  <c r="CN2" i="13"/>
  <c r="CN4" i="13" s="1"/>
  <c r="CO2" i="13"/>
  <c r="CO4" i="13" s="1"/>
  <c r="CP2" i="13"/>
  <c r="CP4" i="13" s="1"/>
  <c r="CQ2" i="13"/>
  <c r="CR2" i="13"/>
  <c r="CS2" i="13"/>
  <c r="CS4" i="13" s="1"/>
  <c r="CT2" i="13"/>
  <c r="CT4" i="13" s="1"/>
  <c r="CU2" i="13"/>
  <c r="CU4" i="13" s="1"/>
  <c r="CV2" i="13"/>
  <c r="CV4" i="13" s="1"/>
  <c r="CW2" i="13"/>
  <c r="CW4" i="13" s="1"/>
  <c r="CX2" i="13"/>
  <c r="CX4" i="13" s="1"/>
  <c r="CY2" i="13"/>
  <c r="CZ2" i="13"/>
  <c r="DA2" i="13"/>
  <c r="DA4" i="13" s="1"/>
  <c r="DB2" i="13"/>
  <c r="DB4" i="13" s="1"/>
  <c r="DC2" i="13"/>
  <c r="DC4" i="13" s="1"/>
  <c r="DD2" i="13"/>
  <c r="DD4" i="13" s="1"/>
  <c r="DE2" i="13"/>
  <c r="DE4" i="13" s="1"/>
  <c r="DF2" i="13"/>
  <c r="DF4" i="13" s="1"/>
  <c r="DG2" i="13"/>
  <c r="DH2" i="13"/>
  <c r="DI2" i="13"/>
  <c r="DI4" i="13" s="1"/>
  <c r="DJ2" i="13"/>
  <c r="DJ4" i="13" s="1"/>
  <c r="DK2" i="13"/>
  <c r="DK4" i="13" s="1"/>
  <c r="P2" i="13"/>
  <c r="P4" i="13" s="1"/>
  <c r="P5" i="13"/>
  <c r="P11" i="13"/>
  <c r="P15" i="13"/>
  <c r="P24" i="13"/>
  <c r="P27" i="13"/>
  <c r="P34" i="13"/>
  <c r="DK34" i="13"/>
  <c r="DJ34" i="13"/>
  <c r="DI34" i="13"/>
  <c r="DH34" i="13"/>
  <c r="DG34" i="13"/>
  <c r="DF34" i="13"/>
  <c r="DE34" i="13"/>
  <c r="DD34" i="13"/>
  <c r="DC34" i="13"/>
  <c r="DB34" i="13"/>
  <c r="DA34" i="13"/>
  <c r="CZ34" i="13"/>
  <c r="CY34" i="13"/>
  <c r="CX34" i="13"/>
  <c r="CW34" i="13"/>
  <c r="CV34" i="13"/>
  <c r="CU34" i="13"/>
  <c r="CT34" i="13"/>
  <c r="CS34" i="13"/>
  <c r="CR34" i="13"/>
  <c r="CQ34" i="13"/>
  <c r="CP34" i="13"/>
  <c r="CO34" i="13"/>
  <c r="CN34" i="13"/>
  <c r="CM34" i="13"/>
  <c r="CL34" i="13"/>
  <c r="CK34" i="13"/>
  <c r="CJ34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K28" i="13"/>
  <c r="R28" i="13" s="1"/>
  <c r="DK27" i="13"/>
  <c r="DJ27" i="13"/>
  <c r="DI27" i="13"/>
  <c r="DH27" i="13"/>
  <c r="DG27" i="13"/>
  <c r="DF27" i="13"/>
  <c r="DE27" i="13"/>
  <c r="DD27" i="13"/>
  <c r="DC27" i="13"/>
  <c r="DB27" i="13"/>
  <c r="DA27" i="13"/>
  <c r="CZ27" i="13"/>
  <c r="CY27" i="13"/>
  <c r="CX27" i="13"/>
  <c r="CW27" i="13"/>
  <c r="CV27" i="13"/>
  <c r="CU27" i="13"/>
  <c r="CT27" i="13"/>
  <c r="CS27" i="13"/>
  <c r="CR27" i="13"/>
  <c r="CQ27" i="13"/>
  <c r="CP27" i="13"/>
  <c r="CO27" i="13"/>
  <c r="CN27" i="13"/>
  <c r="CM27" i="13"/>
  <c r="CL27" i="13"/>
  <c r="CK27" i="13"/>
  <c r="CJ27" i="13"/>
  <c r="CI27" i="13"/>
  <c r="CH27" i="13"/>
  <c r="CG27" i="13"/>
  <c r="CF27" i="13"/>
  <c r="CE27" i="13"/>
  <c r="CD27" i="13"/>
  <c r="CC27" i="13"/>
  <c r="CB27" i="13"/>
  <c r="CA27" i="13"/>
  <c r="BZ27" i="13"/>
  <c r="BY27" i="13"/>
  <c r="BX27" i="13"/>
  <c r="BW27" i="13"/>
  <c r="BV27" i="13"/>
  <c r="BU27" i="13"/>
  <c r="BT27" i="13"/>
  <c r="BS27" i="13"/>
  <c r="BR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DK24" i="13"/>
  <c r="DJ24" i="13"/>
  <c r="DI24" i="13"/>
  <c r="DH24" i="13"/>
  <c r="DG24" i="13"/>
  <c r="DF24" i="13"/>
  <c r="DE24" i="13"/>
  <c r="DD24" i="13"/>
  <c r="DC24" i="13"/>
  <c r="DB24" i="13"/>
  <c r="DA24" i="13"/>
  <c r="CZ24" i="13"/>
  <c r="CY24" i="13"/>
  <c r="CX24" i="13"/>
  <c r="CW24" i="13"/>
  <c r="CV24" i="13"/>
  <c r="CU24" i="13"/>
  <c r="CT24" i="13"/>
  <c r="CS24" i="13"/>
  <c r="CR24" i="13"/>
  <c r="CQ24" i="13"/>
  <c r="CP24" i="13"/>
  <c r="CO24" i="13"/>
  <c r="CN24" i="13"/>
  <c r="CM24" i="13"/>
  <c r="CL24" i="13"/>
  <c r="CK24" i="13"/>
  <c r="CJ24" i="13"/>
  <c r="CI24" i="13"/>
  <c r="CH24" i="13"/>
  <c r="CG24" i="13"/>
  <c r="CF24" i="13"/>
  <c r="CE24" i="13"/>
  <c r="CD24" i="13"/>
  <c r="CC24" i="13"/>
  <c r="CB24" i="13"/>
  <c r="CA24" i="13"/>
  <c r="BZ24" i="13"/>
  <c r="BY24" i="13"/>
  <c r="BX24" i="13"/>
  <c r="BW24" i="13"/>
  <c r="BV24" i="13"/>
  <c r="BU24" i="13"/>
  <c r="BT24" i="13"/>
  <c r="BS24" i="13"/>
  <c r="BR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DK15" i="13"/>
  <c r="DJ15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DK11" i="13"/>
  <c r="DJ11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DK5" i="13"/>
  <c r="DJ5" i="13"/>
  <c r="DI5" i="13"/>
  <c r="DH5" i="13"/>
  <c r="DG5" i="13"/>
  <c r="DF5" i="13"/>
  <c r="DE5" i="13"/>
  <c r="DD5" i="13"/>
  <c r="DC5" i="13"/>
  <c r="DB5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EF3" i="11"/>
  <c r="EF4" i="11" s="1"/>
  <c r="EG3" i="11"/>
  <c r="EG4" i="11" s="1"/>
  <c r="EH3" i="11"/>
  <c r="EH4" i="11" s="1"/>
  <c r="EI3" i="11"/>
  <c r="EI4" i="11" s="1"/>
  <c r="EJ3" i="11"/>
  <c r="EJ4" i="11" s="1"/>
  <c r="EK3" i="11"/>
  <c r="EK4" i="11" s="1"/>
  <c r="EL3" i="11"/>
  <c r="EL4" i="11" s="1"/>
  <c r="EM3" i="11"/>
  <c r="EM4" i="11" s="1"/>
  <c r="EN3" i="11"/>
  <c r="EN4" i="11" s="1"/>
  <c r="EO3" i="11"/>
  <c r="EO4" i="11" s="1"/>
  <c r="EP3" i="11"/>
  <c r="EP4" i="11" s="1"/>
  <c r="EQ3" i="11"/>
  <c r="EQ4" i="11" s="1"/>
  <c r="ER3" i="11"/>
  <c r="ER4" i="11" s="1"/>
  <c r="ES3" i="11"/>
  <c r="ES4" i="11" s="1"/>
  <c r="ET3" i="11"/>
  <c r="ET4" i="11" s="1"/>
  <c r="EU3" i="11"/>
  <c r="EU4" i="11" s="1"/>
  <c r="EV3" i="11"/>
  <c r="EV4" i="11" s="1"/>
  <c r="EW3" i="11"/>
  <c r="EW4" i="11" s="1"/>
  <c r="EX3" i="11"/>
  <c r="EX4" i="11" s="1"/>
  <c r="EY3" i="11"/>
  <c r="EY4" i="11" s="1"/>
  <c r="EZ3" i="11"/>
  <c r="EZ4" i="11" s="1"/>
  <c r="FA3" i="11"/>
  <c r="FA4" i="11" s="1"/>
  <c r="FB3" i="11"/>
  <c r="FB4" i="11" s="1"/>
  <c r="FC3" i="11"/>
  <c r="FC4" i="11" s="1"/>
  <c r="FD3" i="11"/>
  <c r="FD4" i="11" s="1"/>
  <c r="FE3" i="11"/>
  <c r="FE4" i="11" s="1"/>
  <c r="FF3" i="11"/>
  <c r="FF4" i="11" s="1"/>
  <c r="FG3" i="11"/>
  <c r="FG4" i="11" s="1"/>
  <c r="FH3" i="11"/>
  <c r="FH4" i="11" s="1"/>
  <c r="FI3" i="11"/>
  <c r="FI4" i="11" s="1"/>
  <c r="FJ3" i="11"/>
  <c r="FJ4" i="11" s="1"/>
  <c r="FK3" i="11"/>
  <c r="FK4" i="11" s="1"/>
  <c r="FM3" i="11"/>
  <c r="FM4" i="11" s="1"/>
  <c r="DU3" i="11"/>
  <c r="DU4" i="11" s="1"/>
  <c r="DV3" i="11"/>
  <c r="DV4" i="11" s="1"/>
  <c r="DW3" i="11"/>
  <c r="DW4" i="11" s="1"/>
  <c r="DX3" i="11"/>
  <c r="DX4" i="11" s="1"/>
  <c r="DY3" i="11"/>
  <c r="DY4" i="11" s="1"/>
  <c r="DZ3" i="11"/>
  <c r="DZ4" i="11" s="1"/>
  <c r="EA3" i="11"/>
  <c r="EA4" i="11" s="1"/>
  <c r="EB3" i="11"/>
  <c r="EB4" i="11" s="1"/>
  <c r="EC3" i="11"/>
  <c r="EC4" i="11" s="1"/>
  <c r="ED3" i="11"/>
  <c r="ED4" i="11" s="1"/>
  <c r="EE3" i="11"/>
  <c r="EE4" i="11" s="1"/>
  <c r="DL3" i="11"/>
  <c r="DL4" i="11" s="1"/>
  <c r="DM3" i="11"/>
  <c r="DM4" i="11" s="1"/>
  <c r="DN3" i="11"/>
  <c r="DN4" i="11" s="1"/>
  <c r="DO3" i="11"/>
  <c r="DO4" i="11" s="1"/>
  <c r="DP3" i="11"/>
  <c r="DP4" i="11" s="1"/>
  <c r="DQ3" i="11"/>
  <c r="DQ4" i="11" s="1"/>
  <c r="DR3" i="11"/>
  <c r="DR4" i="11" s="1"/>
  <c r="DS3" i="11"/>
  <c r="DS4" i="11" s="1"/>
  <c r="DT3" i="11"/>
  <c r="DT4" i="11" s="1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P36" i="7"/>
  <c r="P35" i="7"/>
  <c r="P37" i="7" s="1"/>
  <c r="Q35" i="7"/>
  <c r="Q37" i="7" s="1"/>
  <c r="R35" i="7"/>
  <c r="S35" i="7"/>
  <c r="T35" i="7"/>
  <c r="U35" i="7"/>
  <c r="U37" i="7" s="1"/>
  <c r="V35" i="7"/>
  <c r="V37" i="7" s="1"/>
  <c r="W35" i="7"/>
  <c r="X35" i="7"/>
  <c r="X37" i="7" s="1"/>
  <c r="Y35" i="7"/>
  <c r="Y37" i="7" s="1"/>
  <c r="Z35" i="7"/>
  <c r="AA35" i="7"/>
  <c r="AB35" i="7"/>
  <c r="AC35" i="7"/>
  <c r="AC37" i="7" s="1"/>
  <c r="AD35" i="7"/>
  <c r="AD37" i="7" s="1"/>
  <c r="AE35" i="7"/>
  <c r="AF35" i="7"/>
  <c r="AF37" i="7" s="1"/>
  <c r="AG35" i="7"/>
  <c r="AG37" i="7" s="1"/>
  <c r="AH35" i="7"/>
  <c r="AI35" i="7"/>
  <c r="AJ35" i="7"/>
  <c r="AK35" i="7"/>
  <c r="AK37" i="7" s="1"/>
  <c r="AL35" i="7"/>
  <c r="AL37" i="7" s="1"/>
  <c r="AM35" i="7"/>
  <c r="AN35" i="7"/>
  <c r="AN37" i="7" s="1"/>
  <c r="AO35" i="7"/>
  <c r="AO37" i="7" s="1"/>
  <c r="AP35" i="7"/>
  <c r="AQ35" i="7"/>
  <c r="AR35" i="7"/>
  <c r="AS35" i="7"/>
  <c r="AS37" i="7" s="1"/>
  <c r="AT35" i="7"/>
  <c r="AT37" i="7" s="1"/>
  <c r="AU35" i="7"/>
  <c r="AV35" i="7"/>
  <c r="AV37" i="7" s="1"/>
  <c r="AW35" i="7"/>
  <c r="AW37" i="7" s="1"/>
  <c r="AX35" i="7"/>
  <c r="AY35" i="7"/>
  <c r="AZ35" i="7"/>
  <c r="BA35" i="7"/>
  <c r="BA37" i="7" s="1"/>
  <c r="BB35" i="7"/>
  <c r="BB37" i="7" s="1"/>
  <c r="BC35" i="7"/>
  <c r="BD35" i="7"/>
  <c r="BD37" i="7" s="1"/>
  <c r="BE35" i="7"/>
  <c r="BE37" i="7" s="1"/>
  <c r="BF35" i="7"/>
  <c r="BG35" i="7"/>
  <c r="BH35" i="7"/>
  <c r="BI35" i="7"/>
  <c r="BI37" i="7" s="1"/>
  <c r="BJ35" i="7"/>
  <c r="BJ37" i="7" s="1"/>
  <c r="BK35" i="7"/>
  <c r="BL35" i="7"/>
  <c r="BL37" i="7" s="1"/>
  <c r="BM35" i="7"/>
  <c r="BM37" i="7" s="1"/>
  <c r="BN35" i="7"/>
  <c r="BO35" i="7"/>
  <c r="BP35" i="7"/>
  <c r="BQ35" i="7"/>
  <c r="BQ37" i="7" s="1"/>
  <c r="BR35" i="7"/>
  <c r="BR37" i="7" s="1"/>
  <c r="BS35" i="7"/>
  <c r="BT35" i="7"/>
  <c r="BT37" i="7" s="1"/>
  <c r="BU35" i="7"/>
  <c r="BU37" i="7" s="1"/>
  <c r="BV35" i="7"/>
  <c r="BW35" i="7"/>
  <c r="BX35" i="7"/>
  <c r="BY35" i="7"/>
  <c r="BY37" i="7" s="1"/>
  <c r="BZ35" i="7"/>
  <c r="BZ37" i="7" s="1"/>
  <c r="CA35" i="7"/>
  <c r="CB35" i="7"/>
  <c r="CB37" i="7" s="1"/>
  <c r="CC35" i="7"/>
  <c r="CC37" i="7" s="1"/>
  <c r="CD35" i="7"/>
  <c r="CE35" i="7"/>
  <c r="CF35" i="7"/>
  <c r="CG35" i="7"/>
  <c r="CG37" i="7" s="1"/>
  <c r="CH35" i="7"/>
  <c r="CH37" i="7" s="1"/>
  <c r="CI35" i="7"/>
  <c r="CJ35" i="7"/>
  <c r="CJ37" i="7" s="1"/>
  <c r="CK35" i="7"/>
  <c r="CK37" i="7" s="1"/>
  <c r="CL35" i="7"/>
  <c r="CM35" i="7"/>
  <c r="CN35" i="7"/>
  <c r="CO35" i="7"/>
  <c r="CO37" i="7" s="1"/>
  <c r="CP35" i="7"/>
  <c r="CP37" i="7" s="1"/>
  <c r="CQ35" i="7"/>
  <c r="CR35" i="7"/>
  <c r="CR37" i="7" s="1"/>
  <c r="CS35" i="7"/>
  <c r="CS37" i="7" s="1"/>
  <c r="CT35" i="7"/>
  <c r="CU35" i="7"/>
  <c r="CV35" i="7"/>
  <c r="CW35" i="7"/>
  <c r="CW37" i="7" s="1"/>
  <c r="CX35" i="7"/>
  <c r="CX37" i="7" s="1"/>
  <c r="CY35" i="7"/>
  <c r="CZ35" i="7"/>
  <c r="CZ37" i="7" s="1"/>
  <c r="DA35" i="7"/>
  <c r="DA37" i="7" s="1"/>
  <c r="DB35" i="7"/>
  <c r="DC35" i="7"/>
  <c r="DD35" i="7"/>
  <c r="DE35" i="7"/>
  <c r="DE37" i="7" s="1"/>
  <c r="DF35" i="7"/>
  <c r="DF37" i="7" s="1"/>
  <c r="DG35" i="7"/>
  <c r="DH35" i="7"/>
  <c r="DH37" i="7" s="1"/>
  <c r="DI35" i="7"/>
  <c r="DI37" i="7" s="1"/>
  <c r="DJ35" i="7"/>
  <c r="DK35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P32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P31" i="7"/>
  <c r="Q30" i="7"/>
  <c r="Q33" i="7" s="1"/>
  <c r="R30" i="7"/>
  <c r="R33" i="7" s="1"/>
  <c r="S30" i="7"/>
  <c r="S33" i="7" s="1"/>
  <c r="T30" i="7"/>
  <c r="T33" i="7" s="1"/>
  <c r="U30" i="7"/>
  <c r="U33" i="7" s="1"/>
  <c r="V30" i="7"/>
  <c r="W30" i="7"/>
  <c r="W33" i="7" s="1"/>
  <c r="X30" i="7"/>
  <c r="X33" i="7" s="1"/>
  <c r="Y30" i="7"/>
  <c r="Y33" i="7" s="1"/>
  <c r="Z30" i="7"/>
  <c r="Z33" i="7" s="1"/>
  <c r="AA30" i="7"/>
  <c r="AA33" i="7" s="1"/>
  <c r="AB30" i="7"/>
  <c r="AB33" i="7" s="1"/>
  <c r="AC30" i="7"/>
  <c r="AC33" i="7" s="1"/>
  <c r="AD30" i="7"/>
  <c r="AE30" i="7"/>
  <c r="AE33" i="7" s="1"/>
  <c r="AF30" i="7"/>
  <c r="AF33" i="7" s="1"/>
  <c r="AG30" i="7"/>
  <c r="AG33" i="7" s="1"/>
  <c r="AH30" i="7"/>
  <c r="AH33" i="7" s="1"/>
  <c r="AI30" i="7"/>
  <c r="AI33" i="7" s="1"/>
  <c r="AJ30" i="7"/>
  <c r="AJ33" i="7" s="1"/>
  <c r="AK30" i="7"/>
  <c r="AK33" i="7" s="1"/>
  <c r="AL30" i="7"/>
  <c r="AM30" i="7"/>
  <c r="AM33" i="7" s="1"/>
  <c r="AN30" i="7"/>
  <c r="AN33" i="7" s="1"/>
  <c r="AO30" i="7"/>
  <c r="AO33" i="7" s="1"/>
  <c r="AP30" i="7"/>
  <c r="AP33" i="7" s="1"/>
  <c r="AQ30" i="7"/>
  <c r="AQ33" i="7" s="1"/>
  <c r="AR30" i="7"/>
  <c r="AR33" i="7" s="1"/>
  <c r="AS30" i="7"/>
  <c r="AS33" i="7" s="1"/>
  <c r="AT30" i="7"/>
  <c r="AU30" i="7"/>
  <c r="AU33" i="7" s="1"/>
  <c r="AV30" i="7"/>
  <c r="AV33" i="7" s="1"/>
  <c r="AW30" i="7"/>
  <c r="AW33" i="7" s="1"/>
  <c r="AX30" i="7"/>
  <c r="AX33" i="7" s="1"/>
  <c r="AY30" i="7"/>
  <c r="AY33" i="7" s="1"/>
  <c r="AZ30" i="7"/>
  <c r="AZ33" i="7" s="1"/>
  <c r="BA30" i="7"/>
  <c r="BA33" i="7" s="1"/>
  <c r="BB30" i="7"/>
  <c r="BC30" i="7"/>
  <c r="BC33" i="7" s="1"/>
  <c r="BD30" i="7"/>
  <c r="BD33" i="7" s="1"/>
  <c r="BE30" i="7"/>
  <c r="BE33" i="7" s="1"/>
  <c r="BF30" i="7"/>
  <c r="BG30" i="7"/>
  <c r="BG33" i="7" s="1"/>
  <c r="BH30" i="7"/>
  <c r="BH33" i="7" s="1"/>
  <c r="BI30" i="7"/>
  <c r="BI33" i="7" s="1"/>
  <c r="BJ30" i="7"/>
  <c r="BK30" i="7"/>
  <c r="BK33" i="7" s="1"/>
  <c r="BL30" i="7"/>
  <c r="BL33" i="7" s="1"/>
  <c r="BM30" i="7"/>
  <c r="BM33" i="7" s="1"/>
  <c r="BN30" i="7"/>
  <c r="BN33" i="7" s="1"/>
  <c r="BO30" i="7"/>
  <c r="BO33" i="7" s="1"/>
  <c r="BP30" i="7"/>
  <c r="BP33" i="7" s="1"/>
  <c r="BQ30" i="7"/>
  <c r="BQ33" i="7" s="1"/>
  <c r="BR30" i="7"/>
  <c r="BS30" i="7"/>
  <c r="BS33" i="7" s="1"/>
  <c r="BT30" i="7"/>
  <c r="BT33" i="7" s="1"/>
  <c r="BU30" i="7"/>
  <c r="BU33" i="7" s="1"/>
  <c r="BV30" i="7"/>
  <c r="BV33" i="7" s="1"/>
  <c r="BW30" i="7"/>
  <c r="BW33" i="7" s="1"/>
  <c r="BX30" i="7"/>
  <c r="BX33" i="7" s="1"/>
  <c r="BY30" i="7"/>
  <c r="BY33" i="7" s="1"/>
  <c r="BZ30" i="7"/>
  <c r="CA30" i="7"/>
  <c r="CA33" i="7" s="1"/>
  <c r="CB30" i="7"/>
  <c r="CB33" i="7" s="1"/>
  <c r="CC30" i="7"/>
  <c r="CC33" i="7" s="1"/>
  <c r="CD30" i="7"/>
  <c r="CD33" i="7" s="1"/>
  <c r="CE30" i="7"/>
  <c r="CE33" i="7" s="1"/>
  <c r="CF30" i="7"/>
  <c r="CF33" i="7" s="1"/>
  <c r="CG30" i="7"/>
  <c r="CG33" i="7" s="1"/>
  <c r="CH30" i="7"/>
  <c r="CI30" i="7"/>
  <c r="CI33" i="7" s="1"/>
  <c r="CJ30" i="7"/>
  <c r="CJ33" i="7" s="1"/>
  <c r="CK30" i="7"/>
  <c r="CK33" i="7" s="1"/>
  <c r="CL30" i="7"/>
  <c r="CL33" i="7" s="1"/>
  <c r="CM30" i="7"/>
  <c r="CM33" i="7" s="1"/>
  <c r="CN30" i="7"/>
  <c r="CN33" i="7" s="1"/>
  <c r="CO30" i="7"/>
  <c r="CO33" i="7" s="1"/>
  <c r="CP30" i="7"/>
  <c r="CQ30" i="7"/>
  <c r="CQ33" i="7" s="1"/>
  <c r="CR30" i="7"/>
  <c r="CR33" i="7" s="1"/>
  <c r="CS30" i="7"/>
  <c r="CS33" i="7" s="1"/>
  <c r="CT30" i="7"/>
  <c r="CT33" i="7" s="1"/>
  <c r="CU30" i="7"/>
  <c r="CU33" i="7" s="1"/>
  <c r="CV30" i="7"/>
  <c r="CV33" i="7" s="1"/>
  <c r="CW30" i="7"/>
  <c r="CW33" i="7" s="1"/>
  <c r="CX30" i="7"/>
  <c r="CY30" i="7"/>
  <c r="CY33" i="7" s="1"/>
  <c r="CZ30" i="7"/>
  <c r="CZ33" i="7" s="1"/>
  <c r="DA30" i="7"/>
  <c r="DA33" i="7" s="1"/>
  <c r="DB30" i="7"/>
  <c r="DB33" i="7" s="1"/>
  <c r="DC30" i="7"/>
  <c r="DC33" i="7" s="1"/>
  <c r="DD30" i="7"/>
  <c r="DD33" i="7" s="1"/>
  <c r="DE30" i="7"/>
  <c r="DE33" i="7" s="1"/>
  <c r="DF30" i="7"/>
  <c r="DG30" i="7"/>
  <c r="DG33" i="7" s="1"/>
  <c r="DH30" i="7"/>
  <c r="DH33" i="7" s="1"/>
  <c r="DI30" i="7"/>
  <c r="DI33" i="7" s="1"/>
  <c r="DJ30" i="7"/>
  <c r="DJ33" i="7" s="1"/>
  <c r="DK30" i="7"/>
  <c r="DK33" i="7" s="1"/>
  <c r="P30" i="7"/>
  <c r="P33" i="7" s="1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P28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P26" i="7"/>
  <c r="Q25" i="7"/>
  <c r="Q29" i="7" s="1"/>
  <c r="R25" i="7"/>
  <c r="S25" i="7"/>
  <c r="S29" i="7" s="1"/>
  <c r="T25" i="7"/>
  <c r="T29" i="7" s="1"/>
  <c r="U25" i="7"/>
  <c r="U29" i="7" s="1"/>
  <c r="V25" i="7"/>
  <c r="V29" i="7" s="1"/>
  <c r="W25" i="7"/>
  <c r="W29" i="7" s="1"/>
  <c r="X25" i="7"/>
  <c r="X29" i="7" s="1"/>
  <c r="Y25" i="7"/>
  <c r="Y29" i="7" s="1"/>
  <c r="Z25" i="7"/>
  <c r="AA25" i="7"/>
  <c r="AA29" i="7" s="1"/>
  <c r="AB25" i="7"/>
  <c r="AB29" i="7" s="1"/>
  <c r="AC25" i="7"/>
  <c r="AC29" i="7" s="1"/>
  <c r="AD25" i="7"/>
  <c r="AD29" i="7" s="1"/>
  <c r="AE25" i="7"/>
  <c r="AE29" i="7" s="1"/>
  <c r="AF25" i="7"/>
  <c r="AF29" i="7" s="1"/>
  <c r="AG25" i="7"/>
  <c r="AG29" i="7" s="1"/>
  <c r="AH25" i="7"/>
  <c r="AI25" i="7"/>
  <c r="AI29" i="7" s="1"/>
  <c r="AJ25" i="7"/>
  <c r="AJ29" i="7" s="1"/>
  <c r="AK25" i="7"/>
  <c r="AK29" i="7" s="1"/>
  <c r="AL25" i="7"/>
  <c r="AL29" i="7" s="1"/>
  <c r="AM25" i="7"/>
  <c r="AM29" i="7" s="1"/>
  <c r="AN25" i="7"/>
  <c r="AN29" i="7" s="1"/>
  <c r="AO25" i="7"/>
  <c r="AO29" i="7" s="1"/>
  <c r="AP25" i="7"/>
  <c r="AQ25" i="7"/>
  <c r="AQ29" i="7" s="1"/>
  <c r="AR25" i="7"/>
  <c r="AR29" i="7" s="1"/>
  <c r="AS25" i="7"/>
  <c r="AS29" i="7" s="1"/>
  <c r="AT25" i="7"/>
  <c r="AT29" i="7" s="1"/>
  <c r="AU25" i="7"/>
  <c r="AU29" i="7" s="1"/>
  <c r="AV25" i="7"/>
  <c r="AV29" i="7" s="1"/>
  <c r="AW25" i="7"/>
  <c r="AW29" i="7" s="1"/>
  <c r="AX25" i="7"/>
  <c r="AY25" i="7"/>
  <c r="AY29" i="7" s="1"/>
  <c r="AZ25" i="7"/>
  <c r="AZ29" i="7" s="1"/>
  <c r="BA25" i="7"/>
  <c r="BA29" i="7" s="1"/>
  <c r="BB25" i="7"/>
  <c r="BB29" i="7" s="1"/>
  <c r="BC25" i="7"/>
  <c r="BC29" i="7" s="1"/>
  <c r="BD25" i="7"/>
  <c r="BD29" i="7" s="1"/>
  <c r="BE25" i="7"/>
  <c r="BE29" i="7" s="1"/>
  <c r="BF25" i="7"/>
  <c r="BG25" i="7"/>
  <c r="BG29" i="7" s="1"/>
  <c r="BH25" i="7"/>
  <c r="BH29" i="7" s="1"/>
  <c r="BI25" i="7"/>
  <c r="BI29" i="7" s="1"/>
  <c r="BJ25" i="7"/>
  <c r="BJ29" i="7" s="1"/>
  <c r="BK25" i="7"/>
  <c r="BK29" i="7" s="1"/>
  <c r="BL25" i="7"/>
  <c r="BL29" i="7" s="1"/>
  <c r="BM25" i="7"/>
  <c r="BM29" i="7" s="1"/>
  <c r="BN25" i="7"/>
  <c r="BO25" i="7"/>
  <c r="BO29" i="7" s="1"/>
  <c r="BP25" i="7"/>
  <c r="BP29" i="7" s="1"/>
  <c r="BQ25" i="7"/>
  <c r="BQ29" i="7" s="1"/>
  <c r="BR25" i="7"/>
  <c r="BR29" i="7" s="1"/>
  <c r="BS25" i="7"/>
  <c r="BS29" i="7" s="1"/>
  <c r="BT25" i="7"/>
  <c r="BT29" i="7" s="1"/>
  <c r="BU25" i="7"/>
  <c r="BU29" i="7" s="1"/>
  <c r="BV25" i="7"/>
  <c r="BW25" i="7"/>
  <c r="BW29" i="7" s="1"/>
  <c r="BX25" i="7"/>
  <c r="BX29" i="7" s="1"/>
  <c r="BY25" i="7"/>
  <c r="BY29" i="7" s="1"/>
  <c r="BZ25" i="7"/>
  <c r="BZ29" i="7" s="1"/>
  <c r="CA25" i="7"/>
  <c r="CA29" i="7" s="1"/>
  <c r="CB25" i="7"/>
  <c r="CB29" i="7" s="1"/>
  <c r="CC25" i="7"/>
  <c r="CC29" i="7" s="1"/>
  <c r="CD25" i="7"/>
  <c r="CE25" i="7"/>
  <c r="CE29" i="7" s="1"/>
  <c r="CF25" i="7"/>
  <c r="CF29" i="7" s="1"/>
  <c r="CG25" i="7"/>
  <c r="CG29" i="7" s="1"/>
  <c r="CH25" i="7"/>
  <c r="CH29" i="7" s="1"/>
  <c r="CI25" i="7"/>
  <c r="CI29" i="7" s="1"/>
  <c r="CJ25" i="7"/>
  <c r="CJ29" i="7" s="1"/>
  <c r="CK25" i="7"/>
  <c r="CK29" i="7" s="1"/>
  <c r="CL25" i="7"/>
  <c r="CM25" i="7"/>
  <c r="CM29" i="7" s="1"/>
  <c r="CN25" i="7"/>
  <c r="CN29" i="7" s="1"/>
  <c r="CO25" i="7"/>
  <c r="CO29" i="7" s="1"/>
  <c r="CP25" i="7"/>
  <c r="CP29" i="7" s="1"/>
  <c r="CQ25" i="7"/>
  <c r="CQ29" i="7" s="1"/>
  <c r="CR25" i="7"/>
  <c r="CR29" i="7" s="1"/>
  <c r="CS25" i="7"/>
  <c r="CS29" i="7" s="1"/>
  <c r="CT25" i="7"/>
  <c r="CU25" i="7"/>
  <c r="CU29" i="7" s="1"/>
  <c r="CV25" i="7"/>
  <c r="CV29" i="7" s="1"/>
  <c r="CW25" i="7"/>
  <c r="CW29" i="7" s="1"/>
  <c r="CX25" i="7"/>
  <c r="CX29" i="7" s="1"/>
  <c r="CY25" i="7"/>
  <c r="CY29" i="7" s="1"/>
  <c r="CZ25" i="7"/>
  <c r="CZ29" i="7" s="1"/>
  <c r="DA25" i="7"/>
  <c r="DA29" i="7" s="1"/>
  <c r="DB25" i="7"/>
  <c r="DC25" i="7"/>
  <c r="DC29" i="7" s="1"/>
  <c r="DD25" i="7"/>
  <c r="DD29" i="7" s="1"/>
  <c r="DE25" i="7"/>
  <c r="DE29" i="7" s="1"/>
  <c r="DF25" i="7"/>
  <c r="DF29" i="7" s="1"/>
  <c r="DG25" i="7"/>
  <c r="DG29" i="7" s="1"/>
  <c r="DH25" i="7"/>
  <c r="DH29" i="7" s="1"/>
  <c r="DI25" i="7"/>
  <c r="DI29" i="7" s="1"/>
  <c r="DJ25" i="7"/>
  <c r="DK25" i="7"/>
  <c r="DK29" i="7" s="1"/>
  <c r="P25" i="7"/>
  <c r="P29" i="7" s="1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P22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P21" i="7"/>
  <c r="Q20" i="7"/>
  <c r="Q23" i="7" s="1"/>
  <c r="P20" i="7"/>
  <c r="P23" i="7" s="1"/>
  <c r="R20" i="7"/>
  <c r="S20" i="7"/>
  <c r="T20" i="7"/>
  <c r="U20" i="7"/>
  <c r="U23" i="7" s="1"/>
  <c r="V20" i="7"/>
  <c r="W20" i="7"/>
  <c r="X20" i="7"/>
  <c r="Y20" i="7"/>
  <c r="Y23" i="7" s="1"/>
  <c r="Z20" i="7"/>
  <c r="AA20" i="7"/>
  <c r="AB20" i="7"/>
  <c r="AC20" i="7"/>
  <c r="AC23" i="7" s="1"/>
  <c r="AD20" i="7"/>
  <c r="AE20" i="7"/>
  <c r="AF20" i="7"/>
  <c r="AG20" i="7"/>
  <c r="AG23" i="7" s="1"/>
  <c r="AH20" i="7"/>
  <c r="AI20" i="7"/>
  <c r="AJ20" i="7"/>
  <c r="AK20" i="7"/>
  <c r="AK23" i="7" s="1"/>
  <c r="AL20" i="7"/>
  <c r="AM20" i="7"/>
  <c r="AN20" i="7"/>
  <c r="AO20" i="7"/>
  <c r="AO23" i="7" s="1"/>
  <c r="AP20" i="7"/>
  <c r="AQ20" i="7"/>
  <c r="AR20" i="7"/>
  <c r="AS20" i="7"/>
  <c r="AS23" i="7" s="1"/>
  <c r="AT20" i="7"/>
  <c r="AU20" i="7"/>
  <c r="AV20" i="7"/>
  <c r="AW20" i="7"/>
  <c r="AW23" i="7" s="1"/>
  <c r="AX20" i="7"/>
  <c r="AY20" i="7"/>
  <c r="AZ20" i="7"/>
  <c r="BA20" i="7"/>
  <c r="BA23" i="7" s="1"/>
  <c r="BB20" i="7"/>
  <c r="BC20" i="7"/>
  <c r="BD20" i="7"/>
  <c r="BE20" i="7"/>
  <c r="BE23" i="7" s="1"/>
  <c r="BF20" i="7"/>
  <c r="BG20" i="7"/>
  <c r="BH20" i="7"/>
  <c r="BI20" i="7"/>
  <c r="BI23" i="7" s="1"/>
  <c r="BJ20" i="7"/>
  <c r="BK20" i="7"/>
  <c r="BL20" i="7"/>
  <c r="BM20" i="7"/>
  <c r="BM23" i="7" s="1"/>
  <c r="BN20" i="7"/>
  <c r="BO20" i="7"/>
  <c r="BP20" i="7"/>
  <c r="BP23" i="7" s="1"/>
  <c r="BQ20" i="7"/>
  <c r="BQ23" i="7" s="1"/>
  <c r="BR20" i="7"/>
  <c r="BS20" i="7"/>
  <c r="BT20" i="7"/>
  <c r="BU20" i="7"/>
  <c r="BU23" i="7" s="1"/>
  <c r="BV20" i="7"/>
  <c r="BW20" i="7"/>
  <c r="BX20" i="7"/>
  <c r="BX23" i="7" s="1"/>
  <c r="BY20" i="7"/>
  <c r="BY23" i="7" s="1"/>
  <c r="BZ20" i="7"/>
  <c r="CA20" i="7"/>
  <c r="CB20" i="7"/>
  <c r="CC20" i="7"/>
  <c r="CC23" i="7" s="1"/>
  <c r="CD20" i="7"/>
  <c r="CE20" i="7"/>
  <c r="CF20" i="7"/>
  <c r="CF23" i="7" s="1"/>
  <c r="CG20" i="7"/>
  <c r="CG23" i="7" s="1"/>
  <c r="CH20" i="7"/>
  <c r="CI20" i="7"/>
  <c r="CJ20" i="7"/>
  <c r="CK20" i="7"/>
  <c r="CK23" i="7" s="1"/>
  <c r="CL20" i="7"/>
  <c r="CM20" i="7"/>
  <c r="CN20" i="7"/>
  <c r="CN23" i="7" s="1"/>
  <c r="CO20" i="7"/>
  <c r="CO23" i="7" s="1"/>
  <c r="CP20" i="7"/>
  <c r="CQ20" i="7"/>
  <c r="CR20" i="7"/>
  <c r="CS20" i="7"/>
  <c r="CS23" i="7" s="1"/>
  <c r="CT20" i="7"/>
  <c r="CU20" i="7"/>
  <c r="CV20" i="7"/>
  <c r="CV23" i="7" s="1"/>
  <c r="CW20" i="7"/>
  <c r="CW23" i="7" s="1"/>
  <c r="CX20" i="7"/>
  <c r="CY20" i="7"/>
  <c r="CZ20" i="7"/>
  <c r="DA20" i="7"/>
  <c r="DA23" i="7" s="1"/>
  <c r="DB20" i="7"/>
  <c r="DC20" i="7"/>
  <c r="DD20" i="7"/>
  <c r="DD23" i="7" s="1"/>
  <c r="DE20" i="7"/>
  <c r="DE23" i="7" s="1"/>
  <c r="DF20" i="7"/>
  <c r="DG20" i="7"/>
  <c r="DH20" i="7"/>
  <c r="DI20" i="7"/>
  <c r="DI23" i="7" s="1"/>
  <c r="DJ20" i="7"/>
  <c r="DK20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P18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P17" i="7"/>
  <c r="P16" i="7"/>
  <c r="Q16" i="7"/>
  <c r="Q19" i="7" s="1"/>
  <c r="R16" i="7"/>
  <c r="S16" i="7"/>
  <c r="T16" i="7"/>
  <c r="U16" i="7"/>
  <c r="U19" i="7" s="1"/>
  <c r="V16" i="7"/>
  <c r="W16" i="7"/>
  <c r="X16" i="7"/>
  <c r="Y16" i="7"/>
  <c r="Y19" i="7" s="1"/>
  <c r="Z16" i="7"/>
  <c r="AA16" i="7"/>
  <c r="AB16" i="7"/>
  <c r="AC16" i="7"/>
  <c r="AC19" i="7" s="1"/>
  <c r="AD16" i="7"/>
  <c r="AE16" i="7"/>
  <c r="AF16" i="7"/>
  <c r="AG16" i="7"/>
  <c r="AG19" i="7" s="1"/>
  <c r="AH16" i="7"/>
  <c r="AI16" i="7"/>
  <c r="AJ16" i="7"/>
  <c r="AK16" i="7"/>
  <c r="AK19" i="7" s="1"/>
  <c r="AL16" i="7"/>
  <c r="AM16" i="7"/>
  <c r="AN16" i="7"/>
  <c r="AO16" i="7"/>
  <c r="AO19" i="7" s="1"/>
  <c r="AP16" i="7"/>
  <c r="AQ16" i="7"/>
  <c r="AR16" i="7"/>
  <c r="AS16" i="7"/>
  <c r="AS19" i="7" s="1"/>
  <c r="AT16" i="7"/>
  <c r="AU16" i="7"/>
  <c r="AV16" i="7"/>
  <c r="AW16" i="7"/>
  <c r="AW19" i="7" s="1"/>
  <c r="AX16" i="7"/>
  <c r="AY16" i="7"/>
  <c r="AZ16" i="7"/>
  <c r="BA16" i="7"/>
  <c r="BA19" i="7" s="1"/>
  <c r="BB16" i="7"/>
  <c r="BC16" i="7"/>
  <c r="BD16" i="7"/>
  <c r="BE16" i="7"/>
  <c r="BE19" i="7" s="1"/>
  <c r="BF16" i="7"/>
  <c r="BG16" i="7"/>
  <c r="BH16" i="7"/>
  <c r="BI16" i="7"/>
  <c r="BI19" i="7" s="1"/>
  <c r="BJ16" i="7"/>
  <c r="BK16" i="7"/>
  <c r="BL16" i="7"/>
  <c r="BM16" i="7"/>
  <c r="BM19" i="7" s="1"/>
  <c r="BN16" i="7"/>
  <c r="BO16" i="7"/>
  <c r="BP16" i="7"/>
  <c r="BQ16" i="7"/>
  <c r="BQ19" i="7" s="1"/>
  <c r="BR16" i="7"/>
  <c r="BS16" i="7"/>
  <c r="BT16" i="7"/>
  <c r="BU16" i="7"/>
  <c r="BU19" i="7" s="1"/>
  <c r="BV16" i="7"/>
  <c r="BW16" i="7"/>
  <c r="BX16" i="7"/>
  <c r="BY16" i="7"/>
  <c r="BY19" i="7" s="1"/>
  <c r="BZ16" i="7"/>
  <c r="CA16" i="7"/>
  <c r="CB16" i="7"/>
  <c r="CC16" i="7"/>
  <c r="CC19" i="7" s="1"/>
  <c r="CD16" i="7"/>
  <c r="CE16" i="7"/>
  <c r="CF16" i="7"/>
  <c r="CG16" i="7"/>
  <c r="CG19" i="7" s="1"/>
  <c r="CH16" i="7"/>
  <c r="CI16" i="7"/>
  <c r="CJ16" i="7"/>
  <c r="CK16" i="7"/>
  <c r="CK19" i="7" s="1"/>
  <c r="CL16" i="7"/>
  <c r="CM16" i="7"/>
  <c r="CN16" i="7"/>
  <c r="CO16" i="7"/>
  <c r="CO19" i="7" s="1"/>
  <c r="CP16" i="7"/>
  <c r="CQ16" i="7"/>
  <c r="CR16" i="7"/>
  <c r="CS16" i="7"/>
  <c r="CS19" i="7" s="1"/>
  <c r="CT16" i="7"/>
  <c r="CU16" i="7"/>
  <c r="CV16" i="7"/>
  <c r="CW16" i="7"/>
  <c r="CW19" i="7" s="1"/>
  <c r="CX16" i="7"/>
  <c r="CY16" i="7"/>
  <c r="CZ16" i="7"/>
  <c r="DA16" i="7"/>
  <c r="DA19" i="7" s="1"/>
  <c r="DB16" i="7"/>
  <c r="DC16" i="7"/>
  <c r="DD16" i="7"/>
  <c r="DE16" i="7"/>
  <c r="DE19" i="7" s="1"/>
  <c r="DF16" i="7"/>
  <c r="DG16" i="7"/>
  <c r="DH16" i="7"/>
  <c r="DI16" i="7"/>
  <c r="DI19" i="7" s="1"/>
  <c r="DJ16" i="7"/>
  <c r="DK16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P13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P12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P10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P8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P7" i="7"/>
  <c r="Q6" i="7"/>
  <c r="Q9" i="7" s="1"/>
  <c r="R6" i="7"/>
  <c r="S6" i="7"/>
  <c r="S9" i="7" s="1"/>
  <c r="T6" i="7"/>
  <c r="T9" i="7" s="1"/>
  <c r="U6" i="7"/>
  <c r="U9" i="7" s="1"/>
  <c r="V6" i="7"/>
  <c r="V9" i="7" s="1"/>
  <c r="W6" i="7"/>
  <c r="W9" i="7" s="1"/>
  <c r="X6" i="7"/>
  <c r="X9" i="7" s="1"/>
  <c r="Y6" i="7"/>
  <c r="Y9" i="7" s="1"/>
  <c r="Z6" i="7"/>
  <c r="AA6" i="7"/>
  <c r="AA9" i="7" s="1"/>
  <c r="AB6" i="7"/>
  <c r="AB9" i="7" s="1"/>
  <c r="AC6" i="7"/>
  <c r="AC9" i="7" s="1"/>
  <c r="AD6" i="7"/>
  <c r="AD9" i="7" s="1"/>
  <c r="AE6" i="7"/>
  <c r="AE9" i="7" s="1"/>
  <c r="AF6" i="7"/>
  <c r="AF9" i="7" s="1"/>
  <c r="AG6" i="7"/>
  <c r="AG9" i="7" s="1"/>
  <c r="AH6" i="7"/>
  <c r="AI6" i="7"/>
  <c r="AI9" i="7" s="1"/>
  <c r="AJ6" i="7"/>
  <c r="AJ9" i="7" s="1"/>
  <c r="AK6" i="7"/>
  <c r="AK9" i="7" s="1"/>
  <c r="AL6" i="7"/>
  <c r="AL9" i="7" s="1"/>
  <c r="AM6" i="7"/>
  <c r="AM9" i="7" s="1"/>
  <c r="AN6" i="7"/>
  <c r="AN9" i="7" s="1"/>
  <c r="AO6" i="7"/>
  <c r="AO9" i="7" s="1"/>
  <c r="AP6" i="7"/>
  <c r="AQ6" i="7"/>
  <c r="AQ9" i="7" s="1"/>
  <c r="AR6" i="7"/>
  <c r="AR9" i="7" s="1"/>
  <c r="AS6" i="7"/>
  <c r="AS9" i="7" s="1"/>
  <c r="AT6" i="7"/>
  <c r="AT9" i="7" s="1"/>
  <c r="AU6" i="7"/>
  <c r="AU9" i="7" s="1"/>
  <c r="AV6" i="7"/>
  <c r="AV9" i="7" s="1"/>
  <c r="AW6" i="7"/>
  <c r="AW9" i="7" s="1"/>
  <c r="AX6" i="7"/>
  <c r="AY6" i="7"/>
  <c r="AY9" i="7" s="1"/>
  <c r="AZ6" i="7"/>
  <c r="AZ9" i="7" s="1"/>
  <c r="BA6" i="7"/>
  <c r="BA9" i="7" s="1"/>
  <c r="BB6" i="7"/>
  <c r="BB9" i="7" s="1"/>
  <c r="BC6" i="7"/>
  <c r="BC9" i="7" s="1"/>
  <c r="BD6" i="7"/>
  <c r="BD9" i="7" s="1"/>
  <c r="BE6" i="7"/>
  <c r="BE9" i="7" s="1"/>
  <c r="BF6" i="7"/>
  <c r="BG6" i="7"/>
  <c r="BG9" i="7" s="1"/>
  <c r="BH6" i="7"/>
  <c r="BH9" i="7" s="1"/>
  <c r="BI6" i="7"/>
  <c r="BI9" i="7" s="1"/>
  <c r="BJ6" i="7"/>
  <c r="BJ9" i="7" s="1"/>
  <c r="BK6" i="7"/>
  <c r="BK9" i="7" s="1"/>
  <c r="BL6" i="7"/>
  <c r="BL9" i="7" s="1"/>
  <c r="BM6" i="7"/>
  <c r="BM9" i="7" s="1"/>
  <c r="BN6" i="7"/>
  <c r="BO6" i="7"/>
  <c r="BO9" i="7" s="1"/>
  <c r="BP6" i="7"/>
  <c r="BP9" i="7" s="1"/>
  <c r="BQ6" i="7"/>
  <c r="BQ9" i="7" s="1"/>
  <c r="BR6" i="7"/>
  <c r="BR9" i="7" s="1"/>
  <c r="BS6" i="7"/>
  <c r="BS9" i="7" s="1"/>
  <c r="BT6" i="7"/>
  <c r="BT9" i="7" s="1"/>
  <c r="BU6" i="7"/>
  <c r="BU9" i="7" s="1"/>
  <c r="BV6" i="7"/>
  <c r="BW6" i="7"/>
  <c r="BW9" i="7" s="1"/>
  <c r="BX6" i="7"/>
  <c r="BX9" i="7" s="1"/>
  <c r="BY6" i="7"/>
  <c r="BY9" i="7" s="1"/>
  <c r="BZ6" i="7"/>
  <c r="BZ9" i="7" s="1"/>
  <c r="CA6" i="7"/>
  <c r="CA9" i="7" s="1"/>
  <c r="CB6" i="7"/>
  <c r="CB9" i="7" s="1"/>
  <c r="CC6" i="7"/>
  <c r="CC9" i="7" s="1"/>
  <c r="CD6" i="7"/>
  <c r="CE6" i="7"/>
  <c r="CE9" i="7" s="1"/>
  <c r="CF6" i="7"/>
  <c r="CF9" i="7" s="1"/>
  <c r="CG6" i="7"/>
  <c r="CG9" i="7" s="1"/>
  <c r="CH6" i="7"/>
  <c r="CH9" i="7" s="1"/>
  <c r="CI6" i="7"/>
  <c r="CI9" i="7" s="1"/>
  <c r="CJ6" i="7"/>
  <c r="CJ9" i="7" s="1"/>
  <c r="CK6" i="7"/>
  <c r="CK9" i="7" s="1"/>
  <c r="CL6" i="7"/>
  <c r="CM6" i="7"/>
  <c r="CM9" i="7" s="1"/>
  <c r="CN6" i="7"/>
  <c r="CN9" i="7" s="1"/>
  <c r="CO6" i="7"/>
  <c r="CO9" i="7" s="1"/>
  <c r="CP6" i="7"/>
  <c r="CP9" i="7" s="1"/>
  <c r="CQ6" i="7"/>
  <c r="CQ9" i="7" s="1"/>
  <c r="CR6" i="7"/>
  <c r="CR9" i="7" s="1"/>
  <c r="CS6" i="7"/>
  <c r="CS9" i="7" s="1"/>
  <c r="CT6" i="7"/>
  <c r="CU6" i="7"/>
  <c r="CU9" i="7" s="1"/>
  <c r="CV6" i="7"/>
  <c r="CV9" i="7" s="1"/>
  <c r="CW6" i="7"/>
  <c r="CW9" i="7" s="1"/>
  <c r="CX6" i="7"/>
  <c r="CX9" i="7" s="1"/>
  <c r="CY6" i="7"/>
  <c r="CY9" i="7" s="1"/>
  <c r="CZ6" i="7"/>
  <c r="CZ9" i="7" s="1"/>
  <c r="DA6" i="7"/>
  <c r="DA9" i="7" s="1"/>
  <c r="DB6" i="7"/>
  <c r="DC6" i="7"/>
  <c r="DC9" i="7" s="1"/>
  <c r="DD6" i="7"/>
  <c r="DD9" i="7" s="1"/>
  <c r="DE6" i="7"/>
  <c r="DE9" i="7" s="1"/>
  <c r="DF6" i="7"/>
  <c r="DF9" i="7" s="1"/>
  <c r="DG6" i="7"/>
  <c r="DG9" i="7" s="1"/>
  <c r="DH6" i="7"/>
  <c r="DH9" i="7" s="1"/>
  <c r="DI6" i="7"/>
  <c r="DI9" i="7" s="1"/>
  <c r="DJ6" i="7"/>
  <c r="DK6" i="7"/>
  <c r="DK9" i="7" s="1"/>
  <c r="P6" i="7"/>
  <c r="P9" i="7" s="1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P3" i="7"/>
  <c r="P5" i="7"/>
  <c r="P11" i="7"/>
  <c r="P15" i="7"/>
  <c r="P24" i="7"/>
  <c r="P27" i="7"/>
  <c r="P34" i="7"/>
  <c r="P2" i="7"/>
  <c r="P4" i="7" s="1"/>
  <c r="Q2" i="7"/>
  <c r="R2" i="7"/>
  <c r="S2" i="7"/>
  <c r="T2" i="7"/>
  <c r="T4" i="7" s="1"/>
  <c r="U2" i="7"/>
  <c r="V2" i="7"/>
  <c r="W2" i="7"/>
  <c r="X2" i="7"/>
  <c r="X4" i="7" s="1"/>
  <c r="Y2" i="7"/>
  <c r="Z2" i="7"/>
  <c r="AA2" i="7"/>
  <c r="AB2" i="7"/>
  <c r="AB4" i="7" s="1"/>
  <c r="AC2" i="7"/>
  <c r="AD2" i="7"/>
  <c r="AE2" i="7"/>
  <c r="AF2" i="7"/>
  <c r="AF4" i="7" s="1"/>
  <c r="AG2" i="7"/>
  <c r="AH2" i="7"/>
  <c r="AI2" i="7"/>
  <c r="AJ2" i="7"/>
  <c r="AJ4" i="7" s="1"/>
  <c r="AK2" i="7"/>
  <c r="AL2" i="7"/>
  <c r="AM2" i="7"/>
  <c r="AN2" i="7"/>
  <c r="AN4" i="7" s="1"/>
  <c r="AO2" i="7"/>
  <c r="AP2" i="7"/>
  <c r="AQ2" i="7"/>
  <c r="AR2" i="7"/>
  <c r="AR4" i="7" s="1"/>
  <c r="AS2" i="7"/>
  <c r="AT2" i="7"/>
  <c r="AU2" i="7"/>
  <c r="AV2" i="7"/>
  <c r="AV4" i="7" s="1"/>
  <c r="AW2" i="7"/>
  <c r="AX2" i="7"/>
  <c r="AY2" i="7"/>
  <c r="AZ2" i="7"/>
  <c r="AZ4" i="7" s="1"/>
  <c r="BA2" i="7"/>
  <c r="BB2" i="7"/>
  <c r="BC2" i="7"/>
  <c r="BD2" i="7"/>
  <c r="BD4" i="7" s="1"/>
  <c r="BE2" i="7"/>
  <c r="BF2" i="7"/>
  <c r="BG2" i="7"/>
  <c r="BH2" i="7"/>
  <c r="BH4" i="7" s="1"/>
  <c r="BI2" i="7"/>
  <c r="BJ2" i="7"/>
  <c r="BK2" i="7"/>
  <c r="BL2" i="7"/>
  <c r="BL4" i="7" s="1"/>
  <c r="BM2" i="7"/>
  <c r="BN2" i="7"/>
  <c r="BO2" i="7"/>
  <c r="BP2" i="7"/>
  <c r="BP4" i="7" s="1"/>
  <c r="BQ2" i="7"/>
  <c r="BR2" i="7"/>
  <c r="BS2" i="7"/>
  <c r="BT2" i="7"/>
  <c r="BT4" i="7" s="1"/>
  <c r="BU2" i="7"/>
  <c r="BV2" i="7"/>
  <c r="BW2" i="7"/>
  <c r="BX2" i="7"/>
  <c r="BX4" i="7" s="1"/>
  <c r="BY2" i="7"/>
  <c r="BZ2" i="7"/>
  <c r="CA2" i="7"/>
  <c r="CB2" i="7"/>
  <c r="CB4" i="7" s="1"/>
  <c r="CC2" i="7"/>
  <c r="CD2" i="7"/>
  <c r="CE2" i="7"/>
  <c r="CF2" i="7"/>
  <c r="CF4" i="7" s="1"/>
  <c r="CG2" i="7"/>
  <c r="CH2" i="7"/>
  <c r="CI2" i="7"/>
  <c r="CJ2" i="7"/>
  <c r="CJ4" i="7" s="1"/>
  <c r="CK2" i="7"/>
  <c r="CL2" i="7"/>
  <c r="CM2" i="7"/>
  <c r="CN2" i="7"/>
  <c r="CN4" i="7" s="1"/>
  <c r="CO2" i="7"/>
  <c r="CP2" i="7"/>
  <c r="CQ2" i="7"/>
  <c r="CR2" i="7"/>
  <c r="CR4" i="7" s="1"/>
  <c r="CS2" i="7"/>
  <c r="CT2" i="7"/>
  <c r="CU2" i="7"/>
  <c r="CV2" i="7"/>
  <c r="CV4" i="7" s="1"/>
  <c r="CW2" i="7"/>
  <c r="CX2" i="7"/>
  <c r="CY2" i="7"/>
  <c r="CZ2" i="7"/>
  <c r="CZ4" i="7" s="1"/>
  <c r="DA2" i="7"/>
  <c r="DB2" i="7"/>
  <c r="DC2" i="7"/>
  <c r="DD2" i="7"/>
  <c r="DD4" i="7" s="1"/>
  <c r="DE2" i="7"/>
  <c r="DF2" i="7"/>
  <c r="DG2" i="7"/>
  <c r="DH2" i="7"/>
  <c r="DH4" i="7" s="1"/>
  <c r="DI2" i="7"/>
  <c r="DJ2" i="7"/>
  <c r="DK2" i="7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P21" i="3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P36" i="11"/>
  <c r="Q35" i="11"/>
  <c r="Q37" i="11" s="1"/>
  <c r="R35" i="11"/>
  <c r="R37" i="11" s="1"/>
  <c r="S35" i="11"/>
  <c r="S37" i="11" s="1"/>
  <c r="T35" i="11"/>
  <c r="U35" i="11"/>
  <c r="V35" i="11"/>
  <c r="W35" i="11"/>
  <c r="X35" i="11"/>
  <c r="X37" i="11" s="1"/>
  <c r="Y35" i="11"/>
  <c r="Y37" i="11" s="1"/>
  <c r="Z35" i="11"/>
  <c r="Z37" i="11" s="1"/>
  <c r="AA35" i="11"/>
  <c r="AA37" i="11" s="1"/>
  <c r="AB35" i="11"/>
  <c r="AC35" i="11"/>
  <c r="AD35" i="11"/>
  <c r="AE35" i="11"/>
  <c r="AF35" i="11"/>
  <c r="AF37" i="11" s="1"/>
  <c r="AG35" i="11"/>
  <c r="AG37" i="11" s="1"/>
  <c r="AH35" i="11"/>
  <c r="AH37" i="11" s="1"/>
  <c r="AI35" i="11"/>
  <c r="AI37" i="11" s="1"/>
  <c r="AJ35" i="11"/>
  <c r="AK35" i="11"/>
  <c r="AL35" i="11"/>
  <c r="AM35" i="11"/>
  <c r="AN35" i="11"/>
  <c r="AN37" i="11" s="1"/>
  <c r="AO35" i="11"/>
  <c r="AO37" i="11" s="1"/>
  <c r="AP35" i="11"/>
  <c r="AP37" i="11" s="1"/>
  <c r="AQ35" i="11"/>
  <c r="AQ37" i="11" s="1"/>
  <c r="AR35" i="11"/>
  <c r="AS35" i="11"/>
  <c r="AT35" i="11"/>
  <c r="AU35" i="11"/>
  <c r="AV35" i="11"/>
  <c r="AV37" i="11" s="1"/>
  <c r="AW35" i="11"/>
  <c r="AW37" i="11" s="1"/>
  <c r="AX35" i="11"/>
  <c r="AX37" i="11" s="1"/>
  <c r="AY35" i="11"/>
  <c r="AY37" i="11" s="1"/>
  <c r="AZ35" i="11"/>
  <c r="BA35" i="11"/>
  <c r="BB35" i="11"/>
  <c r="BC35" i="11"/>
  <c r="BD35" i="11"/>
  <c r="BD37" i="11" s="1"/>
  <c r="BE35" i="11"/>
  <c r="BE37" i="11" s="1"/>
  <c r="BF35" i="11"/>
  <c r="BF37" i="11" s="1"/>
  <c r="BG35" i="11"/>
  <c r="BG37" i="11" s="1"/>
  <c r="BH35" i="11"/>
  <c r="BI35" i="11"/>
  <c r="BJ35" i="11"/>
  <c r="BK35" i="11"/>
  <c r="BL35" i="11"/>
  <c r="BL37" i="11" s="1"/>
  <c r="BM35" i="11"/>
  <c r="BM37" i="11" s="1"/>
  <c r="BN35" i="11"/>
  <c r="BN37" i="11" s="1"/>
  <c r="BO35" i="11"/>
  <c r="BO37" i="11" s="1"/>
  <c r="BP35" i="11"/>
  <c r="BQ35" i="11"/>
  <c r="BR35" i="11"/>
  <c r="BS35" i="11"/>
  <c r="BT35" i="11"/>
  <c r="BT37" i="11" s="1"/>
  <c r="BU35" i="11"/>
  <c r="BU37" i="11" s="1"/>
  <c r="BV35" i="11"/>
  <c r="BV37" i="11" s="1"/>
  <c r="BW35" i="11"/>
  <c r="BW37" i="11" s="1"/>
  <c r="BX35" i="11"/>
  <c r="BY35" i="11"/>
  <c r="BZ35" i="11"/>
  <c r="CA35" i="11"/>
  <c r="CB35" i="11"/>
  <c r="CB37" i="11" s="1"/>
  <c r="CC35" i="11"/>
  <c r="CC37" i="11" s="1"/>
  <c r="CD35" i="11"/>
  <c r="CD37" i="11" s="1"/>
  <c r="CE35" i="11"/>
  <c r="CE37" i="11" s="1"/>
  <c r="CF35" i="11"/>
  <c r="CG35" i="11"/>
  <c r="CH35" i="11"/>
  <c r="CI35" i="11"/>
  <c r="CJ35" i="11"/>
  <c r="CJ37" i="11" s="1"/>
  <c r="CK35" i="11"/>
  <c r="CK37" i="11" s="1"/>
  <c r="CL35" i="11"/>
  <c r="CL37" i="11" s="1"/>
  <c r="CM35" i="11"/>
  <c r="CM37" i="11" s="1"/>
  <c r="CN35" i="11"/>
  <c r="CO35" i="11"/>
  <c r="CP35" i="11"/>
  <c r="CQ35" i="11"/>
  <c r="CR35" i="11"/>
  <c r="CR37" i="11" s="1"/>
  <c r="CS35" i="11"/>
  <c r="CS37" i="11" s="1"/>
  <c r="CT35" i="11"/>
  <c r="CT37" i="11" s="1"/>
  <c r="CU35" i="11"/>
  <c r="CU37" i="11" s="1"/>
  <c r="CV35" i="11"/>
  <c r="CW35" i="11"/>
  <c r="CX35" i="11"/>
  <c r="CY35" i="11"/>
  <c r="CZ35" i="11"/>
  <c r="CZ37" i="11" s="1"/>
  <c r="DA35" i="11"/>
  <c r="DA37" i="11" s="1"/>
  <c r="DB35" i="11"/>
  <c r="DB37" i="11" s="1"/>
  <c r="DC35" i="11"/>
  <c r="DC37" i="11" s="1"/>
  <c r="DD35" i="11"/>
  <c r="DE35" i="11"/>
  <c r="DF35" i="11"/>
  <c r="DG35" i="11"/>
  <c r="DH35" i="11"/>
  <c r="DH37" i="11" s="1"/>
  <c r="DI35" i="11"/>
  <c r="DI37" i="11" s="1"/>
  <c r="DJ35" i="11"/>
  <c r="DJ37" i="11" s="1"/>
  <c r="DK35" i="11"/>
  <c r="DK37" i="11" s="1"/>
  <c r="P35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P32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P31" i="11"/>
  <c r="Q30" i="11"/>
  <c r="R30" i="11"/>
  <c r="S30" i="11"/>
  <c r="T30" i="11"/>
  <c r="T33" i="11" s="1"/>
  <c r="U30" i="11"/>
  <c r="U33" i="11" s="1"/>
  <c r="V30" i="11"/>
  <c r="V33" i="11" s="1"/>
  <c r="W30" i="11"/>
  <c r="W33" i="11" s="1"/>
  <c r="X30" i="11"/>
  <c r="Y30" i="11"/>
  <c r="Z30" i="11"/>
  <c r="AA30" i="11"/>
  <c r="AB30" i="11"/>
  <c r="AB33" i="11" s="1"/>
  <c r="AC30" i="11"/>
  <c r="AC33" i="11" s="1"/>
  <c r="AD30" i="11"/>
  <c r="AD33" i="11" s="1"/>
  <c r="AE30" i="11"/>
  <c r="AE33" i="11" s="1"/>
  <c r="AF30" i="11"/>
  <c r="AG30" i="11"/>
  <c r="AH30" i="11"/>
  <c r="AI30" i="11"/>
  <c r="AJ30" i="11"/>
  <c r="AJ33" i="11" s="1"/>
  <c r="AK30" i="11"/>
  <c r="AK33" i="11" s="1"/>
  <c r="AL30" i="11"/>
  <c r="AL33" i="11" s="1"/>
  <c r="AM30" i="11"/>
  <c r="AM33" i="11" s="1"/>
  <c r="AN30" i="11"/>
  <c r="AO30" i="11"/>
  <c r="AP30" i="11"/>
  <c r="AQ30" i="11"/>
  <c r="AR30" i="11"/>
  <c r="AR33" i="11" s="1"/>
  <c r="AS30" i="11"/>
  <c r="AS33" i="11" s="1"/>
  <c r="AT30" i="11"/>
  <c r="AT33" i="11" s="1"/>
  <c r="AU30" i="11"/>
  <c r="AU33" i="11" s="1"/>
  <c r="AV30" i="11"/>
  <c r="AW30" i="11"/>
  <c r="AX30" i="11"/>
  <c r="AY30" i="11"/>
  <c r="AZ30" i="11"/>
  <c r="AZ33" i="11" s="1"/>
  <c r="BA30" i="11"/>
  <c r="BA33" i="11" s="1"/>
  <c r="BB30" i="11"/>
  <c r="BB33" i="11" s="1"/>
  <c r="BC30" i="11"/>
  <c r="BC33" i="11" s="1"/>
  <c r="BD30" i="11"/>
  <c r="BE30" i="11"/>
  <c r="BF30" i="11"/>
  <c r="BG30" i="11"/>
  <c r="BH30" i="11"/>
  <c r="BH33" i="11" s="1"/>
  <c r="BI30" i="11"/>
  <c r="BI33" i="11" s="1"/>
  <c r="BJ30" i="11"/>
  <c r="BJ33" i="11" s="1"/>
  <c r="BK30" i="11"/>
  <c r="BK33" i="11" s="1"/>
  <c r="BL30" i="11"/>
  <c r="BM30" i="11"/>
  <c r="BN30" i="11"/>
  <c r="BO30" i="11"/>
  <c r="BP30" i="11"/>
  <c r="BP33" i="11" s="1"/>
  <c r="BQ30" i="11"/>
  <c r="BQ33" i="11" s="1"/>
  <c r="BR30" i="11"/>
  <c r="BR33" i="11" s="1"/>
  <c r="BS30" i="11"/>
  <c r="BT30" i="11"/>
  <c r="BU30" i="11"/>
  <c r="BV30" i="11"/>
  <c r="BW30" i="11"/>
  <c r="BX30" i="11"/>
  <c r="BX33" i="11" s="1"/>
  <c r="BY30" i="11"/>
  <c r="BY33" i="11" s="1"/>
  <c r="BZ30" i="11"/>
  <c r="BZ33" i="11" s="1"/>
  <c r="CA30" i="11"/>
  <c r="CA33" i="11" s="1"/>
  <c r="CB30" i="11"/>
  <c r="CC30" i="11"/>
  <c r="CD30" i="11"/>
  <c r="CE30" i="11"/>
  <c r="CF30" i="11"/>
  <c r="CF33" i="11" s="1"/>
  <c r="CG30" i="11"/>
  <c r="CG33" i="11" s="1"/>
  <c r="CH30" i="11"/>
  <c r="CH33" i="11" s="1"/>
  <c r="CI30" i="11"/>
  <c r="CI33" i="11" s="1"/>
  <c r="CJ30" i="11"/>
  <c r="CK30" i="11"/>
  <c r="CL30" i="11"/>
  <c r="CM30" i="11"/>
  <c r="CN30" i="11"/>
  <c r="CN33" i="11" s="1"/>
  <c r="CO30" i="11"/>
  <c r="CO33" i="11" s="1"/>
  <c r="CP30" i="11"/>
  <c r="CP33" i="11" s="1"/>
  <c r="CQ30" i="11"/>
  <c r="CQ33" i="11" s="1"/>
  <c r="CR30" i="11"/>
  <c r="CS30" i="11"/>
  <c r="CT30" i="11"/>
  <c r="CU30" i="11"/>
  <c r="CV30" i="11"/>
  <c r="CV33" i="11" s="1"/>
  <c r="CW30" i="11"/>
  <c r="CW33" i="11" s="1"/>
  <c r="CX30" i="11"/>
  <c r="CX33" i="11" s="1"/>
  <c r="CY30" i="11"/>
  <c r="CY33" i="11" s="1"/>
  <c r="CZ30" i="11"/>
  <c r="DA30" i="11"/>
  <c r="DB30" i="11"/>
  <c r="DC30" i="11"/>
  <c r="DD30" i="11"/>
  <c r="DD33" i="11" s="1"/>
  <c r="DE30" i="11"/>
  <c r="DE33" i="11" s="1"/>
  <c r="DF30" i="11"/>
  <c r="DF33" i="11" s="1"/>
  <c r="DG30" i="11"/>
  <c r="DG33" i="11" s="1"/>
  <c r="DH30" i="11"/>
  <c r="DI30" i="11"/>
  <c r="DJ30" i="11"/>
  <c r="DK30" i="11"/>
  <c r="P30" i="11"/>
  <c r="P33" i="11" s="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P28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P26" i="11"/>
  <c r="Q25" i="11"/>
  <c r="Q29" i="11" s="1"/>
  <c r="R25" i="11"/>
  <c r="R29" i="11" s="1"/>
  <c r="S25" i="11"/>
  <c r="S29" i="11" s="1"/>
  <c r="T25" i="11"/>
  <c r="U25" i="11"/>
  <c r="V25" i="11"/>
  <c r="W25" i="11"/>
  <c r="X25" i="11"/>
  <c r="X29" i="11" s="1"/>
  <c r="Y25" i="11"/>
  <c r="Y29" i="11" s="1"/>
  <c r="Z25" i="11"/>
  <c r="Z29" i="11" s="1"/>
  <c r="AA25" i="11"/>
  <c r="AA29" i="11" s="1"/>
  <c r="AB25" i="11"/>
  <c r="AC25" i="11"/>
  <c r="AD25" i="11"/>
  <c r="AE25" i="11"/>
  <c r="AF25" i="11"/>
  <c r="AF29" i="11" s="1"/>
  <c r="AG25" i="11"/>
  <c r="AG29" i="11" s="1"/>
  <c r="AH25" i="11"/>
  <c r="AH29" i="11" s="1"/>
  <c r="AI25" i="11"/>
  <c r="AI29" i="11" s="1"/>
  <c r="AJ25" i="11"/>
  <c r="AK25" i="11"/>
  <c r="AL25" i="11"/>
  <c r="AM25" i="11"/>
  <c r="AN25" i="11"/>
  <c r="AN29" i="11" s="1"/>
  <c r="AO25" i="11"/>
  <c r="AO29" i="11" s="1"/>
  <c r="AP25" i="11"/>
  <c r="AP29" i="11" s="1"/>
  <c r="AQ25" i="11"/>
  <c r="AQ29" i="11" s="1"/>
  <c r="AR25" i="11"/>
  <c r="AS25" i="11"/>
  <c r="AT25" i="11"/>
  <c r="AU25" i="11"/>
  <c r="AV25" i="11"/>
  <c r="AV29" i="11" s="1"/>
  <c r="AW25" i="11"/>
  <c r="AW29" i="11" s="1"/>
  <c r="AX25" i="11"/>
  <c r="AX29" i="11" s="1"/>
  <c r="AY25" i="11"/>
  <c r="AY29" i="11" s="1"/>
  <c r="AZ25" i="11"/>
  <c r="BA25" i="11"/>
  <c r="BB25" i="11"/>
  <c r="BC25" i="11"/>
  <c r="BD25" i="11"/>
  <c r="BD29" i="11" s="1"/>
  <c r="BE25" i="11"/>
  <c r="BE29" i="11" s="1"/>
  <c r="BF25" i="11"/>
  <c r="BF29" i="11" s="1"/>
  <c r="BG25" i="11"/>
  <c r="BG29" i="11" s="1"/>
  <c r="BH25" i="11"/>
  <c r="BI25" i="11"/>
  <c r="BJ25" i="11"/>
  <c r="BK25" i="11"/>
  <c r="BL25" i="11"/>
  <c r="BL29" i="11" s="1"/>
  <c r="BM25" i="11"/>
  <c r="BM29" i="11" s="1"/>
  <c r="BN25" i="11"/>
  <c r="BN29" i="11" s="1"/>
  <c r="BO25" i="11"/>
  <c r="BO29" i="11" s="1"/>
  <c r="BP25" i="11"/>
  <c r="BQ25" i="11"/>
  <c r="BR25" i="11"/>
  <c r="BS25" i="11"/>
  <c r="BT25" i="11"/>
  <c r="BT29" i="11" s="1"/>
  <c r="BU25" i="11"/>
  <c r="BU29" i="11" s="1"/>
  <c r="BV25" i="11"/>
  <c r="BV29" i="11" s="1"/>
  <c r="BW25" i="11"/>
  <c r="BW29" i="11" s="1"/>
  <c r="BX25" i="11"/>
  <c r="BY25" i="11"/>
  <c r="BZ25" i="11"/>
  <c r="CA25" i="11"/>
  <c r="CB25" i="11"/>
  <c r="CB29" i="11" s="1"/>
  <c r="CC25" i="11"/>
  <c r="CC29" i="11" s="1"/>
  <c r="CD25" i="11"/>
  <c r="CD29" i="11" s="1"/>
  <c r="CE25" i="11"/>
  <c r="CE29" i="11" s="1"/>
  <c r="CF25" i="11"/>
  <c r="CG25" i="11"/>
  <c r="CH25" i="11"/>
  <c r="CI25" i="11"/>
  <c r="CJ25" i="11"/>
  <c r="CJ29" i="11" s="1"/>
  <c r="CK25" i="11"/>
  <c r="CK29" i="11" s="1"/>
  <c r="CL25" i="11"/>
  <c r="CL29" i="11" s="1"/>
  <c r="CM25" i="11"/>
  <c r="CM29" i="11" s="1"/>
  <c r="CN25" i="11"/>
  <c r="CO25" i="11"/>
  <c r="CP25" i="11"/>
  <c r="CQ25" i="11"/>
  <c r="CR25" i="11"/>
  <c r="CR29" i="11" s="1"/>
  <c r="CS25" i="11"/>
  <c r="CS29" i="11" s="1"/>
  <c r="CT25" i="11"/>
  <c r="CT29" i="11" s="1"/>
  <c r="CU25" i="11"/>
  <c r="CU29" i="11" s="1"/>
  <c r="CV25" i="11"/>
  <c r="CW25" i="11"/>
  <c r="CX25" i="11"/>
  <c r="CY25" i="11"/>
  <c r="CZ25" i="11"/>
  <c r="CZ29" i="11" s="1"/>
  <c r="DA25" i="11"/>
  <c r="DA29" i="11" s="1"/>
  <c r="DB25" i="11"/>
  <c r="DB29" i="11" s="1"/>
  <c r="DC25" i="11"/>
  <c r="DC29" i="11" s="1"/>
  <c r="DD25" i="11"/>
  <c r="DE25" i="11"/>
  <c r="DF25" i="11"/>
  <c r="DG25" i="11"/>
  <c r="DH25" i="11"/>
  <c r="DH29" i="11" s="1"/>
  <c r="DI25" i="11"/>
  <c r="DI29" i="11" s="1"/>
  <c r="DJ25" i="11"/>
  <c r="DJ29" i="11" s="1"/>
  <c r="DK25" i="11"/>
  <c r="DK29" i="11" s="1"/>
  <c r="P25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P22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P21" i="11"/>
  <c r="Q20" i="11"/>
  <c r="R20" i="11"/>
  <c r="S20" i="11"/>
  <c r="T20" i="11"/>
  <c r="T23" i="11" s="1"/>
  <c r="U20" i="11"/>
  <c r="U23" i="11" s="1"/>
  <c r="V20" i="11"/>
  <c r="V23" i="11" s="1"/>
  <c r="W20" i="11"/>
  <c r="W23" i="11" s="1"/>
  <c r="X20" i="11"/>
  <c r="Y20" i="11"/>
  <c r="Z20" i="11"/>
  <c r="AA20" i="11"/>
  <c r="AB20" i="11"/>
  <c r="AB23" i="11" s="1"/>
  <c r="AC20" i="11"/>
  <c r="AC23" i="11" s="1"/>
  <c r="AD20" i="11"/>
  <c r="AD23" i="11" s="1"/>
  <c r="AE20" i="11"/>
  <c r="AE23" i="11" s="1"/>
  <c r="AF20" i="11"/>
  <c r="AG20" i="11"/>
  <c r="AH20" i="11"/>
  <c r="AI20" i="11"/>
  <c r="AJ20" i="11"/>
  <c r="AJ23" i="11" s="1"/>
  <c r="AK20" i="11"/>
  <c r="AK23" i="11" s="1"/>
  <c r="AL20" i="11"/>
  <c r="AL23" i="11" s="1"/>
  <c r="AM20" i="11"/>
  <c r="AM23" i="11" s="1"/>
  <c r="AN20" i="11"/>
  <c r="AO20" i="11"/>
  <c r="AP20" i="11"/>
  <c r="AQ20" i="11"/>
  <c r="AR20" i="11"/>
  <c r="AR23" i="11" s="1"/>
  <c r="AS20" i="11"/>
  <c r="AS23" i="11" s="1"/>
  <c r="AT20" i="11"/>
  <c r="AT23" i="11" s="1"/>
  <c r="AU20" i="11"/>
  <c r="AU23" i="11" s="1"/>
  <c r="AV20" i="11"/>
  <c r="AW20" i="11"/>
  <c r="AX20" i="11"/>
  <c r="AY20" i="11"/>
  <c r="AZ20" i="11"/>
  <c r="AZ23" i="11" s="1"/>
  <c r="BA20" i="11"/>
  <c r="BA23" i="11" s="1"/>
  <c r="BB20" i="11"/>
  <c r="BB23" i="11" s="1"/>
  <c r="BC20" i="11"/>
  <c r="BC23" i="11" s="1"/>
  <c r="BD20" i="11"/>
  <c r="BE20" i="11"/>
  <c r="BF20" i="11"/>
  <c r="BG20" i="11"/>
  <c r="BH20" i="11"/>
  <c r="BH23" i="11" s="1"/>
  <c r="BI20" i="11"/>
  <c r="BI23" i="11" s="1"/>
  <c r="BJ20" i="11"/>
  <c r="BJ23" i="11" s="1"/>
  <c r="BK20" i="11"/>
  <c r="BK23" i="11" s="1"/>
  <c r="BL20" i="11"/>
  <c r="BM20" i="11"/>
  <c r="BN20" i="11"/>
  <c r="BO20" i="11"/>
  <c r="BP20" i="11"/>
  <c r="BP23" i="11" s="1"/>
  <c r="BQ20" i="11"/>
  <c r="BQ23" i="11" s="1"/>
  <c r="BR20" i="11"/>
  <c r="BR23" i="11" s="1"/>
  <c r="BS20" i="11"/>
  <c r="BS23" i="11" s="1"/>
  <c r="BT20" i="11"/>
  <c r="BU20" i="11"/>
  <c r="BV20" i="11"/>
  <c r="BW20" i="11"/>
  <c r="BX20" i="11"/>
  <c r="BX23" i="11" s="1"/>
  <c r="BY20" i="11"/>
  <c r="BZ20" i="11"/>
  <c r="BZ23" i="11" s="1"/>
  <c r="CA20" i="11"/>
  <c r="CA23" i="11" s="1"/>
  <c r="CB20" i="11"/>
  <c r="CC20" i="11"/>
  <c r="CD20" i="11"/>
  <c r="CE20" i="11"/>
  <c r="CF20" i="11"/>
  <c r="CF23" i="11" s="1"/>
  <c r="CG20" i="11"/>
  <c r="CG23" i="11" s="1"/>
  <c r="CH20" i="11"/>
  <c r="CH23" i="11" s="1"/>
  <c r="CI20" i="11"/>
  <c r="CI23" i="11" s="1"/>
  <c r="CJ20" i="11"/>
  <c r="CK20" i="11"/>
  <c r="CL20" i="11"/>
  <c r="CM20" i="11"/>
  <c r="CN20" i="11"/>
  <c r="CN23" i="11" s="1"/>
  <c r="CO20" i="11"/>
  <c r="CO23" i="11" s="1"/>
  <c r="CP20" i="11"/>
  <c r="CP23" i="11" s="1"/>
  <c r="CQ20" i="11"/>
  <c r="CQ23" i="11" s="1"/>
  <c r="CR20" i="11"/>
  <c r="CS20" i="11"/>
  <c r="CT20" i="11"/>
  <c r="CU20" i="11"/>
  <c r="CV20" i="11"/>
  <c r="CV23" i="11" s="1"/>
  <c r="CW20" i="11"/>
  <c r="CW23" i="11" s="1"/>
  <c r="CX20" i="11"/>
  <c r="CX23" i="11" s="1"/>
  <c r="CY20" i="11"/>
  <c r="CY23" i="11" s="1"/>
  <c r="CZ20" i="11"/>
  <c r="DA20" i="11"/>
  <c r="DB20" i="11"/>
  <c r="DC20" i="11"/>
  <c r="DD20" i="11"/>
  <c r="DD23" i="11" s="1"/>
  <c r="DE20" i="11"/>
  <c r="DE23" i="11" s="1"/>
  <c r="DF20" i="11"/>
  <c r="DF23" i="11" s="1"/>
  <c r="DG20" i="11"/>
  <c r="DG23" i="11" s="1"/>
  <c r="DH20" i="11"/>
  <c r="DI20" i="11"/>
  <c r="DJ20" i="11"/>
  <c r="DK20" i="11"/>
  <c r="P20" i="11"/>
  <c r="P23" i="11" s="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P18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P17" i="11"/>
  <c r="Q16" i="11"/>
  <c r="Q19" i="11" s="1"/>
  <c r="R16" i="11"/>
  <c r="R19" i="11" s="1"/>
  <c r="S16" i="11"/>
  <c r="S19" i="11" s="1"/>
  <c r="T16" i="11"/>
  <c r="U16" i="11"/>
  <c r="V16" i="11"/>
  <c r="W16" i="11"/>
  <c r="X16" i="11"/>
  <c r="X19" i="11" s="1"/>
  <c r="Y16" i="11"/>
  <c r="Y19" i="11" s="1"/>
  <c r="Z16" i="11"/>
  <c r="Z19" i="11" s="1"/>
  <c r="AA16" i="11"/>
  <c r="AA19" i="11" s="1"/>
  <c r="AB16" i="11"/>
  <c r="AC16" i="11"/>
  <c r="AD16" i="11"/>
  <c r="AE16" i="11"/>
  <c r="AF16" i="11"/>
  <c r="AF19" i="11" s="1"/>
  <c r="AG16" i="11"/>
  <c r="AG19" i="11" s="1"/>
  <c r="AH16" i="11"/>
  <c r="AH19" i="11" s="1"/>
  <c r="AI16" i="11"/>
  <c r="AI19" i="11" s="1"/>
  <c r="AJ16" i="11"/>
  <c r="AK16" i="11"/>
  <c r="AL16" i="11"/>
  <c r="AM16" i="11"/>
  <c r="AN16" i="11"/>
  <c r="AN19" i="11" s="1"/>
  <c r="AO16" i="11"/>
  <c r="AO19" i="11" s="1"/>
  <c r="AP16" i="11"/>
  <c r="AP19" i="11" s="1"/>
  <c r="AQ16" i="11"/>
  <c r="AQ19" i="11" s="1"/>
  <c r="AR16" i="11"/>
  <c r="AS16" i="11"/>
  <c r="AT16" i="11"/>
  <c r="AU16" i="11"/>
  <c r="AV16" i="11"/>
  <c r="AV19" i="11" s="1"/>
  <c r="AW16" i="11"/>
  <c r="AW19" i="11" s="1"/>
  <c r="AX16" i="11"/>
  <c r="AX19" i="11" s="1"/>
  <c r="AY16" i="11"/>
  <c r="AY19" i="11" s="1"/>
  <c r="AZ16" i="11"/>
  <c r="BA16" i="11"/>
  <c r="BB16" i="11"/>
  <c r="BC16" i="11"/>
  <c r="BD16" i="11"/>
  <c r="BD19" i="11" s="1"/>
  <c r="BE16" i="11"/>
  <c r="BE19" i="11" s="1"/>
  <c r="BF16" i="11"/>
  <c r="BF19" i="11" s="1"/>
  <c r="BG16" i="11"/>
  <c r="BG19" i="11" s="1"/>
  <c r="BH16" i="11"/>
  <c r="BI16" i="11"/>
  <c r="BJ16" i="11"/>
  <c r="BK16" i="11"/>
  <c r="BL16" i="11"/>
  <c r="BL19" i="11" s="1"/>
  <c r="BM16" i="11"/>
  <c r="BM19" i="11" s="1"/>
  <c r="BN16" i="11"/>
  <c r="BN19" i="11" s="1"/>
  <c r="BO16" i="11"/>
  <c r="BO19" i="11" s="1"/>
  <c r="BP16" i="11"/>
  <c r="BQ16" i="11"/>
  <c r="BR16" i="11"/>
  <c r="BS16" i="11"/>
  <c r="BT16" i="11"/>
  <c r="BT19" i="11" s="1"/>
  <c r="BU16" i="11"/>
  <c r="BU19" i="11" s="1"/>
  <c r="BV16" i="11"/>
  <c r="BV19" i="11" s="1"/>
  <c r="BW16" i="11"/>
  <c r="BW19" i="11" s="1"/>
  <c r="BX16" i="11"/>
  <c r="BY16" i="11"/>
  <c r="BZ16" i="11"/>
  <c r="CA16" i="11"/>
  <c r="CB16" i="11"/>
  <c r="CB19" i="11" s="1"/>
  <c r="CC16" i="11"/>
  <c r="CC19" i="11" s="1"/>
  <c r="CD16" i="11"/>
  <c r="CD19" i="11" s="1"/>
  <c r="CE16" i="11"/>
  <c r="CE19" i="11" s="1"/>
  <c r="CF16" i="11"/>
  <c r="CG16" i="11"/>
  <c r="CH16" i="11"/>
  <c r="CI16" i="11"/>
  <c r="CJ16" i="11"/>
  <c r="CJ19" i="11" s="1"/>
  <c r="CK16" i="11"/>
  <c r="CK19" i="11" s="1"/>
  <c r="CL16" i="11"/>
  <c r="CL19" i="11" s="1"/>
  <c r="CM16" i="11"/>
  <c r="CM19" i="11" s="1"/>
  <c r="CN16" i="11"/>
  <c r="CO16" i="11"/>
  <c r="CP16" i="11"/>
  <c r="CQ16" i="11"/>
  <c r="CR16" i="11"/>
  <c r="CR19" i="11" s="1"/>
  <c r="CS16" i="11"/>
  <c r="CS19" i="11" s="1"/>
  <c r="CT16" i="11"/>
  <c r="CT19" i="11" s="1"/>
  <c r="CU16" i="11"/>
  <c r="CU19" i="11" s="1"/>
  <c r="CV16" i="11"/>
  <c r="CW16" i="11"/>
  <c r="CX16" i="11"/>
  <c r="CY16" i="11"/>
  <c r="CZ16" i="11"/>
  <c r="CZ19" i="11" s="1"/>
  <c r="DA16" i="11"/>
  <c r="DA19" i="11" s="1"/>
  <c r="DB16" i="11"/>
  <c r="DB19" i="11" s="1"/>
  <c r="DC16" i="11"/>
  <c r="DC19" i="11" s="1"/>
  <c r="DD16" i="11"/>
  <c r="DE16" i="11"/>
  <c r="DF16" i="11"/>
  <c r="DG16" i="11"/>
  <c r="DH16" i="11"/>
  <c r="DH19" i="11" s="1"/>
  <c r="DI16" i="11"/>
  <c r="DI19" i="11" s="1"/>
  <c r="DJ16" i="11"/>
  <c r="DJ19" i="11" s="1"/>
  <c r="DK16" i="11"/>
  <c r="DK19" i="11" s="1"/>
  <c r="P16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P13" i="11"/>
  <c r="Q12" i="11"/>
  <c r="R12" i="11"/>
  <c r="S12" i="11"/>
  <c r="T12" i="11"/>
  <c r="U12" i="11"/>
  <c r="V12" i="11"/>
  <c r="W12" i="11"/>
  <c r="X12" i="11"/>
  <c r="X14" i="11" s="1"/>
  <c r="Y12" i="11"/>
  <c r="Z12" i="11"/>
  <c r="AA12" i="11"/>
  <c r="AB12" i="11"/>
  <c r="AC12" i="11"/>
  <c r="AD12" i="11"/>
  <c r="AE12" i="11"/>
  <c r="AF12" i="11"/>
  <c r="AF14" i="11" s="1"/>
  <c r="AG12" i="11"/>
  <c r="AH12" i="11"/>
  <c r="AI12" i="11"/>
  <c r="AJ12" i="11"/>
  <c r="AK12" i="11"/>
  <c r="AL12" i="11"/>
  <c r="AM12" i="11"/>
  <c r="AN12" i="11"/>
  <c r="AN14" i="11" s="1"/>
  <c r="AO12" i="11"/>
  <c r="AP12" i="11"/>
  <c r="AQ12" i="11"/>
  <c r="AR12" i="11"/>
  <c r="AS12" i="11"/>
  <c r="AT12" i="11"/>
  <c r="AU12" i="11"/>
  <c r="AV12" i="11"/>
  <c r="AV14" i="11" s="1"/>
  <c r="AW12" i="11"/>
  <c r="AX12" i="11"/>
  <c r="AY12" i="11"/>
  <c r="AZ12" i="11"/>
  <c r="BA12" i="11"/>
  <c r="BB12" i="11"/>
  <c r="BC12" i="11"/>
  <c r="BD12" i="11"/>
  <c r="BD14" i="11" s="1"/>
  <c r="BE12" i="11"/>
  <c r="BF12" i="11"/>
  <c r="BG12" i="11"/>
  <c r="BH12" i="11"/>
  <c r="BI12" i="11"/>
  <c r="BJ12" i="11"/>
  <c r="BK12" i="11"/>
  <c r="BL12" i="11"/>
  <c r="BL14" i="11" s="1"/>
  <c r="BM12" i="11"/>
  <c r="BN12" i="11"/>
  <c r="BO12" i="11"/>
  <c r="BP12" i="11"/>
  <c r="BQ12" i="11"/>
  <c r="BR12" i="11"/>
  <c r="BS12" i="11"/>
  <c r="BT12" i="11"/>
  <c r="BT14" i="11" s="1"/>
  <c r="BU12" i="11"/>
  <c r="BV12" i="11"/>
  <c r="BW12" i="11"/>
  <c r="BX12" i="11"/>
  <c r="BY12" i="11"/>
  <c r="BZ12" i="11"/>
  <c r="CA12" i="11"/>
  <c r="CB12" i="11"/>
  <c r="CB14" i="11" s="1"/>
  <c r="CC12" i="11"/>
  <c r="CD12" i="11"/>
  <c r="CE12" i="11"/>
  <c r="CF12" i="11"/>
  <c r="CG12" i="11"/>
  <c r="CH12" i="11"/>
  <c r="CI12" i="11"/>
  <c r="CJ12" i="11"/>
  <c r="CJ14" i="11" s="1"/>
  <c r="CK12" i="11"/>
  <c r="CL12" i="11"/>
  <c r="CM12" i="11"/>
  <c r="CN12" i="11"/>
  <c r="CO12" i="11"/>
  <c r="CP12" i="11"/>
  <c r="CQ12" i="11"/>
  <c r="CR12" i="11"/>
  <c r="CR14" i="11" s="1"/>
  <c r="CS12" i="11"/>
  <c r="CT12" i="11"/>
  <c r="CU12" i="11"/>
  <c r="CV12" i="11"/>
  <c r="CW12" i="11"/>
  <c r="CX12" i="11"/>
  <c r="CY12" i="11"/>
  <c r="CZ12" i="11"/>
  <c r="CZ14" i="11" s="1"/>
  <c r="DA12" i="11"/>
  <c r="DB12" i="11"/>
  <c r="DC12" i="11"/>
  <c r="DD12" i="11"/>
  <c r="DE12" i="11"/>
  <c r="DF12" i="11"/>
  <c r="DG12" i="11"/>
  <c r="DH12" i="11"/>
  <c r="DH14" i="11" s="1"/>
  <c r="DI12" i="11"/>
  <c r="DJ12" i="11"/>
  <c r="DK12" i="11"/>
  <c r="P12" i="11"/>
  <c r="Q10" i="11"/>
  <c r="P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P8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X7" i="11"/>
  <c r="CY7" i="11"/>
  <c r="CZ7" i="11"/>
  <c r="DA7" i="11"/>
  <c r="DB7" i="11"/>
  <c r="DC7" i="11"/>
  <c r="DD7" i="11"/>
  <c r="DE7" i="11"/>
  <c r="DF7" i="11"/>
  <c r="DG7" i="11"/>
  <c r="DH7" i="11"/>
  <c r="DI7" i="11"/>
  <c r="DJ7" i="11"/>
  <c r="DK7" i="11"/>
  <c r="P7" i="11"/>
  <c r="Q6" i="11"/>
  <c r="Q9" i="11" s="1"/>
  <c r="R6" i="11"/>
  <c r="R9" i="11" s="1"/>
  <c r="S6" i="11"/>
  <c r="S9" i="11" s="1"/>
  <c r="T6" i="11"/>
  <c r="U6" i="11"/>
  <c r="V6" i="11"/>
  <c r="W6" i="11"/>
  <c r="X6" i="11"/>
  <c r="X9" i="11" s="1"/>
  <c r="Y6" i="11"/>
  <c r="Y9" i="11" s="1"/>
  <c r="Z6" i="11"/>
  <c r="Z9" i="11" s="1"/>
  <c r="AA6" i="11"/>
  <c r="AA9" i="11" s="1"/>
  <c r="AB6" i="11"/>
  <c r="AC6" i="11"/>
  <c r="AD6" i="11"/>
  <c r="AE6" i="11"/>
  <c r="AF6" i="11"/>
  <c r="AF9" i="11" s="1"/>
  <c r="AG6" i="11"/>
  <c r="AG9" i="11" s="1"/>
  <c r="AH6" i="11"/>
  <c r="AH9" i="11" s="1"/>
  <c r="AI6" i="11"/>
  <c r="AI9" i="11" s="1"/>
  <c r="AJ6" i="11"/>
  <c r="AK6" i="11"/>
  <c r="AL6" i="11"/>
  <c r="AM6" i="11"/>
  <c r="AN6" i="11"/>
  <c r="AN9" i="11" s="1"/>
  <c r="AO6" i="11"/>
  <c r="AO9" i="11" s="1"/>
  <c r="AP6" i="11"/>
  <c r="AP9" i="11" s="1"/>
  <c r="AQ6" i="11"/>
  <c r="AQ9" i="11" s="1"/>
  <c r="AR6" i="11"/>
  <c r="AS6" i="11"/>
  <c r="AT6" i="11"/>
  <c r="AU6" i="11"/>
  <c r="AV6" i="11"/>
  <c r="AV9" i="11" s="1"/>
  <c r="AW6" i="11"/>
  <c r="AW9" i="11" s="1"/>
  <c r="AX6" i="11"/>
  <c r="AX9" i="11" s="1"/>
  <c r="AY6" i="11"/>
  <c r="AY9" i="11" s="1"/>
  <c r="AZ6" i="11"/>
  <c r="BA6" i="11"/>
  <c r="BB6" i="11"/>
  <c r="BC6" i="11"/>
  <c r="BD6" i="11"/>
  <c r="BD9" i="11" s="1"/>
  <c r="BE6" i="11"/>
  <c r="BE9" i="11" s="1"/>
  <c r="BF6" i="11"/>
  <c r="BF9" i="11" s="1"/>
  <c r="BG6" i="11"/>
  <c r="BG9" i="11" s="1"/>
  <c r="BH6" i="11"/>
  <c r="BI6" i="11"/>
  <c r="BJ6" i="11"/>
  <c r="BK6" i="11"/>
  <c r="BL6" i="11"/>
  <c r="BL9" i="11" s="1"/>
  <c r="BM6" i="11"/>
  <c r="BM9" i="11" s="1"/>
  <c r="BN6" i="11"/>
  <c r="BN9" i="11" s="1"/>
  <c r="BO6" i="11"/>
  <c r="BO9" i="11" s="1"/>
  <c r="BP6" i="11"/>
  <c r="BQ6" i="11"/>
  <c r="BR6" i="11"/>
  <c r="BS6" i="11"/>
  <c r="BT6" i="11"/>
  <c r="BT9" i="11" s="1"/>
  <c r="BU6" i="11"/>
  <c r="BU9" i="11" s="1"/>
  <c r="BV6" i="11"/>
  <c r="BV9" i="11" s="1"/>
  <c r="BW6" i="11"/>
  <c r="BW9" i="11" s="1"/>
  <c r="BX6" i="11"/>
  <c r="BY6" i="11"/>
  <c r="BZ6" i="11"/>
  <c r="CA6" i="11"/>
  <c r="CB6" i="11"/>
  <c r="CB9" i="11" s="1"/>
  <c r="CC6" i="11"/>
  <c r="CC9" i="11" s="1"/>
  <c r="CD6" i="11"/>
  <c r="CD9" i="11" s="1"/>
  <c r="CE6" i="11"/>
  <c r="CE9" i="11" s="1"/>
  <c r="CF6" i="11"/>
  <c r="CG6" i="11"/>
  <c r="CH6" i="11"/>
  <c r="CI6" i="11"/>
  <c r="CJ6" i="11"/>
  <c r="CJ9" i="11" s="1"/>
  <c r="CK6" i="11"/>
  <c r="CK9" i="11" s="1"/>
  <c r="CL6" i="11"/>
  <c r="CL9" i="11" s="1"/>
  <c r="CM6" i="11"/>
  <c r="CM9" i="11" s="1"/>
  <c r="CN6" i="11"/>
  <c r="CO6" i="11"/>
  <c r="CP6" i="11"/>
  <c r="CQ6" i="11"/>
  <c r="CR6" i="11"/>
  <c r="CR9" i="11" s="1"/>
  <c r="CS6" i="11"/>
  <c r="CS9" i="11" s="1"/>
  <c r="CT6" i="11"/>
  <c r="CT9" i="11" s="1"/>
  <c r="CU6" i="11"/>
  <c r="CU9" i="11" s="1"/>
  <c r="CV6" i="11"/>
  <c r="CW6" i="11"/>
  <c r="CX6" i="11"/>
  <c r="CY6" i="11"/>
  <c r="CZ6" i="11"/>
  <c r="CZ9" i="11" s="1"/>
  <c r="DA6" i="11"/>
  <c r="DA9" i="11" s="1"/>
  <c r="DB6" i="11"/>
  <c r="DB9" i="11" s="1"/>
  <c r="DC6" i="11"/>
  <c r="DC9" i="11" s="1"/>
  <c r="DD6" i="11"/>
  <c r="DE6" i="11"/>
  <c r="DF6" i="11"/>
  <c r="DG6" i="11"/>
  <c r="DH6" i="11"/>
  <c r="DH9" i="11" s="1"/>
  <c r="DI6" i="11"/>
  <c r="DI9" i="11" s="1"/>
  <c r="DJ6" i="11"/>
  <c r="DJ9" i="11" s="1"/>
  <c r="DK6" i="11"/>
  <c r="DK9" i="11" s="1"/>
  <c r="P6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P3" i="11"/>
  <c r="Q2" i="11"/>
  <c r="Q4" i="11" s="1"/>
  <c r="R2" i="11"/>
  <c r="R4" i="11" s="1"/>
  <c r="S2" i="11"/>
  <c r="S4" i="11" s="1"/>
  <c r="T2" i="11"/>
  <c r="U2" i="11"/>
  <c r="V2" i="11"/>
  <c r="W2" i="11"/>
  <c r="X2" i="11"/>
  <c r="X4" i="11" s="1"/>
  <c r="Y2" i="11"/>
  <c r="Y4" i="11" s="1"/>
  <c r="Z2" i="11"/>
  <c r="Z4" i="11" s="1"/>
  <c r="AA2" i="11"/>
  <c r="AA4" i="11" s="1"/>
  <c r="AB2" i="11"/>
  <c r="AC2" i="11"/>
  <c r="AD2" i="11"/>
  <c r="AE2" i="11"/>
  <c r="AF2" i="11"/>
  <c r="AF4" i="11" s="1"/>
  <c r="AG2" i="11"/>
  <c r="AG4" i="11" s="1"/>
  <c r="AH2" i="11"/>
  <c r="AH4" i="11" s="1"/>
  <c r="AI2" i="11"/>
  <c r="AI4" i="11" s="1"/>
  <c r="AJ2" i="11"/>
  <c r="AK2" i="11"/>
  <c r="AL2" i="11"/>
  <c r="AM2" i="11"/>
  <c r="AN2" i="11"/>
  <c r="AN4" i="11" s="1"/>
  <c r="AO2" i="11"/>
  <c r="AO4" i="11" s="1"/>
  <c r="AP2" i="11"/>
  <c r="AP4" i="11" s="1"/>
  <c r="AQ2" i="11"/>
  <c r="AQ4" i="11" s="1"/>
  <c r="AR2" i="11"/>
  <c r="AS2" i="11"/>
  <c r="AT2" i="11"/>
  <c r="AU2" i="11"/>
  <c r="AV2" i="11"/>
  <c r="AV4" i="11" s="1"/>
  <c r="AW2" i="11"/>
  <c r="AW4" i="11" s="1"/>
  <c r="AX2" i="11"/>
  <c r="AX4" i="11" s="1"/>
  <c r="AY2" i="11"/>
  <c r="AY4" i="11" s="1"/>
  <c r="AZ2" i="11"/>
  <c r="BA2" i="11"/>
  <c r="BB2" i="11"/>
  <c r="BC2" i="11"/>
  <c r="BD2" i="11"/>
  <c r="BD4" i="11" s="1"/>
  <c r="BE2" i="11"/>
  <c r="BE4" i="11" s="1"/>
  <c r="BF2" i="11"/>
  <c r="BF4" i="11" s="1"/>
  <c r="BG2" i="11"/>
  <c r="BG4" i="11" s="1"/>
  <c r="BH2" i="11"/>
  <c r="BI2" i="11"/>
  <c r="BJ2" i="11"/>
  <c r="BK2" i="11"/>
  <c r="BL2" i="11"/>
  <c r="BL4" i="11" s="1"/>
  <c r="BM2" i="11"/>
  <c r="BM4" i="11" s="1"/>
  <c r="BN2" i="11"/>
  <c r="BN4" i="11" s="1"/>
  <c r="BO2" i="11"/>
  <c r="BO4" i="11" s="1"/>
  <c r="BP2" i="11"/>
  <c r="BQ2" i="11"/>
  <c r="BR2" i="11"/>
  <c r="BS2" i="11"/>
  <c r="BT2" i="11"/>
  <c r="BT4" i="11" s="1"/>
  <c r="BU2" i="11"/>
  <c r="BU4" i="11" s="1"/>
  <c r="BV2" i="11"/>
  <c r="BV4" i="11" s="1"/>
  <c r="BW2" i="11"/>
  <c r="BW4" i="11" s="1"/>
  <c r="BX2" i="11"/>
  <c r="BY2" i="11"/>
  <c r="BZ2" i="11"/>
  <c r="CA2" i="11"/>
  <c r="CB2" i="11"/>
  <c r="CB4" i="11" s="1"/>
  <c r="CC2" i="11"/>
  <c r="CC4" i="11" s="1"/>
  <c r="CD2" i="11"/>
  <c r="CD4" i="11" s="1"/>
  <c r="CE2" i="11"/>
  <c r="CE4" i="11" s="1"/>
  <c r="CF2" i="11"/>
  <c r="CG2" i="11"/>
  <c r="CH2" i="11"/>
  <c r="CI2" i="11"/>
  <c r="CJ2" i="11"/>
  <c r="CJ4" i="11" s="1"/>
  <c r="CK2" i="11"/>
  <c r="CK4" i="11" s="1"/>
  <c r="CL2" i="11"/>
  <c r="CL4" i="11" s="1"/>
  <c r="CM2" i="11"/>
  <c r="CM4" i="11" s="1"/>
  <c r="CN2" i="11"/>
  <c r="CO2" i="11"/>
  <c r="CP2" i="11"/>
  <c r="CQ2" i="11"/>
  <c r="CR2" i="11"/>
  <c r="CR4" i="11" s="1"/>
  <c r="CS2" i="11"/>
  <c r="CS4" i="11" s="1"/>
  <c r="CT2" i="11"/>
  <c r="CT4" i="11" s="1"/>
  <c r="CU2" i="11"/>
  <c r="CU4" i="11" s="1"/>
  <c r="CV2" i="11"/>
  <c r="CW2" i="11"/>
  <c r="CX2" i="11"/>
  <c r="CY2" i="11"/>
  <c r="CZ2" i="11"/>
  <c r="CZ4" i="11" s="1"/>
  <c r="DA2" i="11"/>
  <c r="DA4" i="11" s="1"/>
  <c r="DB2" i="11"/>
  <c r="DB4" i="11" s="1"/>
  <c r="DC2" i="11"/>
  <c r="DC4" i="11" s="1"/>
  <c r="DD2" i="11"/>
  <c r="DE2" i="11"/>
  <c r="DF2" i="11"/>
  <c r="DG2" i="11"/>
  <c r="DH2" i="11"/>
  <c r="DH4" i="11" s="1"/>
  <c r="DI2" i="11"/>
  <c r="DI4" i="11" s="1"/>
  <c r="DJ2" i="11"/>
  <c r="DJ4" i="11" s="1"/>
  <c r="DK2" i="11"/>
  <c r="DK4" i="11" s="1"/>
  <c r="P2" i="11"/>
  <c r="P5" i="8"/>
  <c r="P5" i="11"/>
  <c r="P11" i="11"/>
  <c r="P15" i="11"/>
  <c r="P24" i="11"/>
  <c r="P27" i="11"/>
  <c r="P34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P36" i="8"/>
  <c r="Q35" i="8"/>
  <c r="Q37" i="8" s="1"/>
  <c r="R35" i="8"/>
  <c r="R37" i="8" s="1"/>
  <c r="S35" i="8"/>
  <c r="S37" i="8" s="1"/>
  <c r="T35" i="8"/>
  <c r="T37" i="8" s="1"/>
  <c r="U35" i="8"/>
  <c r="U37" i="8" s="1"/>
  <c r="V35" i="8"/>
  <c r="W35" i="8"/>
  <c r="W37" i="8" s="1"/>
  <c r="X35" i="8"/>
  <c r="X37" i="8" s="1"/>
  <c r="Y35" i="8"/>
  <c r="Y37" i="8" s="1"/>
  <c r="Z35" i="8"/>
  <c r="Z37" i="8" s="1"/>
  <c r="AA35" i="8"/>
  <c r="AA37" i="8" s="1"/>
  <c r="AB35" i="8"/>
  <c r="AB37" i="8" s="1"/>
  <c r="AC35" i="8"/>
  <c r="AC37" i="8" s="1"/>
  <c r="AD35" i="8"/>
  <c r="AE35" i="8"/>
  <c r="AE37" i="8" s="1"/>
  <c r="AF35" i="8"/>
  <c r="AF37" i="8" s="1"/>
  <c r="AG35" i="8"/>
  <c r="AG37" i="8" s="1"/>
  <c r="AH35" i="8"/>
  <c r="AH37" i="8" s="1"/>
  <c r="AI35" i="8"/>
  <c r="AI37" i="8" s="1"/>
  <c r="AJ35" i="8"/>
  <c r="AJ37" i="8" s="1"/>
  <c r="AK35" i="8"/>
  <c r="AK37" i="8" s="1"/>
  <c r="AL35" i="8"/>
  <c r="AM35" i="8"/>
  <c r="AM37" i="8" s="1"/>
  <c r="AN35" i="8"/>
  <c r="AN37" i="8" s="1"/>
  <c r="AO35" i="8"/>
  <c r="AO37" i="8" s="1"/>
  <c r="AP35" i="8"/>
  <c r="AP37" i="8" s="1"/>
  <c r="AQ35" i="8"/>
  <c r="AQ37" i="8" s="1"/>
  <c r="AR35" i="8"/>
  <c r="AR37" i="8" s="1"/>
  <c r="AS35" i="8"/>
  <c r="AS37" i="8" s="1"/>
  <c r="AT35" i="8"/>
  <c r="AU35" i="8"/>
  <c r="AU37" i="8" s="1"/>
  <c r="AV35" i="8"/>
  <c r="AV37" i="8" s="1"/>
  <c r="AW35" i="8"/>
  <c r="AW37" i="8" s="1"/>
  <c r="AX35" i="8"/>
  <c r="AX37" i="8" s="1"/>
  <c r="AY35" i="8"/>
  <c r="AY37" i="8" s="1"/>
  <c r="AZ35" i="8"/>
  <c r="AZ37" i="8" s="1"/>
  <c r="BA35" i="8"/>
  <c r="BA37" i="8" s="1"/>
  <c r="BB35" i="8"/>
  <c r="BC35" i="8"/>
  <c r="BC37" i="8" s="1"/>
  <c r="BD35" i="8"/>
  <c r="BD37" i="8" s="1"/>
  <c r="BE35" i="8"/>
  <c r="BE37" i="8" s="1"/>
  <c r="BF35" i="8"/>
  <c r="BF37" i="8" s="1"/>
  <c r="BG35" i="8"/>
  <c r="BG37" i="8" s="1"/>
  <c r="BH35" i="8"/>
  <c r="BH37" i="8" s="1"/>
  <c r="BI35" i="8"/>
  <c r="BI37" i="8" s="1"/>
  <c r="BJ35" i="8"/>
  <c r="BK35" i="8"/>
  <c r="BK37" i="8" s="1"/>
  <c r="BL35" i="8"/>
  <c r="BL37" i="8" s="1"/>
  <c r="BM35" i="8"/>
  <c r="BM37" i="8" s="1"/>
  <c r="BN35" i="8"/>
  <c r="BN37" i="8" s="1"/>
  <c r="BO35" i="8"/>
  <c r="BO37" i="8" s="1"/>
  <c r="BP35" i="8"/>
  <c r="BP37" i="8" s="1"/>
  <c r="BQ35" i="8"/>
  <c r="BQ37" i="8" s="1"/>
  <c r="BR35" i="8"/>
  <c r="BS35" i="8"/>
  <c r="BS37" i="8" s="1"/>
  <c r="BT35" i="8"/>
  <c r="BT37" i="8" s="1"/>
  <c r="BU35" i="8"/>
  <c r="BU37" i="8" s="1"/>
  <c r="BV35" i="8"/>
  <c r="BV37" i="8" s="1"/>
  <c r="BW35" i="8"/>
  <c r="BW37" i="8" s="1"/>
  <c r="BX35" i="8"/>
  <c r="BX37" i="8" s="1"/>
  <c r="BY35" i="8"/>
  <c r="BY37" i="8" s="1"/>
  <c r="BZ35" i="8"/>
  <c r="CA35" i="8"/>
  <c r="CA37" i="8" s="1"/>
  <c r="CB35" i="8"/>
  <c r="CB37" i="8" s="1"/>
  <c r="CC35" i="8"/>
  <c r="CC37" i="8" s="1"/>
  <c r="CD35" i="8"/>
  <c r="CD37" i="8" s="1"/>
  <c r="CE35" i="8"/>
  <c r="CE37" i="8" s="1"/>
  <c r="CF35" i="8"/>
  <c r="CF37" i="8" s="1"/>
  <c r="CG35" i="8"/>
  <c r="CG37" i="8" s="1"/>
  <c r="CH35" i="8"/>
  <c r="CI35" i="8"/>
  <c r="CI37" i="8" s="1"/>
  <c r="CJ35" i="8"/>
  <c r="CJ37" i="8" s="1"/>
  <c r="CK35" i="8"/>
  <c r="CK37" i="8" s="1"/>
  <c r="CL35" i="8"/>
  <c r="CL37" i="8" s="1"/>
  <c r="CM35" i="8"/>
  <c r="CM37" i="8" s="1"/>
  <c r="CN35" i="8"/>
  <c r="CN37" i="8" s="1"/>
  <c r="CO35" i="8"/>
  <c r="CO37" i="8" s="1"/>
  <c r="CP35" i="8"/>
  <c r="CQ35" i="8"/>
  <c r="CQ37" i="8" s="1"/>
  <c r="CR35" i="8"/>
  <c r="CR37" i="8" s="1"/>
  <c r="CS35" i="8"/>
  <c r="CS37" i="8" s="1"/>
  <c r="CT35" i="8"/>
  <c r="CT37" i="8" s="1"/>
  <c r="CU35" i="8"/>
  <c r="CU37" i="8" s="1"/>
  <c r="CV35" i="8"/>
  <c r="CV37" i="8" s="1"/>
  <c r="CW35" i="8"/>
  <c r="CW37" i="8" s="1"/>
  <c r="CX35" i="8"/>
  <c r="CY35" i="8"/>
  <c r="CY37" i="8" s="1"/>
  <c r="CZ35" i="8"/>
  <c r="CZ37" i="8" s="1"/>
  <c r="DA35" i="8"/>
  <c r="DA37" i="8" s="1"/>
  <c r="DB35" i="8"/>
  <c r="DB37" i="8" s="1"/>
  <c r="DC35" i="8"/>
  <c r="DC37" i="8" s="1"/>
  <c r="DD35" i="8"/>
  <c r="DD37" i="8" s="1"/>
  <c r="DE35" i="8"/>
  <c r="DE37" i="8" s="1"/>
  <c r="DF35" i="8"/>
  <c r="DG35" i="8"/>
  <c r="DG37" i="8" s="1"/>
  <c r="DH35" i="8"/>
  <c r="DH37" i="8" s="1"/>
  <c r="DI35" i="8"/>
  <c r="DI37" i="8" s="1"/>
  <c r="DJ35" i="8"/>
  <c r="DJ37" i="8" s="1"/>
  <c r="DK35" i="8"/>
  <c r="DK37" i="8" s="1"/>
  <c r="P35" i="8"/>
  <c r="P37" i="8" s="1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P32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P31" i="8"/>
  <c r="Q30" i="8"/>
  <c r="Q33" i="8" s="1"/>
  <c r="R30" i="8"/>
  <c r="S30" i="8"/>
  <c r="S33" i="8" s="1"/>
  <c r="T30" i="8"/>
  <c r="T33" i="8" s="1"/>
  <c r="U30" i="8"/>
  <c r="U33" i="8" s="1"/>
  <c r="V30" i="8"/>
  <c r="V33" i="8" s="1"/>
  <c r="W30" i="8"/>
  <c r="W33" i="8" s="1"/>
  <c r="X30" i="8"/>
  <c r="X33" i="8" s="1"/>
  <c r="Y30" i="8"/>
  <c r="Y33" i="8" s="1"/>
  <c r="Z30" i="8"/>
  <c r="AA30" i="8"/>
  <c r="AA33" i="8" s="1"/>
  <c r="AB30" i="8"/>
  <c r="AB33" i="8" s="1"/>
  <c r="AC30" i="8"/>
  <c r="AC33" i="8" s="1"/>
  <c r="AD30" i="8"/>
  <c r="AD33" i="8" s="1"/>
  <c r="AE30" i="8"/>
  <c r="AE33" i="8" s="1"/>
  <c r="AF30" i="8"/>
  <c r="AF33" i="8" s="1"/>
  <c r="AG30" i="8"/>
  <c r="AG33" i="8" s="1"/>
  <c r="AH30" i="8"/>
  <c r="AI30" i="8"/>
  <c r="AI33" i="8" s="1"/>
  <c r="AJ30" i="8"/>
  <c r="AJ33" i="8" s="1"/>
  <c r="AK30" i="8"/>
  <c r="AK33" i="8" s="1"/>
  <c r="AL30" i="8"/>
  <c r="AL33" i="8" s="1"/>
  <c r="AM30" i="8"/>
  <c r="AM33" i="8" s="1"/>
  <c r="AN30" i="8"/>
  <c r="AN33" i="8" s="1"/>
  <c r="AO30" i="8"/>
  <c r="AO33" i="8" s="1"/>
  <c r="AP30" i="8"/>
  <c r="AQ30" i="8"/>
  <c r="AQ33" i="8" s="1"/>
  <c r="AR30" i="8"/>
  <c r="AR33" i="8" s="1"/>
  <c r="AS30" i="8"/>
  <c r="AS33" i="8" s="1"/>
  <c r="AT30" i="8"/>
  <c r="AT33" i="8" s="1"/>
  <c r="AU30" i="8"/>
  <c r="AU33" i="8" s="1"/>
  <c r="AV30" i="8"/>
  <c r="AV33" i="8" s="1"/>
  <c r="AW30" i="8"/>
  <c r="AW33" i="8" s="1"/>
  <c r="AX30" i="8"/>
  <c r="AY30" i="8"/>
  <c r="AY33" i="8" s="1"/>
  <c r="AZ30" i="8"/>
  <c r="AZ33" i="8" s="1"/>
  <c r="BA30" i="8"/>
  <c r="BA33" i="8" s="1"/>
  <c r="BB30" i="8"/>
  <c r="BB33" i="8" s="1"/>
  <c r="BC30" i="8"/>
  <c r="BC33" i="8" s="1"/>
  <c r="BD30" i="8"/>
  <c r="BD33" i="8" s="1"/>
  <c r="BE30" i="8"/>
  <c r="BE33" i="8" s="1"/>
  <c r="BF30" i="8"/>
  <c r="BG30" i="8"/>
  <c r="BG33" i="8" s="1"/>
  <c r="BH30" i="8"/>
  <c r="BH33" i="8" s="1"/>
  <c r="BI30" i="8"/>
  <c r="BI33" i="8" s="1"/>
  <c r="BJ30" i="8"/>
  <c r="BJ33" i="8" s="1"/>
  <c r="BK30" i="8"/>
  <c r="BK33" i="8" s="1"/>
  <c r="BL30" i="8"/>
  <c r="BL33" i="8" s="1"/>
  <c r="BM30" i="8"/>
  <c r="BM33" i="8" s="1"/>
  <c r="BN30" i="8"/>
  <c r="BO30" i="8"/>
  <c r="BO33" i="8" s="1"/>
  <c r="BP30" i="8"/>
  <c r="BP33" i="8" s="1"/>
  <c r="BQ30" i="8"/>
  <c r="BQ33" i="8" s="1"/>
  <c r="BR30" i="8"/>
  <c r="BR33" i="8" s="1"/>
  <c r="BS30" i="8"/>
  <c r="BS33" i="8" s="1"/>
  <c r="BT30" i="8"/>
  <c r="BT33" i="8" s="1"/>
  <c r="BU30" i="8"/>
  <c r="BU33" i="8" s="1"/>
  <c r="BV30" i="8"/>
  <c r="BW30" i="8"/>
  <c r="BW33" i="8" s="1"/>
  <c r="BX30" i="8"/>
  <c r="BX33" i="8" s="1"/>
  <c r="BY30" i="8"/>
  <c r="BY33" i="8" s="1"/>
  <c r="BZ30" i="8"/>
  <c r="BZ33" i="8" s="1"/>
  <c r="CA30" i="8"/>
  <c r="CB30" i="8"/>
  <c r="CB33" i="8" s="1"/>
  <c r="CC30" i="8"/>
  <c r="CC33" i="8" s="1"/>
  <c r="CD30" i="8"/>
  <c r="CE30" i="8"/>
  <c r="CE33" i="8" s="1"/>
  <c r="CF30" i="8"/>
  <c r="CF33" i="8" s="1"/>
  <c r="CG30" i="8"/>
  <c r="CG33" i="8" s="1"/>
  <c r="CH30" i="8"/>
  <c r="CH33" i="8" s="1"/>
  <c r="CI30" i="8"/>
  <c r="CJ30" i="8"/>
  <c r="CJ33" i="8" s="1"/>
  <c r="CK30" i="8"/>
  <c r="CK33" i="8" s="1"/>
  <c r="CL30" i="8"/>
  <c r="CM30" i="8"/>
  <c r="CM33" i="8" s="1"/>
  <c r="CN30" i="8"/>
  <c r="CN33" i="8" s="1"/>
  <c r="CO30" i="8"/>
  <c r="CO33" i="8" s="1"/>
  <c r="CP30" i="8"/>
  <c r="CP33" i="8" s="1"/>
  <c r="CQ30" i="8"/>
  <c r="CR30" i="8"/>
  <c r="CR33" i="8" s="1"/>
  <c r="CS30" i="8"/>
  <c r="CS33" i="8" s="1"/>
  <c r="CT30" i="8"/>
  <c r="CU30" i="8"/>
  <c r="CU33" i="8" s="1"/>
  <c r="CV30" i="8"/>
  <c r="CV33" i="8" s="1"/>
  <c r="CW30" i="8"/>
  <c r="CW33" i="8" s="1"/>
  <c r="CX30" i="8"/>
  <c r="CX33" i="8" s="1"/>
  <c r="CY30" i="8"/>
  <c r="CZ30" i="8"/>
  <c r="CZ33" i="8" s="1"/>
  <c r="DA30" i="8"/>
  <c r="DA33" i="8" s="1"/>
  <c r="DB30" i="8"/>
  <c r="DC30" i="8"/>
  <c r="DC33" i="8" s="1"/>
  <c r="DD30" i="8"/>
  <c r="DD33" i="8" s="1"/>
  <c r="DE30" i="8"/>
  <c r="DE33" i="8" s="1"/>
  <c r="DF30" i="8"/>
  <c r="DF33" i="8" s="1"/>
  <c r="DG30" i="8"/>
  <c r="DH30" i="8"/>
  <c r="DH33" i="8" s="1"/>
  <c r="DI30" i="8"/>
  <c r="DI33" i="8" s="1"/>
  <c r="DJ30" i="8"/>
  <c r="DK30" i="8"/>
  <c r="DK33" i="8" s="1"/>
  <c r="P30" i="8"/>
  <c r="P33" i="8" s="1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P28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P26" i="8"/>
  <c r="Q25" i="8"/>
  <c r="Q29" i="8" s="1"/>
  <c r="R25" i="8"/>
  <c r="R29" i="8" s="1"/>
  <c r="S25" i="8"/>
  <c r="T25" i="8"/>
  <c r="U25" i="8"/>
  <c r="U29" i="8" s="1"/>
  <c r="V25" i="8"/>
  <c r="W25" i="8"/>
  <c r="W29" i="8" s="1"/>
  <c r="X25" i="8"/>
  <c r="X29" i="8" s="1"/>
  <c r="Y25" i="8"/>
  <c r="Y29" i="8" s="1"/>
  <c r="Z25" i="8"/>
  <c r="Z29" i="8" s="1"/>
  <c r="AA25" i="8"/>
  <c r="AB25" i="8"/>
  <c r="AC25" i="8"/>
  <c r="AC29" i="8" s="1"/>
  <c r="AD25" i="8"/>
  <c r="AE25" i="8"/>
  <c r="AE29" i="8" s="1"/>
  <c r="AF25" i="8"/>
  <c r="AF29" i="8" s="1"/>
  <c r="AG25" i="8"/>
  <c r="AG29" i="8" s="1"/>
  <c r="AH25" i="8"/>
  <c r="AH29" i="8" s="1"/>
  <c r="AI25" i="8"/>
  <c r="AJ25" i="8"/>
  <c r="AK25" i="8"/>
  <c r="AK29" i="8" s="1"/>
  <c r="AL25" i="8"/>
  <c r="AM25" i="8"/>
  <c r="AM29" i="8" s="1"/>
  <c r="AN25" i="8"/>
  <c r="AN29" i="8" s="1"/>
  <c r="AO25" i="8"/>
  <c r="AO29" i="8" s="1"/>
  <c r="AP25" i="8"/>
  <c r="AP29" i="8" s="1"/>
  <c r="AQ25" i="8"/>
  <c r="AR25" i="8"/>
  <c r="AS25" i="8"/>
  <c r="AS29" i="8" s="1"/>
  <c r="AT25" i="8"/>
  <c r="AU25" i="8"/>
  <c r="AU29" i="8" s="1"/>
  <c r="AV25" i="8"/>
  <c r="AV29" i="8" s="1"/>
  <c r="AW25" i="8"/>
  <c r="AW29" i="8" s="1"/>
  <c r="AX25" i="8"/>
  <c r="AX29" i="8" s="1"/>
  <c r="AY25" i="8"/>
  <c r="AZ25" i="8"/>
  <c r="BA25" i="8"/>
  <c r="BA29" i="8" s="1"/>
  <c r="BB25" i="8"/>
  <c r="BC25" i="8"/>
  <c r="BC29" i="8" s="1"/>
  <c r="BD25" i="8"/>
  <c r="BD29" i="8" s="1"/>
  <c r="BE25" i="8"/>
  <c r="BE29" i="8" s="1"/>
  <c r="BF25" i="8"/>
  <c r="BF29" i="8" s="1"/>
  <c r="BG25" i="8"/>
  <c r="BH25" i="8"/>
  <c r="BI25" i="8"/>
  <c r="BI29" i="8" s="1"/>
  <c r="BJ25" i="8"/>
  <c r="BK25" i="8"/>
  <c r="BK29" i="8" s="1"/>
  <c r="BL25" i="8"/>
  <c r="BL29" i="8" s="1"/>
  <c r="BM25" i="8"/>
  <c r="BM29" i="8" s="1"/>
  <c r="BN25" i="8"/>
  <c r="BN29" i="8" s="1"/>
  <c r="BO25" i="8"/>
  <c r="BP25" i="8"/>
  <c r="BQ25" i="8"/>
  <c r="BQ29" i="8" s="1"/>
  <c r="BR25" i="8"/>
  <c r="BS25" i="8"/>
  <c r="BS29" i="8" s="1"/>
  <c r="BT25" i="8"/>
  <c r="BT29" i="8" s="1"/>
  <c r="BU25" i="8"/>
  <c r="BU29" i="8" s="1"/>
  <c r="BV25" i="8"/>
  <c r="BV29" i="8" s="1"/>
  <c r="BW25" i="8"/>
  <c r="BX25" i="8"/>
  <c r="BY25" i="8"/>
  <c r="BY29" i="8" s="1"/>
  <c r="BZ25" i="8"/>
  <c r="CA25" i="8"/>
  <c r="CA29" i="8" s="1"/>
  <c r="CB25" i="8"/>
  <c r="CB29" i="8" s="1"/>
  <c r="CC25" i="8"/>
  <c r="CC29" i="8" s="1"/>
  <c r="CD25" i="8"/>
  <c r="CD29" i="8" s="1"/>
  <c r="CE25" i="8"/>
  <c r="CF25" i="8"/>
  <c r="CG25" i="8"/>
  <c r="CG29" i="8" s="1"/>
  <c r="CH25" i="8"/>
  <c r="CI25" i="8"/>
  <c r="CI29" i="8" s="1"/>
  <c r="CJ25" i="8"/>
  <c r="CJ29" i="8" s="1"/>
  <c r="CK25" i="8"/>
  <c r="CK29" i="8" s="1"/>
  <c r="CL25" i="8"/>
  <c r="CL29" i="8" s="1"/>
  <c r="CM25" i="8"/>
  <c r="CN25" i="8"/>
  <c r="CO25" i="8"/>
  <c r="CO29" i="8" s="1"/>
  <c r="CP25" i="8"/>
  <c r="CQ25" i="8"/>
  <c r="CQ29" i="8" s="1"/>
  <c r="CR25" i="8"/>
  <c r="CR29" i="8" s="1"/>
  <c r="CS25" i="8"/>
  <c r="CS29" i="8" s="1"/>
  <c r="CT25" i="8"/>
  <c r="CT29" i="8" s="1"/>
  <c r="CU25" i="8"/>
  <c r="CV25" i="8"/>
  <c r="CW25" i="8"/>
  <c r="CW29" i="8" s="1"/>
  <c r="CX25" i="8"/>
  <c r="CY25" i="8"/>
  <c r="CY29" i="8" s="1"/>
  <c r="CZ25" i="8"/>
  <c r="CZ29" i="8" s="1"/>
  <c r="DA25" i="8"/>
  <c r="DA29" i="8" s="1"/>
  <c r="DB25" i="8"/>
  <c r="DB29" i="8" s="1"/>
  <c r="DC25" i="8"/>
  <c r="DD25" i="8"/>
  <c r="DE25" i="8"/>
  <c r="DE29" i="8" s="1"/>
  <c r="DF25" i="8"/>
  <c r="DG25" i="8"/>
  <c r="DG29" i="8" s="1"/>
  <c r="DH25" i="8"/>
  <c r="DH29" i="8" s="1"/>
  <c r="DI25" i="8"/>
  <c r="DI29" i="8" s="1"/>
  <c r="DJ25" i="8"/>
  <c r="DJ29" i="8" s="1"/>
  <c r="DK25" i="8"/>
  <c r="P25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P22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P21" i="8"/>
  <c r="Q20" i="8"/>
  <c r="Q23" i="8" s="1"/>
  <c r="R20" i="8"/>
  <c r="S20" i="8"/>
  <c r="S23" i="8" s="1"/>
  <c r="T20" i="8"/>
  <c r="T23" i="8" s="1"/>
  <c r="U20" i="8"/>
  <c r="U23" i="8" s="1"/>
  <c r="V20" i="8"/>
  <c r="V23" i="8" s="1"/>
  <c r="W20" i="8"/>
  <c r="W23" i="8" s="1"/>
  <c r="X20" i="8"/>
  <c r="X23" i="8" s="1"/>
  <c r="Y20" i="8"/>
  <c r="Y23" i="8" s="1"/>
  <c r="Z20" i="8"/>
  <c r="AA20" i="8"/>
  <c r="AA23" i="8" s="1"/>
  <c r="AB20" i="8"/>
  <c r="AB23" i="8" s="1"/>
  <c r="AC20" i="8"/>
  <c r="AC23" i="8" s="1"/>
  <c r="AD20" i="8"/>
  <c r="AD23" i="8" s="1"/>
  <c r="AE20" i="8"/>
  <c r="AE23" i="8" s="1"/>
  <c r="AF20" i="8"/>
  <c r="AF23" i="8" s="1"/>
  <c r="AG20" i="8"/>
  <c r="AG23" i="8" s="1"/>
  <c r="AH20" i="8"/>
  <c r="AI20" i="8"/>
  <c r="AI23" i="8" s="1"/>
  <c r="AJ20" i="8"/>
  <c r="AJ23" i="8" s="1"/>
  <c r="AK20" i="8"/>
  <c r="AK23" i="8" s="1"/>
  <c r="AL20" i="8"/>
  <c r="AL23" i="8" s="1"/>
  <c r="AM20" i="8"/>
  <c r="AM23" i="8" s="1"/>
  <c r="AN20" i="8"/>
  <c r="AN23" i="8" s="1"/>
  <c r="AO20" i="8"/>
  <c r="AO23" i="8" s="1"/>
  <c r="AP20" i="8"/>
  <c r="AQ20" i="8"/>
  <c r="AQ23" i="8" s="1"/>
  <c r="AR20" i="8"/>
  <c r="AR23" i="8" s="1"/>
  <c r="AS20" i="8"/>
  <c r="AS23" i="8" s="1"/>
  <c r="AT20" i="8"/>
  <c r="AT23" i="8" s="1"/>
  <c r="AU20" i="8"/>
  <c r="AU23" i="8" s="1"/>
  <c r="AV20" i="8"/>
  <c r="AV23" i="8" s="1"/>
  <c r="AW20" i="8"/>
  <c r="AW23" i="8" s="1"/>
  <c r="AX20" i="8"/>
  <c r="AY20" i="8"/>
  <c r="AY23" i="8" s="1"/>
  <c r="AZ20" i="8"/>
  <c r="AZ23" i="8" s="1"/>
  <c r="BA20" i="8"/>
  <c r="BA23" i="8" s="1"/>
  <c r="BB20" i="8"/>
  <c r="BB23" i="8" s="1"/>
  <c r="BC20" i="8"/>
  <c r="BC23" i="8" s="1"/>
  <c r="BD20" i="8"/>
  <c r="BD23" i="8" s="1"/>
  <c r="BE20" i="8"/>
  <c r="BE23" i="8" s="1"/>
  <c r="BF20" i="8"/>
  <c r="BG20" i="8"/>
  <c r="BG23" i="8" s="1"/>
  <c r="BH20" i="8"/>
  <c r="BH23" i="8" s="1"/>
  <c r="BI20" i="8"/>
  <c r="BI23" i="8" s="1"/>
  <c r="BJ20" i="8"/>
  <c r="BJ23" i="8" s="1"/>
  <c r="BK20" i="8"/>
  <c r="BK23" i="8" s="1"/>
  <c r="BL20" i="8"/>
  <c r="BL23" i="8" s="1"/>
  <c r="BM20" i="8"/>
  <c r="BM23" i="8" s="1"/>
  <c r="BN20" i="8"/>
  <c r="BO20" i="8"/>
  <c r="BO23" i="8" s="1"/>
  <c r="BP20" i="8"/>
  <c r="BP23" i="8" s="1"/>
  <c r="BQ20" i="8"/>
  <c r="BQ23" i="8" s="1"/>
  <c r="BR20" i="8"/>
  <c r="BR23" i="8" s="1"/>
  <c r="BS20" i="8"/>
  <c r="BS23" i="8" s="1"/>
  <c r="BT20" i="8"/>
  <c r="BT23" i="8" s="1"/>
  <c r="BU20" i="8"/>
  <c r="BU23" i="8" s="1"/>
  <c r="BV20" i="8"/>
  <c r="BW20" i="8"/>
  <c r="BW23" i="8" s="1"/>
  <c r="BX20" i="8"/>
  <c r="BX23" i="8" s="1"/>
  <c r="BY20" i="8"/>
  <c r="BY23" i="8" s="1"/>
  <c r="BZ20" i="8"/>
  <c r="BZ23" i="8" s="1"/>
  <c r="CA20" i="8"/>
  <c r="CA23" i="8" s="1"/>
  <c r="CB20" i="8"/>
  <c r="CB23" i="8" s="1"/>
  <c r="CC20" i="8"/>
  <c r="CC23" i="8" s="1"/>
  <c r="CD20" i="8"/>
  <c r="CE20" i="8"/>
  <c r="CE23" i="8" s="1"/>
  <c r="CF20" i="8"/>
  <c r="CF23" i="8" s="1"/>
  <c r="CG20" i="8"/>
  <c r="CG23" i="8" s="1"/>
  <c r="CH20" i="8"/>
  <c r="CH23" i="8" s="1"/>
  <c r="CI20" i="8"/>
  <c r="CI23" i="8" s="1"/>
  <c r="CJ20" i="8"/>
  <c r="CJ23" i="8" s="1"/>
  <c r="CK20" i="8"/>
  <c r="CK23" i="8" s="1"/>
  <c r="CL20" i="8"/>
  <c r="CM20" i="8"/>
  <c r="CM23" i="8" s="1"/>
  <c r="CN20" i="8"/>
  <c r="CN23" i="8" s="1"/>
  <c r="CO20" i="8"/>
  <c r="CO23" i="8" s="1"/>
  <c r="CP20" i="8"/>
  <c r="CP23" i="8" s="1"/>
  <c r="CQ20" i="8"/>
  <c r="CQ23" i="8" s="1"/>
  <c r="CR20" i="8"/>
  <c r="CR23" i="8" s="1"/>
  <c r="CS20" i="8"/>
  <c r="CS23" i="8" s="1"/>
  <c r="CT20" i="8"/>
  <c r="CU20" i="8"/>
  <c r="CU23" i="8" s="1"/>
  <c r="CV20" i="8"/>
  <c r="CV23" i="8" s="1"/>
  <c r="CW20" i="8"/>
  <c r="CW23" i="8" s="1"/>
  <c r="CX20" i="8"/>
  <c r="CX23" i="8" s="1"/>
  <c r="CY20" i="8"/>
  <c r="CY23" i="8" s="1"/>
  <c r="CZ20" i="8"/>
  <c r="CZ23" i="8" s="1"/>
  <c r="DA20" i="8"/>
  <c r="DA23" i="8" s="1"/>
  <c r="DB20" i="8"/>
  <c r="DC20" i="8"/>
  <c r="DC23" i="8" s="1"/>
  <c r="DD20" i="8"/>
  <c r="DD23" i="8" s="1"/>
  <c r="DE20" i="8"/>
  <c r="DE23" i="8" s="1"/>
  <c r="DF20" i="8"/>
  <c r="DF23" i="8" s="1"/>
  <c r="DG20" i="8"/>
  <c r="DG23" i="8" s="1"/>
  <c r="DH20" i="8"/>
  <c r="DH23" i="8" s="1"/>
  <c r="DI20" i="8"/>
  <c r="DI23" i="8" s="1"/>
  <c r="DJ20" i="8"/>
  <c r="DK20" i="8"/>
  <c r="DK23" i="8" s="1"/>
  <c r="P20" i="8"/>
  <c r="P23" i="8" s="1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P18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P17" i="8"/>
  <c r="Q16" i="8"/>
  <c r="Q19" i="8" s="1"/>
  <c r="R16" i="8"/>
  <c r="R19" i="8" s="1"/>
  <c r="S16" i="8"/>
  <c r="S19" i="8" s="1"/>
  <c r="T16" i="8"/>
  <c r="T19" i="8" s="1"/>
  <c r="U16" i="8"/>
  <c r="U19" i="8" s="1"/>
  <c r="V16" i="8"/>
  <c r="W16" i="8"/>
  <c r="W19" i="8" s="1"/>
  <c r="X16" i="8"/>
  <c r="X19" i="8" s="1"/>
  <c r="Y16" i="8"/>
  <c r="Y19" i="8" s="1"/>
  <c r="Z16" i="8"/>
  <c r="Z19" i="8" s="1"/>
  <c r="AA16" i="8"/>
  <c r="AA19" i="8" s="1"/>
  <c r="AB16" i="8"/>
  <c r="AB19" i="8" s="1"/>
  <c r="AC16" i="8"/>
  <c r="AC19" i="8" s="1"/>
  <c r="AD16" i="8"/>
  <c r="AE16" i="8"/>
  <c r="AE19" i="8" s="1"/>
  <c r="AF16" i="8"/>
  <c r="AF19" i="8" s="1"/>
  <c r="AG16" i="8"/>
  <c r="AG19" i="8" s="1"/>
  <c r="AH16" i="8"/>
  <c r="AH19" i="8" s="1"/>
  <c r="AI16" i="8"/>
  <c r="AI19" i="8" s="1"/>
  <c r="AJ16" i="8"/>
  <c r="AJ19" i="8" s="1"/>
  <c r="AK16" i="8"/>
  <c r="AK19" i="8" s="1"/>
  <c r="AL16" i="8"/>
  <c r="AM16" i="8"/>
  <c r="AM19" i="8" s="1"/>
  <c r="AN16" i="8"/>
  <c r="AN19" i="8" s="1"/>
  <c r="AO16" i="8"/>
  <c r="AO19" i="8" s="1"/>
  <c r="AP16" i="8"/>
  <c r="AP19" i="8" s="1"/>
  <c r="AQ16" i="8"/>
  <c r="AQ19" i="8" s="1"/>
  <c r="AR16" i="8"/>
  <c r="AR19" i="8" s="1"/>
  <c r="AS16" i="8"/>
  <c r="AS19" i="8" s="1"/>
  <c r="AT16" i="8"/>
  <c r="AU16" i="8"/>
  <c r="AU19" i="8" s="1"/>
  <c r="AV16" i="8"/>
  <c r="AV19" i="8" s="1"/>
  <c r="AW16" i="8"/>
  <c r="AW19" i="8" s="1"/>
  <c r="AX16" i="8"/>
  <c r="AX19" i="8" s="1"/>
  <c r="AY16" i="8"/>
  <c r="AY19" i="8" s="1"/>
  <c r="AZ16" i="8"/>
  <c r="AZ19" i="8" s="1"/>
  <c r="BA16" i="8"/>
  <c r="BA19" i="8" s="1"/>
  <c r="BB16" i="8"/>
  <c r="BC16" i="8"/>
  <c r="BC19" i="8" s="1"/>
  <c r="BD16" i="8"/>
  <c r="BD19" i="8" s="1"/>
  <c r="BE16" i="8"/>
  <c r="BE19" i="8" s="1"/>
  <c r="BF16" i="8"/>
  <c r="BF19" i="8" s="1"/>
  <c r="BG16" i="8"/>
  <c r="BG19" i="8" s="1"/>
  <c r="BH16" i="8"/>
  <c r="BH19" i="8" s="1"/>
  <c r="BI16" i="8"/>
  <c r="BI19" i="8" s="1"/>
  <c r="BJ16" i="8"/>
  <c r="BK16" i="8"/>
  <c r="BK19" i="8" s="1"/>
  <c r="BL16" i="8"/>
  <c r="BL19" i="8" s="1"/>
  <c r="BM16" i="8"/>
  <c r="BM19" i="8" s="1"/>
  <c r="BN16" i="8"/>
  <c r="BN19" i="8" s="1"/>
  <c r="BO16" i="8"/>
  <c r="BO19" i="8" s="1"/>
  <c r="BP16" i="8"/>
  <c r="BP19" i="8" s="1"/>
  <c r="BQ16" i="8"/>
  <c r="BQ19" i="8" s="1"/>
  <c r="BR16" i="8"/>
  <c r="BS16" i="8"/>
  <c r="BS19" i="8" s="1"/>
  <c r="BT16" i="8"/>
  <c r="BT19" i="8" s="1"/>
  <c r="BU16" i="8"/>
  <c r="BU19" i="8" s="1"/>
  <c r="BV16" i="8"/>
  <c r="BV19" i="8" s="1"/>
  <c r="BW16" i="8"/>
  <c r="BW19" i="8" s="1"/>
  <c r="BX16" i="8"/>
  <c r="BX19" i="8" s="1"/>
  <c r="BY16" i="8"/>
  <c r="BY19" i="8" s="1"/>
  <c r="BZ16" i="8"/>
  <c r="CA16" i="8"/>
  <c r="CA19" i="8" s="1"/>
  <c r="CB16" i="8"/>
  <c r="CB19" i="8" s="1"/>
  <c r="CC16" i="8"/>
  <c r="CC19" i="8" s="1"/>
  <c r="CD16" i="8"/>
  <c r="CD19" i="8" s="1"/>
  <c r="CE16" i="8"/>
  <c r="CE19" i="8" s="1"/>
  <c r="CF16" i="8"/>
  <c r="CF19" i="8" s="1"/>
  <c r="CG16" i="8"/>
  <c r="CG19" i="8" s="1"/>
  <c r="CH16" i="8"/>
  <c r="CI16" i="8"/>
  <c r="CI19" i="8" s="1"/>
  <c r="CJ16" i="8"/>
  <c r="CJ19" i="8" s="1"/>
  <c r="CK16" i="8"/>
  <c r="CK19" i="8" s="1"/>
  <c r="CL16" i="8"/>
  <c r="CL19" i="8" s="1"/>
  <c r="CM16" i="8"/>
  <c r="CM19" i="8" s="1"/>
  <c r="CN16" i="8"/>
  <c r="CN19" i="8" s="1"/>
  <c r="CO16" i="8"/>
  <c r="CO19" i="8" s="1"/>
  <c r="CP16" i="8"/>
  <c r="CQ16" i="8"/>
  <c r="CQ19" i="8" s="1"/>
  <c r="CR16" i="8"/>
  <c r="CR19" i="8" s="1"/>
  <c r="CS16" i="8"/>
  <c r="CS19" i="8" s="1"/>
  <c r="CT16" i="8"/>
  <c r="CT19" i="8" s="1"/>
  <c r="CU16" i="8"/>
  <c r="CU19" i="8" s="1"/>
  <c r="CV16" i="8"/>
  <c r="CV19" i="8" s="1"/>
  <c r="CW16" i="8"/>
  <c r="CW19" i="8" s="1"/>
  <c r="CX16" i="8"/>
  <c r="CY16" i="8"/>
  <c r="CY19" i="8" s="1"/>
  <c r="CZ16" i="8"/>
  <c r="CZ19" i="8" s="1"/>
  <c r="DA16" i="8"/>
  <c r="DA19" i="8" s="1"/>
  <c r="DB16" i="8"/>
  <c r="DB19" i="8" s="1"/>
  <c r="DC16" i="8"/>
  <c r="DC19" i="8" s="1"/>
  <c r="DD16" i="8"/>
  <c r="DD19" i="8" s="1"/>
  <c r="DE16" i="8"/>
  <c r="DE19" i="8" s="1"/>
  <c r="DF16" i="8"/>
  <c r="DG16" i="8"/>
  <c r="DG19" i="8" s="1"/>
  <c r="DH16" i="8"/>
  <c r="DH19" i="8" s="1"/>
  <c r="DI16" i="8"/>
  <c r="DI19" i="8" s="1"/>
  <c r="DJ16" i="8"/>
  <c r="DJ19" i="8" s="1"/>
  <c r="DK16" i="8"/>
  <c r="DK19" i="8" s="1"/>
  <c r="P16" i="8"/>
  <c r="P19" i="8" s="1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P13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P12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P10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P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P8" i="8"/>
  <c r="AW6" i="8"/>
  <c r="AW9" i="8" s="1"/>
  <c r="Q6" i="8"/>
  <c r="Q9" i="8" s="1"/>
  <c r="R6" i="8"/>
  <c r="S6" i="8"/>
  <c r="T6" i="8"/>
  <c r="T9" i="8" s="1"/>
  <c r="U6" i="8"/>
  <c r="U9" i="8" s="1"/>
  <c r="V6" i="8"/>
  <c r="W6" i="8"/>
  <c r="X6" i="8"/>
  <c r="X9" i="8" s="1"/>
  <c r="Y6" i="8"/>
  <c r="Y9" i="8" s="1"/>
  <c r="Z6" i="8"/>
  <c r="AA6" i="8"/>
  <c r="AB6" i="8"/>
  <c r="AB9" i="8" s="1"/>
  <c r="AC6" i="8"/>
  <c r="AC9" i="8" s="1"/>
  <c r="AD6" i="8"/>
  <c r="AE6" i="8"/>
  <c r="AF6" i="8"/>
  <c r="AF9" i="8" s="1"/>
  <c r="AG6" i="8"/>
  <c r="AG9" i="8" s="1"/>
  <c r="AH6" i="8"/>
  <c r="AI6" i="8"/>
  <c r="AJ6" i="8"/>
  <c r="AJ9" i="8" s="1"/>
  <c r="AK6" i="8"/>
  <c r="AK9" i="8" s="1"/>
  <c r="AL6" i="8"/>
  <c r="AM6" i="8"/>
  <c r="AN6" i="8"/>
  <c r="AN9" i="8" s="1"/>
  <c r="AO6" i="8"/>
  <c r="AO9" i="8" s="1"/>
  <c r="AP6" i="8"/>
  <c r="AQ6" i="8"/>
  <c r="AR6" i="8"/>
  <c r="AR9" i="8" s="1"/>
  <c r="AS6" i="8"/>
  <c r="AS9" i="8" s="1"/>
  <c r="AT6" i="8"/>
  <c r="AU6" i="8"/>
  <c r="AV6" i="8"/>
  <c r="AV9" i="8" s="1"/>
  <c r="AX6" i="8"/>
  <c r="AX9" i="8" s="1"/>
  <c r="AY6" i="8"/>
  <c r="AY9" i="8" s="1"/>
  <c r="AZ6" i="8"/>
  <c r="AZ9" i="8" s="1"/>
  <c r="BA6" i="8"/>
  <c r="BA9" i="8" s="1"/>
  <c r="BB6" i="8"/>
  <c r="BC6" i="8"/>
  <c r="BC9" i="8" s="1"/>
  <c r="BD6" i="8"/>
  <c r="BD9" i="8" s="1"/>
  <c r="BE6" i="8"/>
  <c r="BE9" i="8" s="1"/>
  <c r="BF6" i="8"/>
  <c r="BF9" i="8" s="1"/>
  <c r="BG6" i="8"/>
  <c r="BG9" i="8" s="1"/>
  <c r="BH6" i="8"/>
  <c r="BH9" i="8" s="1"/>
  <c r="BI6" i="8"/>
  <c r="BI9" i="8" s="1"/>
  <c r="BJ6" i="8"/>
  <c r="BK6" i="8"/>
  <c r="BK9" i="8" s="1"/>
  <c r="BL6" i="8"/>
  <c r="BL9" i="8" s="1"/>
  <c r="BM6" i="8"/>
  <c r="BM9" i="8" s="1"/>
  <c r="BN6" i="8"/>
  <c r="BN9" i="8" s="1"/>
  <c r="BO6" i="8"/>
  <c r="BO9" i="8" s="1"/>
  <c r="BP6" i="8"/>
  <c r="BP9" i="8" s="1"/>
  <c r="BQ6" i="8"/>
  <c r="BQ9" i="8" s="1"/>
  <c r="BR6" i="8"/>
  <c r="BS6" i="8"/>
  <c r="BS9" i="8" s="1"/>
  <c r="BT6" i="8"/>
  <c r="BT9" i="8" s="1"/>
  <c r="BU6" i="8"/>
  <c r="BU9" i="8" s="1"/>
  <c r="BV6" i="8"/>
  <c r="BV9" i="8" s="1"/>
  <c r="BW6" i="8"/>
  <c r="BW9" i="8" s="1"/>
  <c r="BX6" i="8"/>
  <c r="BX9" i="8" s="1"/>
  <c r="BY6" i="8"/>
  <c r="BY9" i="8" s="1"/>
  <c r="BZ6" i="8"/>
  <c r="CA6" i="8"/>
  <c r="CA9" i="8" s="1"/>
  <c r="CB6" i="8"/>
  <c r="CB9" i="8" s="1"/>
  <c r="CC6" i="8"/>
  <c r="CC9" i="8" s="1"/>
  <c r="CD6" i="8"/>
  <c r="CD9" i="8" s="1"/>
  <c r="CE6" i="8"/>
  <c r="CE9" i="8" s="1"/>
  <c r="CF6" i="8"/>
  <c r="CF9" i="8" s="1"/>
  <c r="CG6" i="8"/>
  <c r="CG9" i="8" s="1"/>
  <c r="CH6" i="8"/>
  <c r="CI6" i="8"/>
  <c r="CI9" i="8" s="1"/>
  <c r="CJ6" i="8"/>
  <c r="CJ9" i="8" s="1"/>
  <c r="CK6" i="8"/>
  <c r="CK9" i="8" s="1"/>
  <c r="CL6" i="8"/>
  <c r="CL9" i="8" s="1"/>
  <c r="CM6" i="8"/>
  <c r="CM9" i="8" s="1"/>
  <c r="CN6" i="8"/>
  <c r="CN9" i="8" s="1"/>
  <c r="CO6" i="8"/>
  <c r="CO9" i="8" s="1"/>
  <c r="CP6" i="8"/>
  <c r="CQ6" i="8"/>
  <c r="CQ9" i="8" s="1"/>
  <c r="CR6" i="8"/>
  <c r="CR9" i="8" s="1"/>
  <c r="CS6" i="8"/>
  <c r="CS9" i="8" s="1"/>
  <c r="CT6" i="8"/>
  <c r="CT9" i="8" s="1"/>
  <c r="CU6" i="8"/>
  <c r="CU9" i="8" s="1"/>
  <c r="CV6" i="8"/>
  <c r="CV9" i="8" s="1"/>
  <c r="CW6" i="8"/>
  <c r="CW9" i="8" s="1"/>
  <c r="CX6" i="8"/>
  <c r="CY6" i="8"/>
  <c r="CY9" i="8" s="1"/>
  <c r="CZ6" i="8"/>
  <c r="CZ9" i="8" s="1"/>
  <c r="DA6" i="8"/>
  <c r="DA9" i="8" s="1"/>
  <c r="DB6" i="8"/>
  <c r="DB9" i="8" s="1"/>
  <c r="DC6" i="8"/>
  <c r="DC9" i="8" s="1"/>
  <c r="DD6" i="8"/>
  <c r="DD9" i="8" s="1"/>
  <c r="DE6" i="8"/>
  <c r="DE9" i="8" s="1"/>
  <c r="DF6" i="8"/>
  <c r="DG6" i="8"/>
  <c r="DG9" i="8" s="1"/>
  <c r="DH6" i="8"/>
  <c r="DH9" i="8" s="1"/>
  <c r="DI6" i="8"/>
  <c r="DI9" i="8" s="1"/>
  <c r="DJ6" i="8"/>
  <c r="DJ9" i="8" s="1"/>
  <c r="DK6" i="8"/>
  <c r="DK9" i="8" s="1"/>
  <c r="P6" i="8"/>
  <c r="P9" i="8" s="1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P3" i="8"/>
  <c r="P11" i="8"/>
  <c r="P15" i="8"/>
  <c r="P24" i="8"/>
  <c r="P27" i="8"/>
  <c r="P34" i="8"/>
  <c r="P2" i="8"/>
  <c r="Q2" i="8"/>
  <c r="R2" i="8"/>
  <c r="S2" i="8"/>
  <c r="T2" i="8"/>
  <c r="T4" i="8" s="1"/>
  <c r="U2" i="8"/>
  <c r="U4" i="8" s="1"/>
  <c r="V2" i="8"/>
  <c r="W2" i="8"/>
  <c r="X2" i="8"/>
  <c r="X4" i="8" s="1"/>
  <c r="Y2" i="8"/>
  <c r="Z2" i="8"/>
  <c r="AA2" i="8"/>
  <c r="AB2" i="8"/>
  <c r="AC2" i="8"/>
  <c r="AC4" i="8" s="1"/>
  <c r="AD2" i="8"/>
  <c r="AE2" i="8"/>
  <c r="AF2" i="8"/>
  <c r="AF4" i="8" s="1"/>
  <c r="AG2" i="8"/>
  <c r="AH2" i="8"/>
  <c r="AI2" i="8"/>
  <c r="AJ2" i="8"/>
  <c r="AJ4" i="8" s="1"/>
  <c r="AK2" i="8"/>
  <c r="AK4" i="8" s="1"/>
  <c r="AL2" i="8"/>
  <c r="AM2" i="8"/>
  <c r="AN2" i="8"/>
  <c r="AN4" i="8" s="1"/>
  <c r="AO2" i="8"/>
  <c r="AP2" i="8"/>
  <c r="AQ2" i="8"/>
  <c r="AR2" i="8"/>
  <c r="AR4" i="8" s="1"/>
  <c r="AS2" i="8"/>
  <c r="AS4" i="8" s="1"/>
  <c r="AT2" i="8"/>
  <c r="AU2" i="8"/>
  <c r="AV2" i="8"/>
  <c r="AV4" i="8" s="1"/>
  <c r="AW2" i="8"/>
  <c r="AX2" i="8"/>
  <c r="AY2" i="8"/>
  <c r="AZ2" i="8"/>
  <c r="AZ4" i="8" s="1"/>
  <c r="BA2" i="8"/>
  <c r="BA4" i="8" s="1"/>
  <c r="BB2" i="8"/>
  <c r="BC2" i="8"/>
  <c r="BD2" i="8"/>
  <c r="BD4" i="8" s="1"/>
  <c r="BE2" i="8"/>
  <c r="BF2" i="8"/>
  <c r="BG2" i="8"/>
  <c r="BH2" i="8"/>
  <c r="BH4" i="8" s="1"/>
  <c r="BI2" i="8"/>
  <c r="BI4" i="8" s="1"/>
  <c r="BJ2" i="8"/>
  <c r="BK2" i="8"/>
  <c r="BL2" i="8"/>
  <c r="BL4" i="8" s="1"/>
  <c r="BM2" i="8"/>
  <c r="BN2" i="8"/>
  <c r="BO2" i="8"/>
  <c r="BP2" i="8"/>
  <c r="BP4" i="8" s="1"/>
  <c r="BQ2" i="8"/>
  <c r="BQ4" i="8" s="1"/>
  <c r="BR2" i="8"/>
  <c r="BS2" i="8"/>
  <c r="BT2" i="8"/>
  <c r="BT4" i="8" s="1"/>
  <c r="BU2" i="8"/>
  <c r="BV2" i="8"/>
  <c r="BW2" i="8"/>
  <c r="BX2" i="8"/>
  <c r="BX4" i="8" s="1"/>
  <c r="BY2" i="8"/>
  <c r="BY4" i="8" s="1"/>
  <c r="BZ2" i="8"/>
  <c r="CA2" i="8"/>
  <c r="CB2" i="8"/>
  <c r="CB4" i="8" s="1"/>
  <c r="CC2" i="8"/>
  <c r="CD2" i="8"/>
  <c r="CE2" i="8"/>
  <c r="CF2" i="8"/>
  <c r="CF4" i="8" s="1"/>
  <c r="CG2" i="8"/>
  <c r="CG4" i="8" s="1"/>
  <c r="CH2" i="8"/>
  <c r="CI2" i="8"/>
  <c r="CJ2" i="8"/>
  <c r="CJ4" i="8" s="1"/>
  <c r="CK2" i="8"/>
  <c r="CL2" i="8"/>
  <c r="CM2" i="8"/>
  <c r="CN2" i="8"/>
  <c r="CN4" i="8" s="1"/>
  <c r="CO2" i="8"/>
  <c r="CO4" i="8" s="1"/>
  <c r="CP2" i="8"/>
  <c r="CQ2" i="8"/>
  <c r="CR2" i="8"/>
  <c r="CR4" i="8" s="1"/>
  <c r="CS2" i="8"/>
  <c r="CT2" i="8"/>
  <c r="CU2" i="8"/>
  <c r="CV2" i="8"/>
  <c r="CV4" i="8" s="1"/>
  <c r="CW2" i="8"/>
  <c r="CW4" i="8" s="1"/>
  <c r="CX2" i="8"/>
  <c r="CY2" i="8"/>
  <c r="CZ2" i="8"/>
  <c r="CZ4" i="8" s="1"/>
  <c r="DA2" i="8"/>
  <c r="DB2" i="8"/>
  <c r="DC2" i="8"/>
  <c r="DD2" i="8"/>
  <c r="DD4" i="8" s="1"/>
  <c r="DE2" i="8"/>
  <c r="DE4" i="8" s="1"/>
  <c r="DF2" i="8"/>
  <c r="DG2" i="8"/>
  <c r="DH2" i="8"/>
  <c r="DH4" i="8" s="1"/>
  <c r="DI2" i="8"/>
  <c r="DJ2" i="8"/>
  <c r="DK2" i="8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P36" i="3"/>
  <c r="Q35" i="3"/>
  <c r="R35" i="3"/>
  <c r="R37" i="3" s="1"/>
  <c r="S35" i="3"/>
  <c r="S37" i="3" s="1"/>
  <c r="T35" i="3"/>
  <c r="T37" i="3" s="1"/>
  <c r="U35" i="3"/>
  <c r="U37" i="3" s="1"/>
  <c r="V35" i="3"/>
  <c r="W35" i="3"/>
  <c r="W37" i="3" s="1"/>
  <c r="X35" i="3"/>
  <c r="Y35" i="3"/>
  <c r="Z35" i="3"/>
  <c r="Z37" i="3" s="1"/>
  <c r="AA35" i="3"/>
  <c r="AA37" i="3" s="1"/>
  <c r="AB35" i="3"/>
  <c r="AB37" i="3" s="1"/>
  <c r="AC35" i="3"/>
  <c r="AC37" i="3" s="1"/>
  <c r="AD35" i="3"/>
  <c r="AE35" i="3"/>
  <c r="AE37" i="3" s="1"/>
  <c r="AF35" i="3"/>
  <c r="AG35" i="3"/>
  <c r="AH35" i="3"/>
  <c r="AH37" i="3" s="1"/>
  <c r="AI35" i="3"/>
  <c r="AI37" i="3" s="1"/>
  <c r="AJ35" i="3"/>
  <c r="AJ37" i="3" s="1"/>
  <c r="AK35" i="3"/>
  <c r="AK37" i="3" s="1"/>
  <c r="AL35" i="3"/>
  <c r="AM35" i="3"/>
  <c r="AM37" i="3" s="1"/>
  <c r="AN35" i="3"/>
  <c r="AO35" i="3"/>
  <c r="AP35" i="3"/>
  <c r="AP37" i="3" s="1"/>
  <c r="AQ35" i="3"/>
  <c r="AQ37" i="3" s="1"/>
  <c r="AR35" i="3"/>
  <c r="AR37" i="3" s="1"/>
  <c r="AS35" i="3"/>
  <c r="AS37" i="3" s="1"/>
  <c r="AT35" i="3"/>
  <c r="AU35" i="3"/>
  <c r="AU37" i="3" s="1"/>
  <c r="AV35" i="3"/>
  <c r="AW35" i="3"/>
  <c r="AX35" i="3"/>
  <c r="AX37" i="3" s="1"/>
  <c r="AY35" i="3"/>
  <c r="AY37" i="3" s="1"/>
  <c r="AZ35" i="3"/>
  <c r="AZ37" i="3" s="1"/>
  <c r="BA35" i="3"/>
  <c r="BA37" i="3" s="1"/>
  <c r="BB35" i="3"/>
  <c r="BC35" i="3"/>
  <c r="BC37" i="3" s="1"/>
  <c r="BD35" i="3"/>
  <c r="BE35" i="3"/>
  <c r="BF35" i="3"/>
  <c r="BF37" i="3" s="1"/>
  <c r="BG35" i="3"/>
  <c r="BG37" i="3" s="1"/>
  <c r="BH35" i="3"/>
  <c r="BH37" i="3" s="1"/>
  <c r="BI35" i="3"/>
  <c r="BI37" i="3" s="1"/>
  <c r="BJ35" i="3"/>
  <c r="BK35" i="3"/>
  <c r="BK37" i="3" s="1"/>
  <c r="BL35" i="3"/>
  <c r="BM35" i="3"/>
  <c r="BN35" i="3"/>
  <c r="BN37" i="3" s="1"/>
  <c r="BO35" i="3"/>
  <c r="BO37" i="3" s="1"/>
  <c r="BP35" i="3"/>
  <c r="BP37" i="3" s="1"/>
  <c r="BQ35" i="3"/>
  <c r="BQ37" i="3" s="1"/>
  <c r="BR35" i="3"/>
  <c r="BS35" i="3"/>
  <c r="BS37" i="3" s="1"/>
  <c r="BT35" i="3"/>
  <c r="BU35" i="3"/>
  <c r="BV35" i="3"/>
  <c r="BV37" i="3" s="1"/>
  <c r="BW35" i="3"/>
  <c r="BW37" i="3" s="1"/>
  <c r="BX35" i="3"/>
  <c r="BX37" i="3" s="1"/>
  <c r="BY35" i="3"/>
  <c r="BY37" i="3" s="1"/>
  <c r="BZ35" i="3"/>
  <c r="CA35" i="3"/>
  <c r="CA37" i="3" s="1"/>
  <c r="CB35" i="3"/>
  <c r="CC35" i="3"/>
  <c r="CD35" i="3"/>
  <c r="CD37" i="3" s="1"/>
  <c r="CE35" i="3"/>
  <c r="CE37" i="3" s="1"/>
  <c r="CF35" i="3"/>
  <c r="CF37" i="3" s="1"/>
  <c r="CG35" i="3"/>
  <c r="CG37" i="3" s="1"/>
  <c r="CH35" i="3"/>
  <c r="CI35" i="3"/>
  <c r="CI37" i="3" s="1"/>
  <c r="CJ35" i="3"/>
  <c r="CK35" i="3"/>
  <c r="CL35" i="3"/>
  <c r="CL37" i="3" s="1"/>
  <c r="CM35" i="3"/>
  <c r="CM37" i="3" s="1"/>
  <c r="CN35" i="3"/>
  <c r="CN37" i="3" s="1"/>
  <c r="CO35" i="3"/>
  <c r="CO37" i="3" s="1"/>
  <c r="CP35" i="3"/>
  <c r="CQ35" i="3"/>
  <c r="CQ37" i="3" s="1"/>
  <c r="CR35" i="3"/>
  <c r="CS35" i="3"/>
  <c r="CT35" i="3"/>
  <c r="CT37" i="3" s="1"/>
  <c r="CU35" i="3"/>
  <c r="CU37" i="3" s="1"/>
  <c r="CV35" i="3"/>
  <c r="CV37" i="3" s="1"/>
  <c r="CW35" i="3"/>
  <c r="CW37" i="3" s="1"/>
  <c r="CX35" i="3"/>
  <c r="CY35" i="3"/>
  <c r="CY37" i="3" s="1"/>
  <c r="CZ35" i="3"/>
  <c r="DA35" i="3"/>
  <c r="DB35" i="3"/>
  <c r="DB37" i="3" s="1"/>
  <c r="DC35" i="3"/>
  <c r="DC37" i="3" s="1"/>
  <c r="DD35" i="3"/>
  <c r="DD37" i="3" s="1"/>
  <c r="DE35" i="3"/>
  <c r="DE37" i="3" s="1"/>
  <c r="DF35" i="3"/>
  <c r="DG35" i="3"/>
  <c r="DG37" i="3" s="1"/>
  <c r="DH35" i="3"/>
  <c r="DI35" i="3"/>
  <c r="DJ35" i="3"/>
  <c r="DJ37" i="3" s="1"/>
  <c r="DK35" i="3"/>
  <c r="DK37" i="3" s="1"/>
  <c r="P35" i="3"/>
  <c r="P37" i="3" s="1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P32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P31" i="3"/>
  <c r="Q30" i="3"/>
  <c r="Q33" i="3" s="1"/>
  <c r="R30" i="3"/>
  <c r="R33" i="3" s="1"/>
  <c r="S30" i="3"/>
  <c r="S33" i="3" s="1"/>
  <c r="T30" i="3"/>
  <c r="T33" i="3" s="1"/>
  <c r="U30" i="3"/>
  <c r="V30" i="3"/>
  <c r="V33" i="3" s="1"/>
  <c r="W30" i="3"/>
  <c r="W33" i="3" s="1"/>
  <c r="X30" i="3"/>
  <c r="X33" i="3" s="1"/>
  <c r="Y30" i="3"/>
  <c r="Y33" i="3" s="1"/>
  <c r="Z30" i="3"/>
  <c r="Z33" i="3" s="1"/>
  <c r="AA30" i="3"/>
  <c r="AA33" i="3" s="1"/>
  <c r="AB30" i="3"/>
  <c r="AB33" i="3" s="1"/>
  <c r="AC30" i="3"/>
  <c r="AD30" i="3"/>
  <c r="AD33" i="3" s="1"/>
  <c r="AE30" i="3"/>
  <c r="AE33" i="3" s="1"/>
  <c r="AF30" i="3"/>
  <c r="AF33" i="3" s="1"/>
  <c r="AG30" i="3"/>
  <c r="AG33" i="3" s="1"/>
  <c r="AH30" i="3"/>
  <c r="AH33" i="3" s="1"/>
  <c r="AI30" i="3"/>
  <c r="AI33" i="3" s="1"/>
  <c r="AJ30" i="3"/>
  <c r="AJ33" i="3" s="1"/>
  <c r="AK30" i="3"/>
  <c r="AL30" i="3"/>
  <c r="AL33" i="3" s="1"/>
  <c r="AM30" i="3"/>
  <c r="AM33" i="3" s="1"/>
  <c r="AN30" i="3"/>
  <c r="AN33" i="3" s="1"/>
  <c r="AO30" i="3"/>
  <c r="AO33" i="3" s="1"/>
  <c r="AP30" i="3"/>
  <c r="AP33" i="3" s="1"/>
  <c r="AQ30" i="3"/>
  <c r="AQ33" i="3" s="1"/>
  <c r="AR30" i="3"/>
  <c r="AR33" i="3" s="1"/>
  <c r="AS30" i="3"/>
  <c r="AT30" i="3"/>
  <c r="AT33" i="3" s="1"/>
  <c r="AU30" i="3"/>
  <c r="AU33" i="3" s="1"/>
  <c r="AV30" i="3"/>
  <c r="AV33" i="3" s="1"/>
  <c r="AW30" i="3"/>
  <c r="AW33" i="3" s="1"/>
  <c r="AX30" i="3"/>
  <c r="AX33" i="3" s="1"/>
  <c r="AY30" i="3"/>
  <c r="AY33" i="3" s="1"/>
  <c r="AZ30" i="3"/>
  <c r="AZ33" i="3" s="1"/>
  <c r="BA30" i="3"/>
  <c r="BB30" i="3"/>
  <c r="BB33" i="3" s="1"/>
  <c r="BC30" i="3"/>
  <c r="BC33" i="3" s="1"/>
  <c r="BD30" i="3"/>
  <c r="BD33" i="3" s="1"/>
  <c r="BE30" i="3"/>
  <c r="BE33" i="3" s="1"/>
  <c r="BF30" i="3"/>
  <c r="BF33" i="3" s="1"/>
  <c r="BG30" i="3"/>
  <c r="BG33" i="3" s="1"/>
  <c r="BH30" i="3"/>
  <c r="BH33" i="3" s="1"/>
  <c r="BI30" i="3"/>
  <c r="BJ30" i="3"/>
  <c r="BJ33" i="3" s="1"/>
  <c r="BK30" i="3"/>
  <c r="BK33" i="3" s="1"/>
  <c r="BL30" i="3"/>
  <c r="BL33" i="3" s="1"/>
  <c r="BM30" i="3"/>
  <c r="BM33" i="3" s="1"/>
  <c r="BN30" i="3"/>
  <c r="BN33" i="3" s="1"/>
  <c r="BO30" i="3"/>
  <c r="BO33" i="3" s="1"/>
  <c r="BP30" i="3"/>
  <c r="BP33" i="3" s="1"/>
  <c r="BQ30" i="3"/>
  <c r="BR30" i="3"/>
  <c r="BR33" i="3" s="1"/>
  <c r="BS30" i="3"/>
  <c r="BS33" i="3" s="1"/>
  <c r="BT30" i="3"/>
  <c r="BT33" i="3" s="1"/>
  <c r="BU30" i="3"/>
  <c r="BU33" i="3" s="1"/>
  <c r="BV30" i="3"/>
  <c r="BV33" i="3" s="1"/>
  <c r="BW30" i="3"/>
  <c r="BW33" i="3" s="1"/>
  <c r="BX30" i="3"/>
  <c r="BX33" i="3" s="1"/>
  <c r="BY30" i="3"/>
  <c r="BZ30" i="3"/>
  <c r="BZ33" i="3" s="1"/>
  <c r="CA30" i="3"/>
  <c r="CA33" i="3" s="1"/>
  <c r="CB30" i="3"/>
  <c r="CB33" i="3" s="1"/>
  <c r="CC30" i="3"/>
  <c r="CC33" i="3" s="1"/>
  <c r="CD30" i="3"/>
  <c r="CD33" i="3" s="1"/>
  <c r="CE30" i="3"/>
  <c r="CE33" i="3" s="1"/>
  <c r="CF30" i="3"/>
  <c r="CF33" i="3" s="1"/>
  <c r="CG30" i="3"/>
  <c r="CH30" i="3"/>
  <c r="CH33" i="3" s="1"/>
  <c r="CI30" i="3"/>
  <c r="CI33" i="3" s="1"/>
  <c r="CJ30" i="3"/>
  <c r="CJ33" i="3" s="1"/>
  <c r="CK30" i="3"/>
  <c r="CK33" i="3" s="1"/>
  <c r="CL30" i="3"/>
  <c r="CL33" i="3" s="1"/>
  <c r="CM30" i="3"/>
  <c r="CM33" i="3" s="1"/>
  <c r="CN30" i="3"/>
  <c r="CN33" i="3" s="1"/>
  <c r="CO30" i="3"/>
  <c r="CP30" i="3"/>
  <c r="CP33" i="3" s="1"/>
  <c r="CQ30" i="3"/>
  <c r="CQ33" i="3" s="1"/>
  <c r="CR30" i="3"/>
  <c r="CR33" i="3" s="1"/>
  <c r="CS30" i="3"/>
  <c r="CS33" i="3" s="1"/>
  <c r="CT30" i="3"/>
  <c r="CT33" i="3" s="1"/>
  <c r="CU30" i="3"/>
  <c r="CU33" i="3" s="1"/>
  <c r="CV30" i="3"/>
  <c r="CV33" i="3" s="1"/>
  <c r="CW30" i="3"/>
  <c r="CX30" i="3"/>
  <c r="CX33" i="3" s="1"/>
  <c r="CY30" i="3"/>
  <c r="CY33" i="3" s="1"/>
  <c r="CZ30" i="3"/>
  <c r="CZ33" i="3" s="1"/>
  <c r="DA30" i="3"/>
  <c r="DA33" i="3" s="1"/>
  <c r="DB30" i="3"/>
  <c r="DB33" i="3" s="1"/>
  <c r="DC30" i="3"/>
  <c r="DC33" i="3" s="1"/>
  <c r="DD30" i="3"/>
  <c r="DD33" i="3" s="1"/>
  <c r="DE30" i="3"/>
  <c r="DF30" i="3"/>
  <c r="DF33" i="3" s="1"/>
  <c r="DG30" i="3"/>
  <c r="DG33" i="3" s="1"/>
  <c r="DH30" i="3"/>
  <c r="DH33" i="3" s="1"/>
  <c r="DI30" i="3"/>
  <c r="DI33" i="3" s="1"/>
  <c r="DJ30" i="3"/>
  <c r="DJ33" i="3" s="1"/>
  <c r="DK30" i="3"/>
  <c r="DK33" i="3" s="1"/>
  <c r="P30" i="3"/>
  <c r="P33" i="3" s="1"/>
  <c r="K28" i="3"/>
  <c r="Q28" i="3"/>
  <c r="U28" i="3"/>
  <c r="W28" i="3"/>
  <c r="AA28" i="3"/>
  <c r="AB28" i="3"/>
  <c r="AF28" i="3"/>
  <c r="AG28" i="3"/>
  <c r="AK28" i="3"/>
  <c r="AM28" i="3"/>
  <c r="AQ28" i="3"/>
  <c r="AR28" i="3"/>
  <c r="AV28" i="3"/>
  <c r="AW28" i="3"/>
  <c r="BA28" i="3"/>
  <c r="BB28" i="3"/>
  <c r="BE28" i="3"/>
  <c r="BF28" i="3"/>
  <c r="BI28" i="3"/>
  <c r="BJ28" i="3"/>
  <c r="BM28" i="3"/>
  <c r="BN28" i="3"/>
  <c r="BQ28" i="3"/>
  <c r="BR28" i="3"/>
  <c r="BU28" i="3"/>
  <c r="BV28" i="3"/>
  <c r="BY28" i="3"/>
  <c r="BZ28" i="3"/>
  <c r="CC28" i="3"/>
  <c r="CD28" i="3"/>
  <c r="CG28" i="3"/>
  <c r="CH28" i="3"/>
  <c r="CK28" i="3"/>
  <c r="CL28" i="3"/>
  <c r="CO28" i="3"/>
  <c r="CP28" i="3"/>
  <c r="CS28" i="3"/>
  <c r="CT28" i="3"/>
  <c r="CW28" i="3"/>
  <c r="CX28" i="3"/>
  <c r="DA28" i="3"/>
  <c r="DB28" i="3"/>
  <c r="DE28" i="3"/>
  <c r="DF28" i="3"/>
  <c r="DI28" i="3"/>
  <c r="DJ28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P26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E29" i="3" s="1"/>
  <c r="BF25" i="3"/>
  <c r="BF29" i="3" s="1"/>
  <c r="BG25" i="3"/>
  <c r="BH25" i="3"/>
  <c r="BI25" i="3"/>
  <c r="BJ25" i="3"/>
  <c r="BK25" i="3"/>
  <c r="BL25" i="3"/>
  <c r="BM25" i="3"/>
  <c r="BM29" i="3" s="1"/>
  <c r="BN25" i="3"/>
  <c r="BN29" i="3" s="1"/>
  <c r="BO25" i="3"/>
  <c r="BP25" i="3"/>
  <c r="BQ25" i="3"/>
  <c r="BR25" i="3"/>
  <c r="BS25" i="3"/>
  <c r="BT25" i="3"/>
  <c r="BU25" i="3"/>
  <c r="BU29" i="3" s="1"/>
  <c r="BV25" i="3"/>
  <c r="BV29" i="3" s="1"/>
  <c r="BW25" i="3"/>
  <c r="BX25" i="3"/>
  <c r="BY25" i="3"/>
  <c r="BZ25" i="3"/>
  <c r="CA25" i="3"/>
  <c r="CB25" i="3"/>
  <c r="CC25" i="3"/>
  <c r="CC29" i="3" s="1"/>
  <c r="CD25" i="3"/>
  <c r="CD29" i="3" s="1"/>
  <c r="CE25" i="3"/>
  <c r="CF25" i="3"/>
  <c r="CG25" i="3"/>
  <c r="CH25" i="3"/>
  <c r="CI25" i="3"/>
  <c r="CJ25" i="3"/>
  <c r="CK25" i="3"/>
  <c r="CK29" i="3" s="1"/>
  <c r="CL25" i="3"/>
  <c r="CL29" i="3" s="1"/>
  <c r="CM25" i="3"/>
  <c r="CN25" i="3"/>
  <c r="CO25" i="3"/>
  <c r="CP25" i="3"/>
  <c r="CQ25" i="3"/>
  <c r="CR25" i="3"/>
  <c r="CS25" i="3"/>
  <c r="CS29" i="3" s="1"/>
  <c r="CT25" i="3"/>
  <c r="CT29" i="3" s="1"/>
  <c r="CU25" i="3"/>
  <c r="CV25" i="3"/>
  <c r="CW25" i="3"/>
  <c r="CX25" i="3"/>
  <c r="CY25" i="3"/>
  <c r="CZ25" i="3"/>
  <c r="DA25" i="3"/>
  <c r="DA29" i="3" s="1"/>
  <c r="DB25" i="3"/>
  <c r="DB29" i="3" s="1"/>
  <c r="DC25" i="3"/>
  <c r="DD25" i="3"/>
  <c r="DE25" i="3"/>
  <c r="DF25" i="3"/>
  <c r="DG25" i="3"/>
  <c r="DH25" i="3"/>
  <c r="DI25" i="3"/>
  <c r="DI29" i="3" s="1"/>
  <c r="DJ25" i="3"/>
  <c r="DJ29" i="3" s="1"/>
  <c r="DK25" i="3"/>
  <c r="P25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P22" i="3"/>
  <c r="Q20" i="3"/>
  <c r="R20" i="3"/>
  <c r="R23" i="3" s="1"/>
  <c r="S20" i="3"/>
  <c r="S23" i="3" s="1"/>
  <c r="T20" i="3"/>
  <c r="T23" i="3" s="1"/>
  <c r="U20" i="3"/>
  <c r="V20" i="3"/>
  <c r="W20" i="3"/>
  <c r="W23" i="3" s="1"/>
  <c r="X20" i="3"/>
  <c r="Y20" i="3"/>
  <c r="Z20" i="3"/>
  <c r="Z23" i="3" s="1"/>
  <c r="AA20" i="3"/>
  <c r="AA23" i="3" s="1"/>
  <c r="AB20" i="3"/>
  <c r="AB23" i="3" s="1"/>
  <c r="AC20" i="3"/>
  <c r="AD20" i="3"/>
  <c r="AE20" i="3"/>
  <c r="AE23" i="3" s="1"/>
  <c r="AF20" i="3"/>
  <c r="AG20" i="3"/>
  <c r="AH20" i="3"/>
  <c r="AH23" i="3" s="1"/>
  <c r="AI20" i="3"/>
  <c r="AI23" i="3" s="1"/>
  <c r="AJ20" i="3"/>
  <c r="AJ23" i="3" s="1"/>
  <c r="AK20" i="3"/>
  <c r="AL20" i="3"/>
  <c r="AM20" i="3"/>
  <c r="AM23" i="3" s="1"/>
  <c r="AN20" i="3"/>
  <c r="AO20" i="3"/>
  <c r="AP20" i="3"/>
  <c r="AP23" i="3" s="1"/>
  <c r="AQ20" i="3"/>
  <c r="AQ23" i="3" s="1"/>
  <c r="AR20" i="3"/>
  <c r="AR23" i="3" s="1"/>
  <c r="AS20" i="3"/>
  <c r="AT20" i="3"/>
  <c r="AU20" i="3"/>
  <c r="AU23" i="3" s="1"/>
  <c r="AV20" i="3"/>
  <c r="AW20" i="3"/>
  <c r="AX20" i="3"/>
  <c r="AX23" i="3" s="1"/>
  <c r="AY20" i="3"/>
  <c r="AY23" i="3" s="1"/>
  <c r="AZ20" i="3"/>
  <c r="AZ23" i="3" s="1"/>
  <c r="BA20" i="3"/>
  <c r="BB20" i="3"/>
  <c r="BC20" i="3"/>
  <c r="BC23" i="3" s="1"/>
  <c r="BD20" i="3"/>
  <c r="BE20" i="3"/>
  <c r="BF20" i="3"/>
  <c r="BF23" i="3" s="1"/>
  <c r="BG20" i="3"/>
  <c r="BG23" i="3" s="1"/>
  <c r="BH20" i="3"/>
  <c r="BH23" i="3" s="1"/>
  <c r="BI20" i="3"/>
  <c r="BJ20" i="3"/>
  <c r="BK20" i="3"/>
  <c r="BK23" i="3" s="1"/>
  <c r="BL20" i="3"/>
  <c r="BM20" i="3"/>
  <c r="BN20" i="3"/>
  <c r="BN23" i="3" s="1"/>
  <c r="BO20" i="3"/>
  <c r="BO23" i="3" s="1"/>
  <c r="BP20" i="3"/>
  <c r="BP23" i="3" s="1"/>
  <c r="BQ20" i="3"/>
  <c r="BR20" i="3"/>
  <c r="BS20" i="3"/>
  <c r="BS23" i="3" s="1"/>
  <c r="BT20" i="3"/>
  <c r="BU20" i="3"/>
  <c r="BV20" i="3"/>
  <c r="BV23" i="3" s="1"/>
  <c r="BW20" i="3"/>
  <c r="BW23" i="3" s="1"/>
  <c r="BX20" i="3"/>
  <c r="BX23" i="3" s="1"/>
  <c r="BY20" i="3"/>
  <c r="BZ20" i="3"/>
  <c r="CA20" i="3"/>
  <c r="CA23" i="3" s="1"/>
  <c r="CB20" i="3"/>
  <c r="CC20" i="3"/>
  <c r="CD20" i="3"/>
  <c r="CD23" i="3" s="1"/>
  <c r="CE20" i="3"/>
  <c r="CE23" i="3" s="1"/>
  <c r="CF20" i="3"/>
  <c r="CF23" i="3" s="1"/>
  <c r="CG20" i="3"/>
  <c r="CH20" i="3"/>
  <c r="CI20" i="3"/>
  <c r="CI23" i="3" s="1"/>
  <c r="CJ20" i="3"/>
  <c r="CK20" i="3"/>
  <c r="CL20" i="3"/>
  <c r="CL23" i="3" s="1"/>
  <c r="CM20" i="3"/>
  <c r="CM23" i="3" s="1"/>
  <c r="CN20" i="3"/>
  <c r="CN23" i="3" s="1"/>
  <c r="CO20" i="3"/>
  <c r="CP20" i="3"/>
  <c r="CQ20" i="3"/>
  <c r="CQ23" i="3" s="1"/>
  <c r="CR20" i="3"/>
  <c r="CS20" i="3"/>
  <c r="CT20" i="3"/>
  <c r="CT23" i="3" s="1"/>
  <c r="CU20" i="3"/>
  <c r="CU23" i="3" s="1"/>
  <c r="CV20" i="3"/>
  <c r="CV23" i="3" s="1"/>
  <c r="CW20" i="3"/>
  <c r="CX20" i="3"/>
  <c r="CY20" i="3"/>
  <c r="CY23" i="3" s="1"/>
  <c r="CZ20" i="3"/>
  <c r="DA20" i="3"/>
  <c r="DB20" i="3"/>
  <c r="DB23" i="3" s="1"/>
  <c r="DC20" i="3"/>
  <c r="DC23" i="3" s="1"/>
  <c r="DD20" i="3"/>
  <c r="DD23" i="3" s="1"/>
  <c r="DE20" i="3"/>
  <c r="DF20" i="3"/>
  <c r="DG20" i="3"/>
  <c r="DG23" i="3" s="1"/>
  <c r="DH20" i="3"/>
  <c r="DI20" i="3"/>
  <c r="DJ20" i="3"/>
  <c r="DJ23" i="3" s="1"/>
  <c r="DK20" i="3"/>
  <c r="DK23" i="3" s="1"/>
  <c r="P20" i="3"/>
  <c r="P23" i="3" s="1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P18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P17" i="3"/>
  <c r="Q16" i="3"/>
  <c r="Q19" i="3" s="1"/>
  <c r="R16" i="3"/>
  <c r="S16" i="3"/>
  <c r="S19" i="3" s="1"/>
  <c r="T16" i="3"/>
  <c r="U16" i="3"/>
  <c r="U19" i="3" s="1"/>
  <c r="V16" i="3"/>
  <c r="V19" i="3" s="1"/>
  <c r="W16" i="3"/>
  <c r="W19" i="3" s="1"/>
  <c r="X16" i="3"/>
  <c r="X19" i="3" s="1"/>
  <c r="Y16" i="3"/>
  <c r="Y19" i="3" s="1"/>
  <c r="Z16" i="3"/>
  <c r="AA16" i="3"/>
  <c r="AA19" i="3" s="1"/>
  <c r="AB16" i="3"/>
  <c r="AC16" i="3"/>
  <c r="AC19" i="3" s="1"/>
  <c r="AD16" i="3"/>
  <c r="AD19" i="3" s="1"/>
  <c r="AE16" i="3"/>
  <c r="AE19" i="3" s="1"/>
  <c r="AF16" i="3"/>
  <c r="AF19" i="3" s="1"/>
  <c r="AG16" i="3"/>
  <c r="AG19" i="3" s="1"/>
  <c r="AH16" i="3"/>
  <c r="AI16" i="3"/>
  <c r="AI19" i="3" s="1"/>
  <c r="AJ16" i="3"/>
  <c r="AK16" i="3"/>
  <c r="AK19" i="3" s="1"/>
  <c r="AL16" i="3"/>
  <c r="AL19" i="3" s="1"/>
  <c r="AM16" i="3"/>
  <c r="AM19" i="3" s="1"/>
  <c r="AN16" i="3"/>
  <c r="AN19" i="3" s="1"/>
  <c r="AO16" i="3"/>
  <c r="AO19" i="3" s="1"/>
  <c r="AP16" i="3"/>
  <c r="AQ16" i="3"/>
  <c r="AQ19" i="3" s="1"/>
  <c r="AR16" i="3"/>
  <c r="AS16" i="3"/>
  <c r="AS19" i="3" s="1"/>
  <c r="AT16" i="3"/>
  <c r="AT19" i="3" s="1"/>
  <c r="AU16" i="3"/>
  <c r="AU19" i="3" s="1"/>
  <c r="AV16" i="3"/>
  <c r="AV19" i="3" s="1"/>
  <c r="AW16" i="3"/>
  <c r="AW19" i="3" s="1"/>
  <c r="AX16" i="3"/>
  <c r="AY16" i="3"/>
  <c r="AY19" i="3" s="1"/>
  <c r="AZ16" i="3"/>
  <c r="BA16" i="3"/>
  <c r="BA19" i="3" s="1"/>
  <c r="BB16" i="3"/>
  <c r="BB19" i="3" s="1"/>
  <c r="BC16" i="3"/>
  <c r="BC19" i="3" s="1"/>
  <c r="BD16" i="3"/>
  <c r="BD19" i="3" s="1"/>
  <c r="BE16" i="3"/>
  <c r="BE19" i="3" s="1"/>
  <c r="BF16" i="3"/>
  <c r="BG16" i="3"/>
  <c r="BG19" i="3" s="1"/>
  <c r="BH16" i="3"/>
  <c r="BI16" i="3"/>
  <c r="BI19" i="3" s="1"/>
  <c r="BJ16" i="3"/>
  <c r="BJ19" i="3" s="1"/>
  <c r="BK16" i="3"/>
  <c r="BK19" i="3" s="1"/>
  <c r="BL16" i="3"/>
  <c r="BL19" i="3" s="1"/>
  <c r="BM16" i="3"/>
  <c r="BM19" i="3" s="1"/>
  <c r="BN16" i="3"/>
  <c r="BO16" i="3"/>
  <c r="BO19" i="3" s="1"/>
  <c r="BP16" i="3"/>
  <c r="BQ16" i="3"/>
  <c r="BQ19" i="3" s="1"/>
  <c r="BR16" i="3"/>
  <c r="BR19" i="3" s="1"/>
  <c r="BS16" i="3"/>
  <c r="BS19" i="3" s="1"/>
  <c r="BT16" i="3"/>
  <c r="BT19" i="3" s="1"/>
  <c r="BU16" i="3"/>
  <c r="BU19" i="3" s="1"/>
  <c r="BV16" i="3"/>
  <c r="BW16" i="3"/>
  <c r="BW19" i="3" s="1"/>
  <c r="BX16" i="3"/>
  <c r="BY16" i="3"/>
  <c r="BY19" i="3" s="1"/>
  <c r="BZ16" i="3"/>
  <c r="BZ19" i="3" s="1"/>
  <c r="CA16" i="3"/>
  <c r="CA19" i="3" s="1"/>
  <c r="CB16" i="3"/>
  <c r="CB19" i="3" s="1"/>
  <c r="CC16" i="3"/>
  <c r="CC19" i="3" s="1"/>
  <c r="CD16" i="3"/>
  <c r="CD19" i="3" s="1"/>
  <c r="CE16" i="3"/>
  <c r="CE19" i="3" s="1"/>
  <c r="CF16" i="3"/>
  <c r="CG16" i="3"/>
  <c r="CG19" i="3" s="1"/>
  <c r="CH16" i="3"/>
  <c r="CH19" i="3" s="1"/>
  <c r="CI16" i="3"/>
  <c r="CI19" i="3" s="1"/>
  <c r="CJ16" i="3"/>
  <c r="CJ19" i="3" s="1"/>
  <c r="CK16" i="3"/>
  <c r="CK19" i="3" s="1"/>
  <c r="CL16" i="3"/>
  <c r="CL19" i="3" s="1"/>
  <c r="CM16" i="3"/>
  <c r="CM19" i="3" s="1"/>
  <c r="CN16" i="3"/>
  <c r="CO16" i="3"/>
  <c r="CO19" i="3" s="1"/>
  <c r="CP16" i="3"/>
  <c r="CP19" i="3" s="1"/>
  <c r="CQ16" i="3"/>
  <c r="CQ19" i="3" s="1"/>
  <c r="CR16" i="3"/>
  <c r="CR19" i="3" s="1"/>
  <c r="CS16" i="3"/>
  <c r="CS19" i="3" s="1"/>
  <c r="CT16" i="3"/>
  <c r="CT19" i="3" s="1"/>
  <c r="CU16" i="3"/>
  <c r="CU19" i="3" s="1"/>
  <c r="CV16" i="3"/>
  <c r="CW16" i="3"/>
  <c r="CW19" i="3" s="1"/>
  <c r="CX16" i="3"/>
  <c r="CX19" i="3" s="1"/>
  <c r="CY16" i="3"/>
  <c r="CY19" i="3" s="1"/>
  <c r="CZ16" i="3"/>
  <c r="CZ19" i="3" s="1"/>
  <c r="DA16" i="3"/>
  <c r="DA19" i="3" s="1"/>
  <c r="DB16" i="3"/>
  <c r="DB19" i="3" s="1"/>
  <c r="DC16" i="3"/>
  <c r="DC19" i="3" s="1"/>
  <c r="DD16" i="3"/>
  <c r="DE16" i="3"/>
  <c r="DE19" i="3" s="1"/>
  <c r="DF16" i="3"/>
  <c r="DF19" i="3" s="1"/>
  <c r="DG16" i="3"/>
  <c r="DG19" i="3" s="1"/>
  <c r="DH16" i="3"/>
  <c r="DH19" i="3" s="1"/>
  <c r="DI16" i="3"/>
  <c r="DI19" i="3" s="1"/>
  <c r="DJ16" i="3"/>
  <c r="DJ19" i="3" s="1"/>
  <c r="DK16" i="3"/>
  <c r="DK19" i="3" s="1"/>
  <c r="P16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P13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P12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P10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P8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P7" i="3"/>
  <c r="Q6" i="3"/>
  <c r="Q9" i="3" s="1"/>
  <c r="R6" i="3"/>
  <c r="R9" i="3" s="1"/>
  <c r="S6" i="3"/>
  <c r="T6" i="3"/>
  <c r="U6" i="3"/>
  <c r="U9" i="3" s="1"/>
  <c r="V6" i="3"/>
  <c r="V9" i="3" s="1"/>
  <c r="W6" i="3"/>
  <c r="W9" i="3" s="1"/>
  <c r="X6" i="3"/>
  <c r="X9" i="3" s="1"/>
  <c r="Y6" i="3"/>
  <c r="Y9" i="3" s="1"/>
  <c r="Z6" i="3"/>
  <c r="Z9" i="3" s="1"/>
  <c r="AA6" i="3"/>
  <c r="AB6" i="3"/>
  <c r="AC6" i="3"/>
  <c r="AC9" i="3" s="1"/>
  <c r="AD6" i="3"/>
  <c r="AD9" i="3" s="1"/>
  <c r="AE6" i="3"/>
  <c r="AE9" i="3" s="1"/>
  <c r="AF6" i="3"/>
  <c r="AF9" i="3" s="1"/>
  <c r="AG6" i="3"/>
  <c r="AG9" i="3" s="1"/>
  <c r="AH6" i="3"/>
  <c r="AH9" i="3" s="1"/>
  <c r="AI6" i="3"/>
  <c r="AJ6" i="3"/>
  <c r="AK6" i="3"/>
  <c r="AK9" i="3" s="1"/>
  <c r="AL6" i="3"/>
  <c r="AL9" i="3" s="1"/>
  <c r="AM6" i="3"/>
  <c r="AM9" i="3" s="1"/>
  <c r="AN6" i="3"/>
  <c r="AN9" i="3" s="1"/>
  <c r="AO6" i="3"/>
  <c r="AO9" i="3" s="1"/>
  <c r="AP6" i="3"/>
  <c r="AP9" i="3" s="1"/>
  <c r="AQ6" i="3"/>
  <c r="AR6" i="3"/>
  <c r="AS6" i="3"/>
  <c r="AS9" i="3" s="1"/>
  <c r="AT6" i="3"/>
  <c r="AT9" i="3" s="1"/>
  <c r="AU6" i="3"/>
  <c r="AU9" i="3" s="1"/>
  <c r="AV6" i="3"/>
  <c r="AV9" i="3" s="1"/>
  <c r="AW6" i="3"/>
  <c r="AW9" i="3" s="1"/>
  <c r="AX6" i="3"/>
  <c r="AX9" i="3" s="1"/>
  <c r="AY6" i="3"/>
  <c r="AZ6" i="3"/>
  <c r="BA6" i="3"/>
  <c r="BA9" i="3" s="1"/>
  <c r="BB6" i="3"/>
  <c r="BB9" i="3" s="1"/>
  <c r="BC6" i="3"/>
  <c r="BC9" i="3" s="1"/>
  <c r="BD6" i="3"/>
  <c r="BD9" i="3" s="1"/>
  <c r="BE6" i="3"/>
  <c r="BE9" i="3" s="1"/>
  <c r="BF6" i="3"/>
  <c r="BF9" i="3" s="1"/>
  <c r="BG6" i="3"/>
  <c r="BH6" i="3"/>
  <c r="BI6" i="3"/>
  <c r="BI9" i="3" s="1"/>
  <c r="BJ6" i="3"/>
  <c r="BJ9" i="3" s="1"/>
  <c r="BK6" i="3"/>
  <c r="BK9" i="3" s="1"/>
  <c r="BL6" i="3"/>
  <c r="BL9" i="3" s="1"/>
  <c r="BM6" i="3"/>
  <c r="BM9" i="3" s="1"/>
  <c r="BN6" i="3"/>
  <c r="BN9" i="3" s="1"/>
  <c r="BO6" i="3"/>
  <c r="BP6" i="3"/>
  <c r="BQ6" i="3"/>
  <c r="BQ9" i="3" s="1"/>
  <c r="BR6" i="3"/>
  <c r="BR9" i="3" s="1"/>
  <c r="BS6" i="3"/>
  <c r="BS9" i="3" s="1"/>
  <c r="BT6" i="3"/>
  <c r="BT9" i="3" s="1"/>
  <c r="BU6" i="3"/>
  <c r="BU9" i="3" s="1"/>
  <c r="BV6" i="3"/>
  <c r="BV9" i="3" s="1"/>
  <c r="BW6" i="3"/>
  <c r="BX6" i="3"/>
  <c r="BY6" i="3"/>
  <c r="BY9" i="3" s="1"/>
  <c r="BZ6" i="3"/>
  <c r="BZ9" i="3" s="1"/>
  <c r="CA6" i="3"/>
  <c r="CA9" i="3" s="1"/>
  <c r="CB6" i="3"/>
  <c r="CB9" i="3" s="1"/>
  <c r="CC6" i="3"/>
  <c r="CC9" i="3" s="1"/>
  <c r="CD6" i="3"/>
  <c r="CD9" i="3" s="1"/>
  <c r="CE6" i="3"/>
  <c r="CF6" i="3"/>
  <c r="CG6" i="3"/>
  <c r="CG9" i="3" s="1"/>
  <c r="CH6" i="3"/>
  <c r="CH9" i="3" s="1"/>
  <c r="CI6" i="3"/>
  <c r="CI9" i="3" s="1"/>
  <c r="CJ6" i="3"/>
  <c r="CK6" i="3"/>
  <c r="CK9" i="3" s="1"/>
  <c r="CL6" i="3"/>
  <c r="CL9" i="3" s="1"/>
  <c r="CM6" i="3"/>
  <c r="CN6" i="3"/>
  <c r="CO6" i="3"/>
  <c r="CO9" i="3" s="1"/>
  <c r="CP6" i="3"/>
  <c r="CP9" i="3" s="1"/>
  <c r="CQ6" i="3"/>
  <c r="CQ9" i="3" s="1"/>
  <c r="CR6" i="3"/>
  <c r="CR9" i="3" s="1"/>
  <c r="CS6" i="3"/>
  <c r="CS9" i="3" s="1"/>
  <c r="CT6" i="3"/>
  <c r="CT9" i="3" s="1"/>
  <c r="CU6" i="3"/>
  <c r="CV6" i="3"/>
  <c r="CW6" i="3"/>
  <c r="CW9" i="3" s="1"/>
  <c r="CX6" i="3"/>
  <c r="CX9" i="3" s="1"/>
  <c r="CY6" i="3"/>
  <c r="CY9" i="3" s="1"/>
  <c r="CZ6" i="3"/>
  <c r="CZ9" i="3" s="1"/>
  <c r="DA6" i="3"/>
  <c r="DA9" i="3" s="1"/>
  <c r="DB6" i="3"/>
  <c r="DB9" i="3" s="1"/>
  <c r="DC6" i="3"/>
  <c r="DD6" i="3"/>
  <c r="DE6" i="3"/>
  <c r="DE9" i="3" s="1"/>
  <c r="DF6" i="3"/>
  <c r="DF9" i="3" s="1"/>
  <c r="DG6" i="3"/>
  <c r="DG9" i="3" s="1"/>
  <c r="DH6" i="3"/>
  <c r="DH9" i="3" s="1"/>
  <c r="DI6" i="3"/>
  <c r="DI9" i="3" s="1"/>
  <c r="DJ6" i="3"/>
  <c r="DJ9" i="3" s="1"/>
  <c r="DK6" i="3"/>
  <c r="P6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P3" i="3"/>
  <c r="Q2" i="3"/>
  <c r="Q4" i="3" s="1"/>
  <c r="R2" i="3"/>
  <c r="R4" i="3" s="1"/>
  <c r="S2" i="3"/>
  <c r="T2" i="3"/>
  <c r="U2" i="3"/>
  <c r="U4" i="3" s="1"/>
  <c r="V2" i="3"/>
  <c r="V4" i="3" s="1"/>
  <c r="W2" i="3"/>
  <c r="W4" i="3" s="1"/>
  <c r="X2" i="3"/>
  <c r="X4" i="3" s="1"/>
  <c r="Y2" i="3"/>
  <c r="Y4" i="3" s="1"/>
  <c r="Z2" i="3"/>
  <c r="Z4" i="3" s="1"/>
  <c r="AA2" i="3"/>
  <c r="AB2" i="3"/>
  <c r="AC2" i="3"/>
  <c r="AC4" i="3" s="1"/>
  <c r="AD2" i="3"/>
  <c r="AD4" i="3" s="1"/>
  <c r="AE2" i="3"/>
  <c r="AE4" i="3" s="1"/>
  <c r="AF2" i="3"/>
  <c r="AF4" i="3" s="1"/>
  <c r="AG2" i="3"/>
  <c r="AG4" i="3" s="1"/>
  <c r="AH2" i="3"/>
  <c r="AH4" i="3" s="1"/>
  <c r="AI2" i="3"/>
  <c r="AJ2" i="3"/>
  <c r="AK2" i="3"/>
  <c r="AK4" i="3" s="1"/>
  <c r="AL2" i="3"/>
  <c r="AL4" i="3" s="1"/>
  <c r="AM2" i="3"/>
  <c r="AM4" i="3" s="1"/>
  <c r="AN2" i="3"/>
  <c r="AN4" i="3" s="1"/>
  <c r="AO2" i="3"/>
  <c r="AO4" i="3" s="1"/>
  <c r="AP2" i="3"/>
  <c r="AP4" i="3" s="1"/>
  <c r="AQ2" i="3"/>
  <c r="AR2" i="3"/>
  <c r="AS2" i="3"/>
  <c r="AS4" i="3" s="1"/>
  <c r="AT2" i="3"/>
  <c r="AT4" i="3" s="1"/>
  <c r="AU2" i="3"/>
  <c r="AU4" i="3" s="1"/>
  <c r="AV2" i="3"/>
  <c r="AV4" i="3" s="1"/>
  <c r="AW2" i="3"/>
  <c r="AW4" i="3" s="1"/>
  <c r="AX2" i="3"/>
  <c r="AX4" i="3" s="1"/>
  <c r="AY2" i="3"/>
  <c r="AZ2" i="3"/>
  <c r="BA2" i="3"/>
  <c r="BA4" i="3" s="1"/>
  <c r="BB2" i="3"/>
  <c r="BB4" i="3" s="1"/>
  <c r="BC2" i="3"/>
  <c r="BC4" i="3" s="1"/>
  <c r="BD2" i="3"/>
  <c r="BD4" i="3" s="1"/>
  <c r="BE2" i="3"/>
  <c r="BE4" i="3" s="1"/>
  <c r="BF2" i="3"/>
  <c r="BF4" i="3" s="1"/>
  <c r="BG2" i="3"/>
  <c r="BH2" i="3"/>
  <c r="BI2" i="3"/>
  <c r="BI4" i="3" s="1"/>
  <c r="BJ2" i="3"/>
  <c r="BJ4" i="3" s="1"/>
  <c r="BK2" i="3"/>
  <c r="BK4" i="3" s="1"/>
  <c r="BL2" i="3"/>
  <c r="BL4" i="3" s="1"/>
  <c r="BM2" i="3"/>
  <c r="BM4" i="3" s="1"/>
  <c r="BN2" i="3"/>
  <c r="BN4" i="3" s="1"/>
  <c r="BO2" i="3"/>
  <c r="BP2" i="3"/>
  <c r="BQ2" i="3"/>
  <c r="BQ4" i="3" s="1"/>
  <c r="BR2" i="3"/>
  <c r="BR4" i="3" s="1"/>
  <c r="BS2" i="3"/>
  <c r="BS4" i="3" s="1"/>
  <c r="BT2" i="3"/>
  <c r="BT4" i="3" s="1"/>
  <c r="BU2" i="3"/>
  <c r="BU4" i="3" s="1"/>
  <c r="BV2" i="3"/>
  <c r="BV4" i="3" s="1"/>
  <c r="BW2" i="3"/>
  <c r="BX2" i="3"/>
  <c r="BY2" i="3"/>
  <c r="BY4" i="3" s="1"/>
  <c r="BZ2" i="3"/>
  <c r="BZ4" i="3" s="1"/>
  <c r="CA2" i="3"/>
  <c r="CA4" i="3" s="1"/>
  <c r="CB2" i="3"/>
  <c r="CB4" i="3" s="1"/>
  <c r="CC2" i="3"/>
  <c r="CC4" i="3" s="1"/>
  <c r="CD2" i="3"/>
  <c r="CD4" i="3" s="1"/>
  <c r="CE2" i="3"/>
  <c r="CF2" i="3"/>
  <c r="CG2" i="3"/>
  <c r="CG4" i="3" s="1"/>
  <c r="CH2" i="3"/>
  <c r="CH4" i="3" s="1"/>
  <c r="CI2" i="3"/>
  <c r="CI4" i="3" s="1"/>
  <c r="CJ2" i="3"/>
  <c r="CJ4" i="3" s="1"/>
  <c r="CK2" i="3"/>
  <c r="CK4" i="3" s="1"/>
  <c r="CL2" i="3"/>
  <c r="CL4" i="3" s="1"/>
  <c r="CM2" i="3"/>
  <c r="CN2" i="3"/>
  <c r="CO2" i="3"/>
  <c r="CO4" i="3" s="1"/>
  <c r="CP2" i="3"/>
  <c r="CP4" i="3" s="1"/>
  <c r="CQ2" i="3"/>
  <c r="CQ4" i="3" s="1"/>
  <c r="CR2" i="3"/>
  <c r="CR4" i="3" s="1"/>
  <c r="CS2" i="3"/>
  <c r="CS4" i="3" s="1"/>
  <c r="CT2" i="3"/>
  <c r="CT4" i="3" s="1"/>
  <c r="CU2" i="3"/>
  <c r="CV2" i="3"/>
  <c r="CW2" i="3"/>
  <c r="CW4" i="3" s="1"/>
  <c r="CX2" i="3"/>
  <c r="CX4" i="3" s="1"/>
  <c r="CY2" i="3"/>
  <c r="CY4" i="3" s="1"/>
  <c r="CZ2" i="3"/>
  <c r="CZ4" i="3" s="1"/>
  <c r="DA2" i="3"/>
  <c r="DA4" i="3" s="1"/>
  <c r="DB2" i="3"/>
  <c r="DB4" i="3" s="1"/>
  <c r="DC2" i="3"/>
  <c r="DD2" i="3"/>
  <c r="DE2" i="3"/>
  <c r="DE4" i="3" s="1"/>
  <c r="DF2" i="3"/>
  <c r="DF4" i="3" s="1"/>
  <c r="DG2" i="3"/>
  <c r="DG4" i="3" s="1"/>
  <c r="DH2" i="3"/>
  <c r="DH4" i="3" s="1"/>
  <c r="DI2" i="3"/>
  <c r="DI4" i="3" s="1"/>
  <c r="DJ2" i="3"/>
  <c r="DJ4" i="3" s="1"/>
  <c r="DK2" i="3"/>
  <c r="P2" i="3"/>
  <c r="P5" i="3"/>
  <c r="P11" i="3"/>
  <c r="P15" i="3"/>
  <c r="P24" i="3"/>
  <c r="P27" i="3"/>
  <c r="P34" i="3"/>
  <c r="DC14" i="7" l="1"/>
  <c r="CE14" i="7"/>
  <c r="BO14" i="7"/>
  <c r="AY14" i="7"/>
  <c r="AI14" i="7"/>
  <c r="DE23" i="3"/>
  <c r="CS23" i="3"/>
  <c r="CG23" i="3"/>
  <c r="BU23" i="3"/>
  <c r="BI23" i="3"/>
  <c r="AW23" i="3"/>
  <c r="AK23" i="3"/>
  <c r="Y23" i="3"/>
  <c r="AW29" i="3"/>
  <c r="AG29" i="3"/>
  <c r="Q29" i="3"/>
  <c r="R28" i="3"/>
  <c r="R29" i="3" s="1"/>
  <c r="V28" i="3"/>
  <c r="Z28" i="3"/>
  <c r="AD28" i="3"/>
  <c r="AH28" i="3"/>
  <c r="AH29" i="3" s="1"/>
  <c r="AL28" i="3"/>
  <c r="AP28" i="3"/>
  <c r="AT28" i="3"/>
  <c r="AX28" i="3"/>
  <c r="AX29" i="3" s="1"/>
  <c r="DJ14" i="8"/>
  <c r="DB14" i="8"/>
  <c r="CT14" i="8"/>
  <c r="CL14" i="8"/>
  <c r="CD14" i="8"/>
  <c r="BV14" i="8"/>
  <c r="BN14" i="8"/>
  <c r="BF14" i="8"/>
  <c r="AX14" i="8"/>
  <c r="AP14" i="8"/>
  <c r="AH14" i="8"/>
  <c r="Z14" i="8"/>
  <c r="R14" i="8"/>
  <c r="DK14" i="11"/>
  <c r="DC14" i="11"/>
  <c r="CU14" i="11"/>
  <c r="CM14" i="11"/>
  <c r="CE14" i="11"/>
  <c r="BW14" i="11"/>
  <c r="BO14" i="11"/>
  <c r="BG14" i="11"/>
  <c r="AY14" i="11"/>
  <c r="AQ14" i="11"/>
  <c r="AI14" i="11"/>
  <c r="AA14" i="11"/>
  <c r="S14" i="11"/>
  <c r="DK4" i="7"/>
  <c r="DG4" i="7"/>
  <c r="DC4" i="7"/>
  <c r="CY4" i="7"/>
  <c r="CU4" i="7"/>
  <c r="CQ4" i="7"/>
  <c r="CM4" i="7"/>
  <c r="CI4" i="7"/>
  <c r="CE4" i="7"/>
  <c r="CA4" i="7"/>
  <c r="BW4" i="7"/>
  <c r="BS4" i="7"/>
  <c r="BO4" i="7"/>
  <c r="BK4" i="7"/>
  <c r="BG4" i="7"/>
  <c r="BC4" i="7"/>
  <c r="AY4" i="7"/>
  <c r="AU4" i="7"/>
  <c r="AQ4" i="7"/>
  <c r="AM4" i="7"/>
  <c r="AI4" i="7"/>
  <c r="AE4" i="7"/>
  <c r="AA4" i="7"/>
  <c r="W4" i="7"/>
  <c r="S4" i="7"/>
  <c r="DF14" i="7"/>
  <c r="CX14" i="7"/>
  <c r="CP14" i="7"/>
  <c r="CH14" i="7"/>
  <c r="BZ14" i="7"/>
  <c r="BR14" i="7"/>
  <c r="BJ14" i="7"/>
  <c r="BB14" i="7"/>
  <c r="AT14" i="7"/>
  <c r="AL14" i="7"/>
  <c r="AD14" i="7"/>
  <c r="V14" i="7"/>
  <c r="AP29" i="3"/>
  <c r="DK14" i="7"/>
  <c r="CM14" i="7"/>
  <c r="BW14" i="7"/>
  <c r="BG14" i="7"/>
  <c r="AQ14" i="7"/>
  <c r="S14" i="7"/>
  <c r="DI23" i="3"/>
  <c r="CW23" i="3"/>
  <c r="CO23" i="3"/>
  <c r="CC23" i="3"/>
  <c r="BM23" i="3"/>
  <c r="BA23" i="3"/>
  <c r="AS23" i="3"/>
  <c r="AG23" i="3"/>
  <c r="Q23" i="3"/>
  <c r="Y29" i="3"/>
  <c r="CZ14" i="3"/>
  <c r="CR14" i="3"/>
  <c r="BT14" i="3"/>
  <c r="BL14" i="3"/>
  <c r="AN14" i="3"/>
  <c r="AF14" i="3"/>
  <c r="P29" i="3"/>
  <c r="DD29" i="3"/>
  <c r="AB29" i="3"/>
  <c r="P28" i="3"/>
  <c r="DD28" i="3"/>
  <c r="CV28" i="3"/>
  <c r="CN28" i="3"/>
  <c r="CN29" i="3" s="1"/>
  <c r="CF28" i="3"/>
  <c r="CF29" i="3" s="1"/>
  <c r="BX28" i="3"/>
  <c r="BX29" i="3" s="1"/>
  <c r="BP28" i="3"/>
  <c r="BH28" i="3"/>
  <c r="AU28" i="3"/>
  <c r="DG4" i="8"/>
  <c r="CY4" i="8"/>
  <c r="CQ4" i="8"/>
  <c r="CI4" i="8"/>
  <c r="CA4" i="8"/>
  <c r="BS4" i="8"/>
  <c r="BK4" i="8"/>
  <c r="BC4" i="8"/>
  <c r="AU4" i="8"/>
  <c r="AI4" i="8"/>
  <c r="AE4" i="8"/>
  <c r="W4" i="8"/>
  <c r="DJ14" i="11"/>
  <c r="DB14" i="11"/>
  <c r="CT14" i="11"/>
  <c r="CL14" i="11"/>
  <c r="CD14" i="11"/>
  <c r="BV14" i="11"/>
  <c r="BN14" i="11"/>
  <c r="BF14" i="11"/>
  <c r="AX14" i="11"/>
  <c r="AP14" i="11"/>
  <c r="AH14" i="11"/>
  <c r="Z14" i="11"/>
  <c r="R14" i="11"/>
  <c r="Z29" i="3"/>
  <c r="CU14" i="7"/>
  <c r="AA14" i="7"/>
  <c r="DA23" i="3"/>
  <c r="CK23" i="3"/>
  <c r="BY23" i="3"/>
  <c r="BQ23" i="3"/>
  <c r="BE23" i="3"/>
  <c r="AO23" i="3"/>
  <c r="AC23" i="3"/>
  <c r="U23" i="3"/>
  <c r="DH14" i="3"/>
  <c r="CJ14" i="3"/>
  <c r="CB14" i="3"/>
  <c r="BD14" i="3"/>
  <c r="AV14" i="3"/>
  <c r="X14" i="3"/>
  <c r="CV29" i="3"/>
  <c r="BP29" i="3"/>
  <c r="BH29" i="3"/>
  <c r="AR29" i="3"/>
  <c r="DH28" i="3"/>
  <c r="CZ28" i="3"/>
  <c r="CR28" i="3"/>
  <c r="CJ28" i="3"/>
  <c r="CB28" i="3"/>
  <c r="BT28" i="3"/>
  <c r="BL28" i="3"/>
  <c r="BD28" i="3"/>
  <c r="AZ28" i="3"/>
  <c r="AZ29" i="3" s="1"/>
  <c r="AO28" i="3"/>
  <c r="AO29" i="3" s="1"/>
  <c r="AJ28" i="3"/>
  <c r="AE28" i="3"/>
  <c r="Y28" i="3"/>
  <c r="T28" i="3"/>
  <c r="T29" i="3" s="1"/>
  <c r="DK4" i="8"/>
  <c r="DC4" i="8"/>
  <c r="CU4" i="8"/>
  <c r="CM4" i="8"/>
  <c r="CE4" i="8"/>
  <c r="BW4" i="8"/>
  <c r="BO4" i="8"/>
  <c r="BG4" i="8"/>
  <c r="AY4" i="8"/>
  <c r="AQ4" i="8"/>
  <c r="AM4" i="8"/>
  <c r="AA4" i="8"/>
  <c r="S4" i="8"/>
  <c r="DC29" i="3"/>
  <c r="CM29" i="3"/>
  <c r="BW29" i="3"/>
  <c r="BG29" i="3"/>
  <c r="AU29" i="3"/>
  <c r="AQ29" i="3"/>
  <c r="AM29" i="3"/>
  <c r="AE29" i="3"/>
  <c r="AA29" i="3"/>
  <c r="W29" i="3"/>
  <c r="DK28" i="3"/>
  <c r="DK29" i="3" s="1"/>
  <c r="DG28" i="3"/>
  <c r="DG29" i="3" s="1"/>
  <c r="DC28" i="3"/>
  <c r="CY28" i="3"/>
  <c r="CY29" i="3" s="1"/>
  <c r="CU28" i="3"/>
  <c r="CU29" i="3" s="1"/>
  <c r="CQ28" i="3"/>
  <c r="CQ29" i="3" s="1"/>
  <c r="CM28" i="3"/>
  <c r="CI28" i="3"/>
  <c r="CI29" i="3" s="1"/>
  <c r="CE28" i="3"/>
  <c r="CE29" i="3" s="1"/>
  <c r="CA28" i="3"/>
  <c r="CA29" i="3" s="1"/>
  <c r="BW28" i="3"/>
  <c r="BS28" i="3"/>
  <c r="BS29" i="3" s="1"/>
  <c r="BO28" i="3"/>
  <c r="BO29" i="3" s="1"/>
  <c r="BK28" i="3"/>
  <c r="BK29" i="3" s="1"/>
  <c r="BG28" i="3"/>
  <c r="BC28" i="3"/>
  <c r="BC29" i="3" s="1"/>
  <c r="AY28" i="3"/>
  <c r="AY29" i="3" s="1"/>
  <c r="AS28" i="3"/>
  <c r="AS29" i="3" s="1"/>
  <c r="AN28" i="3"/>
  <c r="AI28" i="3"/>
  <c r="AI29" i="3" s="1"/>
  <c r="AC28" i="3"/>
  <c r="X28" i="3"/>
  <c r="X29" i="3" s="1"/>
  <c r="S28" i="3"/>
  <c r="S29" i="3" s="1"/>
  <c r="P14" i="13"/>
  <c r="DD14" i="13"/>
  <c r="CV14" i="13"/>
  <c r="CN14" i="13"/>
  <c r="CF14" i="13"/>
  <c r="BX14" i="13"/>
  <c r="BP14" i="13"/>
  <c r="BH14" i="13"/>
  <c r="AZ14" i="13"/>
  <c r="AR14" i="13"/>
  <c r="AJ14" i="13"/>
  <c r="AB14" i="13"/>
  <c r="T14" i="13"/>
  <c r="DF4" i="7"/>
  <c r="CX4" i="7"/>
  <c r="CP4" i="7"/>
  <c r="CH4" i="7"/>
  <c r="BZ4" i="7"/>
  <c r="BR4" i="7"/>
  <c r="BJ4" i="7"/>
  <c r="BB4" i="7"/>
  <c r="AT4" i="7"/>
  <c r="AL4" i="7"/>
  <c r="AD4" i="7"/>
  <c r="V4" i="7"/>
  <c r="DG29" i="13"/>
  <c r="DC29" i="13"/>
  <c r="CQ29" i="13"/>
  <c r="CM29" i="13"/>
  <c r="CA29" i="13"/>
  <c r="BW29" i="13"/>
  <c r="BK29" i="13"/>
  <c r="BG29" i="13"/>
  <c r="AU29" i="13"/>
  <c r="AQ29" i="13"/>
  <c r="AE29" i="13"/>
  <c r="AA29" i="13"/>
  <c r="DJ4" i="8"/>
  <c r="DB4" i="8"/>
  <c r="CT4" i="8"/>
  <c r="CL4" i="8"/>
  <c r="CD4" i="8"/>
  <c r="BV4" i="8"/>
  <c r="BN4" i="8"/>
  <c r="BF4" i="8"/>
  <c r="AX4" i="8"/>
  <c r="AP4" i="8"/>
  <c r="AH4" i="8"/>
  <c r="Z4" i="8"/>
  <c r="R4" i="8"/>
  <c r="AU9" i="8"/>
  <c r="AQ9" i="8"/>
  <c r="AM9" i="8"/>
  <c r="AI9" i="8"/>
  <c r="AE9" i="8"/>
  <c r="AA9" i="8"/>
  <c r="W9" i="8"/>
  <c r="S9" i="8"/>
  <c r="DI14" i="11"/>
  <c r="DA14" i="11"/>
  <c r="CS14" i="11"/>
  <c r="CK14" i="11"/>
  <c r="CC14" i="11"/>
  <c r="BU14" i="11"/>
  <c r="BM14" i="11"/>
  <c r="BE14" i="11"/>
  <c r="AW14" i="11"/>
  <c r="AO14" i="11"/>
  <c r="AG14" i="11"/>
  <c r="Y14" i="11"/>
  <c r="Q14" i="11"/>
  <c r="DI4" i="7"/>
  <c r="DE4" i="7"/>
  <c r="DA4" i="7"/>
  <c r="CW4" i="7"/>
  <c r="CS4" i="7"/>
  <c r="CO4" i="7"/>
  <c r="CK4" i="7"/>
  <c r="CG4" i="7"/>
  <c r="CC4" i="7"/>
  <c r="BY4" i="7"/>
  <c r="BU4" i="7"/>
  <c r="BQ4" i="7"/>
  <c r="BM4" i="7"/>
  <c r="BI4" i="7"/>
  <c r="BE4" i="7"/>
  <c r="BA4" i="7"/>
  <c r="AW4" i="7"/>
  <c r="AS4" i="7"/>
  <c r="AO4" i="7"/>
  <c r="AK4" i="7"/>
  <c r="AG4" i="7"/>
  <c r="AC4" i="7"/>
  <c r="Y4" i="7"/>
  <c r="U4" i="7"/>
  <c r="Q4" i="7"/>
  <c r="DK19" i="7"/>
  <c r="DG19" i="7"/>
  <c r="DC19" i="7"/>
  <c r="CY19" i="7"/>
  <c r="CU19" i="7"/>
  <c r="CQ19" i="7"/>
  <c r="CM19" i="7"/>
  <c r="CI19" i="7"/>
  <c r="CE19" i="7"/>
  <c r="CA19" i="7"/>
  <c r="BW19" i="7"/>
  <c r="BS19" i="7"/>
  <c r="BO19" i="7"/>
  <c r="BK19" i="7"/>
  <c r="BG19" i="7"/>
  <c r="BC19" i="7"/>
  <c r="AY19" i="7"/>
  <c r="AU19" i="7"/>
  <c r="AQ19" i="7"/>
  <c r="AM19" i="7"/>
  <c r="AI19" i="7"/>
  <c r="AE19" i="7"/>
  <c r="AA19" i="7"/>
  <c r="W19" i="7"/>
  <c r="S19" i="7"/>
  <c r="DK37" i="7"/>
  <c r="DG37" i="7"/>
  <c r="DC37" i="7"/>
  <c r="CY37" i="7"/>
  <c r="CU37" i="7"/>
  <c r="CQ37" i="7"/>
  <c r="CM37" i="7"/>
  <c r="CI37" i="7"/>
  <c r="CE37" i="7"/>
  <c r="CA37" i="7"/>
  <c r="BW37" i="7"/>
  <c r="BS37" i="7"/>
  <c r="BO37" i="7"/>
  <c r="BK37" i="7"/>
  <c r="BG37" i="7"/>
  <c r="BC37" i="7"/>
  <c r="AY37" i="7"/>
  <c r="AU37" i="7"/>
  <c r="AQ37" i="7"/>
  <c r="AM37" i="7"/>
  <c r="AI37" i="7"/>
  <c r="AE37" i="7"/>
  <c r="AA37" i="7"/>
  <c r="W37" i="7"/>
  <c r="S37" i="7"/>
  <c r="DJ14" i="13"/>
  <c r="DB14" i="13"/>
  <c r="CT14" i="13"/>
  <c r="CL14" i="13"/>
  <c r="CD14" i="13"/>
  <c r="BV14" i="13"/>
  <c r="BN14" i="13"/>
  <c r="BF14" i="13"/>
  <c r="AX14" i="13"/>
  <c r="AP14" i="13"/>
  <c r="AH14" i="13"/>
  <c r="Z14" i="13"/>
  <c r="R14" i="13"/>
  <c r="Q19" i="13"/>
  <c r="DB29" i="13"/>
  <c r="CT29" i="13"/>
  <c r="BV29" i="13"/>
  <c r="BN29" i="13"/>
  <c r="AP29" i="13"/>
  <c r="AH29" i="13"/>
  <c r="R29" i="13"/>
  <c r="DJ28" i="13"/>
  <c r="DJ29" i="13" s="1"/>
  <c r="DF28" i="13"/>
  <c r="DB28" i="13"/>
  <c r="CX28" i="13"/>
  <c r="CT28" i="13"/>
  <c r="CP28" i="13"/>
  <c r="CP29" i="13" s="1"/>
  <c r="CL28" i="13"/>
  <c r="CL29" i="13" s="1"/>
  <c r="CH28" i="13"/>
  <c r="CD28" i="13"/>
  <c r="CD29" i="13" s="1"/>
  <c r="BZ28" i="13"/>
  <c r="BV28" i="13"/>
  <c r="BR28" i="13"/>
  <c r="BN28" i="13"/>
  <c r="BJ28" i="13"/>
  <c r="BJ29" i="13" s="1"/>
  <c r="BF28" i="13"/>
  <c r="BF29" i="13" s="1"/>
  <c r="BB28" i="13"/>
  <c r="AX28" i="13"/>
  <c r="AX29" i="13" s="1"/>
  <c r="AT28" i="13"/>
  <c r="AP28" i="13"/>
  <c r="AL28" i="13"/>
  <c r="AH28" i="13"/>
  <c r="AD28" i="13"/>
  <c r="AD29" i="13" s="1"/>
  <c r="Z28" i="13"/>
  <c r="Z29" i="13" s="1"/>
  <c r="V28" i="13"/>
  <c r="DH37" i="13"/>
  <c r="CZ37" i="13"/>
  <c r="CR37" i="13"/>
  <c r="CJ37" i="13"/>
  <c r="CB37" i="13"/>
  <c r="BT37" i="13"/>
  <c r="BL37" i="13"/>
  <c r="BD37" i="13"/>
  <c r="AV37" i="13"/>
  <c r="AN37" i="13"/>
  <c r="AF37" i="13"/>
  <c r="X37" i="13"/>
  <c r="DE33" i="13"/>
  <c r="CW33" i="13"/>
  <c r="CO33" i="13"/>
  <c r="CG33" i="13"/>
  <c r="BY33" i="13"/>
  <c r="BQ33" i="13"/>
  <c r="BI33" i="13"/>
  <c r="BA33" i="13"/>
  <c r="AS33" i="13"/>
  <c r="AK33" i="13"/>
  <c r="P33" i="13"/>
  <c r="DD33" i="13"/>
  <c r="CV33" i="13"/>
  <c r="CN33" i="13"/>
  <c r="CF33" i="13"/>
  <c r="BX33" i="13"/>
  <c r="BP33" i="13"/>
  <c r="BH33" i="13"/>
  <c r="AZ33" i="13"/>
  <c r="AR33" i="13"/>
  <c r="AJ33" i="13"/>
  <c r="AB33" i="13"/>
  <c r="T33" i="13"/>
  <c r="DK33" i="13"/>
  <c r="DC33" i="13"/>
  <c r="CU33" i="13"/>
  <c r="CM33" i="13"/>
  <c r="CE33" i="13"/>
  <c r="BW33" i="13"/>
  <c r="BO33" i="13"/>
  <c r="BG33" i="13"/>
  <c r="AY33" i="13"/>
  <c r="AQ33" i="13"/>
  <c r="AI33" i="13"/>
  <c r="AA33" i="13"/>
  <c r="S33" i="13"/>
  <c r="DH29" i="13"/>
  <c r="CZ29" i="13"/>
  <c r="CR29" i="13"/>
  <c r="CJ29" i="13"/>
  <c r="CB29" i="13"/>
  <c r="BT29" i="13"/>
  <c r="BL29" i="13"/>
  <c r="BD29" i="13"/>
  <c r="AV29" i="13"/>
  <c r="AN29" i="13"/>
  <c r="AF29" i="13"/>
  <c r="X29" i="13"/>
  <c r="W29" i="13"/>
  <c r="DF29" i="13"/>
  <c r="CX29" i="13"/>
  <c r="CH29" i="13"/>
  <c r="BZ29" i="13"/>
  <c r="BR29" i="13"/>
  <c r="BB29" i="13"/>
  <c r="AT29" i="13"/>
  <c r="AL29" i="13"/>
  <c r="V29" i="13"/>
  <c r="R19" i="13"/>
  <c r="S19" i="13"/>
  <c r="DH19" i="13"/>
  <c r="CZ19" i="13"/>
  <c r="CR19" i="13"/>
  <c r="CJ19" i="13"/>
  <c r="CB19" i="13"/>
  <c r="BT19" i="13"/>
  <c r="BL19" i="13"/>
  <c r="BD19" i="13"/>
  <c r="AV19" i="13"/>
  <c r="AN19" i="13"/>
  <c r="AF19" i="13"/>
  <c r="X19" i="13"/>
  <c r="P23" i="13"/>
  <c r="DD23" i="13"/>
  <c r="CV23" i="13"/>
  <c r="CN23" i="13"/>
  <c r="CF23" i="13"/>
  <c r="BX23" i="13"/>
  <c r="BP23" i="13"/>
  <c r="BH23" i="13"/>
  <c r="AZ23" i="13"/>
  <c r="AR23" i="13"/>
  <c r="AJ23" i="13"/>
  <c r="AB23" i="13"/>
  <c r="T23" i="13"/>
  <c r="DG19" i="13"/>
  <c r="CY19" i="13"/>
  <c r="CQ19" i="13"/>
  <c r="CI19" i="13"/>
  <c r="CA19" i="13"/>
  <c r="BS19" i="13"/>
  <c r="BK19" i="13"/>
  <c r="BC19" i="13"/>
  <c r="AU19" i="13"/>
  <c r="AM19" i="13"/>
  <c r="AE19" i="13"/>
  <c r="W19" i="13"/>
  <c r="DK23" i="13"/>
  <c r="DC23" i="13"/>
  <c r="CU23" i="13"/>
  <c r="CM23" i="13"/>
  <c r="CE23" i="13"/>
  <c r="BW23" i="13"/>
  <c r="BO23" i="13"/>
  <c r="BG23" i="13"/>
  <c r="AY23" i="13"/>
  <c r="DF19" i="13"/>
  <c r="CX19" i="13"/>
  <c r="CP19" i="13"/>
  <c r="CH19" i="13"/>
  <c r="BZ19" i="13"/>
  <c r="BR19" i="13"/>
  <c r="BJ19" i="13"/>
  <c r="BB19" i="13"/>
  <c r="AT19" i="13"/>
  <c r="AL19" i="13"/>
  <c r="AD19" i="13"/>
  <c r="V19" i="13"/>
  <c r="DJ23" i="13"/>
  <c r="DB23" i="13"/>
  <c r="CT23" i="13"/>
  <c r="CL23" i="13"/>
  <c r="CD23" i="13"/>
  <c r="BV23" i="13"/>
  <c r="BN23" i="13"/>
  <c r="BF23" i="13"/>
  <c r="AX23" i="13"/>
  <c r="AP23" i="13"/>
  <c r="AH23" i="13"/>
  <c r="Z23" i="13"/>
  <c r="R23" i="13"/>
  <c r="DK14" i="13"/>
  <c r="DC14" i="13"/>
  <c r="CU14" i="13"/>
  <c r="CM14" i="13"/>
  <c r="CE14" i="13"/>
  <c r="BW14" i="13"/>
  <c r="BO14" i="13"/>
  <c r="BG14" i="13"/>
  <c r="AY14" i="13"/>
  <c r="AQ14" i="13"/>
  <c r="AI14" i="13"/>
  <c r="AA14" i="13"/>
  <c r="S14" i="13"/>
  <c r="DI14" i="13"/>
  <c r="DA14" i="13"/>
  <c r="CS14" i="13"/>
  <c r="CK14" i="13"/>
  <c r="CC14" i="13"/>
  <c r="BU14" i="13"/>
  <c r="BM14" i="13"/>
  <c r="BE14" i="13"/>
  <c r="AW14" i="13"/>
  <c r="AO14" i="13"/>
  <c r="AG14" i="13"/>
  <c r="Y14" i="13"/>
  <c r="Q14" i="13"/>
  <c r="DH14" i="13"/>
  <c r="CZ14" i="13"/>
  <c r="CR14" i="13"/>
  <c r="CJ14" i="13"/>
  <c r="CB14" i="13"/>
  <c r="BT14" i="13"/>
  <c r="BL14" i="13"/>
  <c r="BD14" i="13"/>
  <c r="AV14" i="13"/>
  <c r="AN14" i="13"/>
  <c r="AF14" i="13"/>
  <c r="X14" i="13"/>
  <c r="DG14" i="13"/>
  <c r="CY14" i="13"/>
  <c r="CQ14" i="13"/>
  <c r="CI14" i="13"/>
  <c r="CA14" i="13"/>
  <c r="BS14" i="13"/>
  <c r="BK14" i="13"/>
  <c r="BC14" i="13"/>
  <c r="AU14" i="13"/>
  <c r="AM14" i="13"/>
  <c r="AE14" i="13"/>
  <c r="W14" i="13"/>
  <c r="DF14" i="13"/>
  <c r="CX14" i="13"/>
  <c r="CP14" i="13"/>
  <c r="CH14" i="13"/>
  <c r="BZ14" i="13"/>
  <c r="BR14" i="13"/>
  <c r="BJ14" i="13"/>
  <c r="BB14" i="13"/>
  <c r="AT14" i="13"/>
  <c r="AL14" i="13"/>
  <c r="AD14" i="13"/>
  <c r="V14" i="13"/>
  <c r="DE14" i="13"/>
  <c r="CW14" i="13"/>
  <c r="CO14" i="13"/>
  <c r="CG14" i="13"/>
  <c r="BY14" i="13"/>
  <c r="BQ14" i="13"/>
  <c r="BI14" i="13"/>
  <c r="BA14" i="13"/>
  <c r="AS14" i="13"/>
  <c r="AK14" i="13"/>
  <c r="AC14" i="13"/>
  <c r="U14" i="13"/>
  <c r="DI9" i="13"/>
  <c r="DA9" i="13"/>
  <c r="CS9" i="13"/>
  <c r="CK9" i="13"/>
  <c r="CC9" i="13"/>
  <c r="BU9" i="13"/>
  <c r="BM9" i="13"/>
  <c r="BE9" i="13"/>
  <c r="AW9" i="13"/>
  <c r="AO9" i="13"/>
  <c r="AG9" i="13"/>
  <c r="Y9" i="13"/>
  <c r="Q9" i="13"/>
  <c r="DH9" i="13"/>
  <c r="CZ9" i="13"/>
  <c r="CR9" i="13"/>
  <c r="CJ9" i="13"/>
  <c r="CB9" i="13"/>
  <c r="BT9" i="13"/>
  <c r="BL9" i="13"/>
  <c r="BD9" i="13"/>
  <c r="AV9" i="13"/>
  <c r="AN9" i="13"/>
  <c r="AF9" i="13"/>
  <c r="X9" i="13"/>
  <c r="DG9" i="13"/>
  <c r="CY9" i="13"/>
  <c r="CQ9" i="13"/>
  <c r="CI9" i="13"/>
  <c r="CA9" i="13"/>
  <c r="BS9" i="13"/>
  <c r="BK9" i="13"/>
  <c r="BC9" i="13"/>
  <c r="AU9" i="13"/>
  <c r="AM9" i="13"/>
  <c r="AE9" i="13"/>
  <c r="W9" i="13"/>
  <c r="DH4" i="13"/>
  <c r="CZ4" i="13"/>
  <c r="CR4" i="13"/>
  <c r="CJ4" i="13"/>
  <c r="CB4" i="13"/>
  <c r="BT4" i="13"/>
  <c r="BL4" i="13"/>
  <c r="BD4" i="13"/>
  <c r="AV4" i="13"/>
  <c r="AN4" i="13"/>
  <c r="AF4" i="13"/>
  <c r="X4" i="13"/>
  <c r="DG4" i="13"/>
  <c r="CY4" i="13"/>
  <c r="CQ4" i="13"/>
  <c r="CI4" i="13"/>
  <c r="CA4" i="13"/>
  <c r="BS4" i="13"/>
  <c r="BK4" i="13"/>
  <c r="BC4" i="13"/>
  <c r="AU4" i="13"/>
  <c r="AM4" i="13"/>
  <c r="AE4" i="13"/>
  <c r="W4" i="13"/>
  <c r="DC4" i="3"/>
  <c r="CU4" i="3"/>
  <c r="CM4" i="3"/>
  <c r="CE4" i="3"/>
  <c r="BW4" i="3"/>
  <c r="BO4" i="3"/>
  <c r="BG4" i="3"/>
  <c r="AY4" i="3"/>
  <c r="AQ4" i="3"/>
  <c r="AI4" i="3"/>
  <c r="AA4" i="3"/>
  <c r="S4" i="3"/>
  <c r="DK4" i="3"/>
  <c r="BV19" i="3"/>
  <c r="BN19" i="3"/>
  <c r="BF19" i="3"/>
  <c r="AX19" i="3"/>
  <c r="AP19" i="3"/>
  <c r="AH19" i="3"/>
  <c r="Z19" i="3"/>
  <c r="R19" i="3"/>
  <c r="DF29" i="3"/>
  <c r="CX29" i="3"/>
  <c r="CP29" i="3"/>
  <c r="CH29" i="3"/>
  <c r="BZ29" i="3"/>
  <c r="BR29" i="3"/>
  <c r="BJ29" i="3"/>
  <c r="BB29" i="3"/>
  <c r="AT29" i="3"/>
  <c r="AL29" i="3"/>
  <c r="AD29" i="3"/>
  <c r="V29" i="3"/>
  <c r="DI37" i="3"/>
  <c r="DA37" i="3"/>
  <c r="CS37" i="3"/>
  <c r="CK37" i="3"/>
  <c r="CC37" i="3"/>
  <c r="BU37" i="3"/>
  <c r="BM37" i="3"/>
  <c r="BE37" i="3"/>
  <c r="AW37" i="3"/>
  <c r="AO37" i="3"/>
  <c r="AG37" i="3"/>
  <c r="Y37" i="3"/>
  <c r="Q37" i="3"/>
  <c r="DH37" i="3"/>
  <c r="CZ37" i="3"/>
  <c r="CR37" i="3"/>
  <c r="CJ37" i="3"/>
  <c r="CB37" i="3"/>
  <c r="BT37" i="3"/>
  <c r="BL37" i="3"/>
  <c r="AV37" i="3"/>
  <c r="AN37" i="3"/>
  <c r="X37" i="3"/>
  <c r="AF37" i="3"/>
  <c r="BD37" i="3"/>
  <c r="DF37" i="3"/>
  <c r="CX37" i="3"/>
  <c r="CP37" i="3"/>
  <c r="CH37" i="3"/>
  <c r="BZ37" i="3"/>
  <c r="BR37" i="3"/>
  <c r="BJ37" i="3"/>
  <c r="BB37" i="3"/>
  <c r="AT37" i="3"/>
  <c r="AL37" i="3"/>
  <c r="AD37" i="3"/>
  <c r="V37" i="3"/>
  <c r="DE33" i="3"/>
  <c r="CW33" i="3"/>
  <c r="CO33" i="3"/>
  <c r="CG33" i="3"/>
  <c r="BY33" i="3"/>
  <c r="BQ33" i="3"/>
  <c r="BI33" i="3"/>
  <c r="BA33" i="3"/>
  <c r="AS33" i="3"/>
  <c r="AK33" i="3"/>
  <c r="AC33" i="3"/>
  <c r="U33" i="3"/>
  <c r="AJ29" i="3"/>
  <c r="DH29" i="3"/>
  <c r="CZ29" i="3"/>
  <c r="CR29" i="3"/>
  <c r="CJ29" i="3"/>
  <c r="CB29" i="3"/>
  <c r="BT29" i="3"/>
  <c r="BL29" i="3"/>
  <c r="BD29" i="3"/>
  <c r="AV29" i="3"/>
  <c r="AN29" i="3"/>
  <c r="AF29" i="3"/>
  <c r="DE29" i="3"/>
  <c r="CW29" i="3"/>
  <c r="CO29" i="3"/>
  <c r="CG29" i="3"/>
  <c r="BY29" i="3"/>
  <c r="BQ29" i="3"/>
  <c r="BI29" i="3"/>
  <c r="BA29" i="3"/>
  <c r="AK29" i="3"/>
  <c r="AC29" i="3"/>
  <c r="U29" i="3"/>
  <c r="DH23" i="3"/>
  <c r="CZ23" i="3"/>
  <c r="CR23" i="3"/>
  <c r="CJ23" i="3"/>
  <c r="CB23" i="3"/>
  <c r="BT23" i="3"/>
  <c r="BL23" i="3"/>
  <c r="BD23" i="3"/>
  <c r="AV23" i="3"/>
  <c r="AN23" i="3"/>
  <c r="AF23" i="3"/>
  <c r="X23" i="3"/>
  <c r="DF23" i="3"/>
  <c r="CX23" i="3"/>
  <c r="CP23" i="3"/>
  <c r="CH23" i="3"/>
  <c r="BZ23" i="3"/>
  <c r="BR23" i="3"/>
  <c r="BJ23" i="3"/>
  <c r="BB23" i="3"/>
  <c r="AT23" i="3"/>
  <c r="AL23" i="3"/>
  <c r="AD23" i="3"/>
  <c r="V23" i="3"/>
  <c r="P19" i="3"/>
  <c r="DD19" i="3"/>
  <c r="CV19" i="3"/>
  <c r="CN19" i="3"/>
  <c r="CF19" i="3"/>
  <c r="BX19" i="3"/>
  <c r="BP19" i="3"/>
  <c r="BH19" i="3"/>
  <c r="AZ19" i="3"/>
  <c r="AR19" i="3"/>
  <c r="AJ19" i="3"/>
  <c r="AB19" i="3"/>
  <c r="T19" i="3"/>
  <c r="DG14" i="3"/>
  <c r="CY14" i="3"/>
  <c r="CQ14" i="3"/>
  <c r="CI14" i="3"/>
  <c r="CA14" i="3"/>
  <c r="BS14" i="3"/>
  <c r="BK14" i="3"/>
  <c r="BC14" i="3"/>
  <c r="AU14" i="3"/>
  <c r="AM14" i="3"/>
  <c r="AE14" i="3"/>
  <c r="W14" i="3"/>
  <c r="DF14" i="3"/>
  <c r="CX14" i="3"/>
  <c r="CP14" i="3"/>
  <c r="CH14" i="3"/>
  <c r="BZ14" i="3"/>
  <c r="BR14" i="3"/>
  <c r="BJ14" i="3"/>
  <c r="BB14" i="3"/>
  <c r="AT14" i="3"/>
  <c r="AL14" i="3"/>
  <c r="AD14" i="3"/>
  <c r="V14" i="3"/>
  <c r="DE14" i="3"/>
  <c r="CW14" i="3"/>
  <c r="CO14" i="3"/>
  <c r="CG14" i="3"/>
  <c r="BY14" i="3"/>
  <c r="BQ14" i="3"/>
  <c r="BI14" i="3"/>
  <c r="BA14" i="3"/>
  <c r="AS14" i="3"/>
  <c r="AK14" i="3"/>
  <c r="AC14" i="3"/>
  <c r="U14" i="3"/>
  <c r="P14" i="3"/>
  <c r="DD14" i="3"/>
  <c r="CV14" i="3"/>
  <c r="CN14" i="3"/>
  <c r="CF14" i="3"/>
  <c r="BX14" i="3"/>
  <c r="BP14" i="3"/>
  <c r="BH14" i="3"/>
  <c r="AZ14" i="3"/>
  <c r="AR14" i="3"/>
  <c r="AJ14" i="3"/>
  <c r="AB14" i="3"/>
  <c r="T14" i="3"/>
  <c r="DK14" i="3"/>
  <c r="DC14" i="3"/>
  <c r="CU14" i="3"/>
  <c r="CM14" i="3"/>
  <c r="CE14" i="3"/>
  <c r="BW14" i="3"/>
  <c r="BO14" i="3"/>
  <c r="BG14" i="3"/>
  <c r="AY14" i="3"/>
  <c r="AQ14" i="3"/>
  <c r="AI14" i="3"/>
  <c r="AA14" i="3"/>
  <c r="S14" i="3"/>
  <c r="DJ14" i="3"/>
  <c r="DB14" i="3"/>
  <c r="CT14" i="3"/>
  <c r="CL14" i="3"/>
  <c r="CD14" i="3"/>
  <c r="BV14" i="3"/>
  <c r="BN14" i="3"/>
  <c r="BF14" i="3"/>
  <c r="AX14" i="3"/>
  <c r="AP14" i="3"/>
  <c r="AH14" i="3"/>
  <c r="Z14" i="3"/>
  <c r="R14" i="3"/>
  <c r="DI14" i="3"/>
  <c r="DA14" i="3"/>
  <c r="CS14" i="3"/>
  <c r="CK14" i="3"/>
  <c r="CC14" i="3"/>
  <c r="BU14" i="3"/>
  <c r="BM14" i="3"/>
  <c r="BE14" i="3"/>
  <c r="AW14" i="3"/>
  <c r="AO14" i="3"/>
  <c r="AG14" i="3"/>
  <c r="Y14" i="3"/>
  <c r="Q14" i="3"/>
  <c r="P9" i="3"/>
  <c r="DD9" i="3"/>
  <c r="CV9" i="3"/>
  <c r="CN9" i="3"/>
  <c r="CF9" i="3"/>
  <c r="BX9" i="3"/>
  <c r="BP9" i="3"/>
  <c r="BH9" i="3"/>
  <c r="AZ9" i="3"/>
  <c r="AR9" i="3"/>
  <c r="AJ9" i="3"/>
  <c r="AB9" i="3"/>
  <c r="T9" i="3"/>
  <c r="DK9" i="3"/>
  <c r="DC9" i="3"/>
  <c r="CU9" i="3"/>
  <c r="CM9" i="3"/>
  <c r="CE9" i="3"/>
  <c r="BW9" i="3"/>
  <c r="BO9" i="3"/>
  <c r="BG9" i="3"/>
  <c r="AY9" i="3"/>
  <c r="AQ9" i="3"/>
  <c r="AI9" i="3"/>
  <c r="AA9" i="3"/>
  <c r="S9" i="3"/>
  <c r="CJ9" i="3"/>
  <c r="DD4" i="3"/>
  <c r="CV4" i="3"/>
  <c r="CN4" i="3"/>
  <c r="CF4" i="3"/>
  <c r="BX4" i="3"/>
  <c r="BP4" i="3"/>
  <c r="BH4" i="3"/>
  <c r="AZ4" i="3"/>
  <c r="AR4" i="3"/>
  <c r="AJ4" i="3"/>
  <c r="AB4" i="3"/>
  <c r="T4" i="3"/>
  <c r="P4" i="3"/>
  <c r="DD37" i="7"/>
  <c r="CV37" i="7"/>
  <c r="CN37" i="7"/>
  <c r="CF37" i="7"/>
  <c r="BX37" i="7"/>
  <c r="BP37" i="7"/>
  <c r="BH37" i="7"/>
  <c r="AZ37" i="7"/>
  <c r="AR37" i="7"/>
  <c r="AJ37" i="7"/>
  <c r="AB37" i="7"/>
  <c r="T37" i="7"/>
  <c r="DJ37" i="7"/>
  <c r="DB37" i="7"/>
  <c r="CT37" i="7"/>
  <c r="CL37" i="7"/>
  <c r="CD37" i="7"/>
  <c r="BV37" i="7"/>
  <c r="BN37" i="7"/>
  <c r="BF37" i="7"/>
  <c r="AX37" i="7"/>
  <c r="AP37" i="7"/>
  <c r="AH37" i="7"/>
  <c r="Z37" i="7"/>
  <c r="R37" i="7"/>
  <c r="DF33" i="7"/>
  <c r="CX33" i="7"/>
  <c r="CP33" i="7"/>
  <c r="CH33" i="7"/>
  <c r="BZ33" i="7"/>
  <c r="BR33" i="7"/>
  <c r="BJ33" i="7"/>
  <c r="BB33" i="7"/>
  <c r="AT33" i="7"/>
  <c r="AL33" i="7"/>
  <c r="AD33" i="7"/>
  <c r="V33" i="7"/>
  <c r="BF33" i="7"/>
  <c r="DJ29" i="7"/>
  <c r="DB29" i="7"/>
  <c r="CT29" i="7"/>
  <c r="CL29" i="7"/>
  <c r="CD29" i="7"/>
  <c r="BV29" i="7"/>
  <c r="BN29" i="7"/>
  <c r="BF29" i="7"/>
  <c r="AX29" i="7"/>
  <c r="AP29" i="7"/>
  <c r="AH29" i="7"/>
  <c r="Z29" i="7"/>
  <c r="R29" i="7"/>
  <c r="DH23" i="7"/>
  <c r="CZ23" i="7"/>
  <c r="CR23" i="7"/>
  <c r="CJ23" i="7"/>
  <c r="CB23" i="7"/>
  <c r="BT23" i="7"/>
  <c r="BL23" i="7"/>
  <c r="BD23" i="7"/>
  <c r="AV23" i="7"/>
  <c r="AN23" i="7"/>
  <c r="AF23" i="7"/>
  <c r="X23" i="7"/>
  <c r="DG23" i="7"/>
  <c r="CY23" i="7"/>
  <c r="CQ23" i="7"/>
  <c r="CI23" i="7"/>
  <c r="CA23" i="7"/>
  <c r="BS23" i="7"/>
  <c r="BK23" i="7"/>
  <c r="BC23" i="7"/>
  <c r="AU23" i="7"/>
  <c r="AM23" i="7"/>
  <c r="AE23" i="7"/>
  <c r="W23" i="7"/>
  <c r="DF23" i="7"/>
  <c r="CX23" i="7"/>
  <c r="CP23" i="7"/>
  <c r="CH23" i="7"/>
  <c r="BZ23" i="7"/>
  <c r="BR23" i="7"/>
  <c r="BJ23" i="7"/>
  <c r="BB23" i="7"/>
  <c r="AT23" i="7"/>
  <c r="AL23" i="7"/>
  <c r="AD23" i="7"/>
  <c r="V23" i="7"/>
  <c r="BH23" i="7"/>
  <c r="AZ23" i="7"/>
  <c r="AR23" i="7"/>
  <c r="AJ23" i="7"/>
  <c r="AB23" i="7"/>
  <c r="T23" i="7"/>
  <c r="DK23" i="7"/>
  <c r="DC23" i="7"/>
  <c r="CU23" i="7"/>
  <c r="CM23" i="7"/>
  <c r="CE23" i="7"/>
  <c r="BW23" i="7"/>
  <c r="BO23" i="7"/>
  <c r="BG23" i="7"/>
  <c r="AY23" i="7"/>
  <c r="AQ23" i="7"/>
  <c r="AI23" i="7"/>
  <c r="AA23" i="7"/>
  <c r="S23" i="7"/>
  <c r="DJ23" i="7"/>
  <c r="DB23" i="7"/>
  <c r="CT23" i="7"/>
  <c r="CL23" i="7"/>
  <c r="CD23" i="7"/>
  <c r="BV23" i="7"/>
  <c r="BN23" i="7"/>
  <c r="BF23" i="7"/>
  <c r="AX23" i="7"/>
  <c r="AP23" i="7"/>
  <c r="AH23" i="7"/>
  <c r="Z23" i="7"/>
  <c r="R23" i="7"/>
  <c r="DD19" i="7"/>
  <c r="CV19" i="7"/>
  <c r="CN19" i="7"/>
  <c r="CF19" i="7"/>
  <c r="BX19" i="7"/>
  <c r="BP19" i="7"/>
  <c r="BH19" i="7"/>
  <c r="AZ19" i="7"/>
  <c r="AR19" i="7"/>
  <c r="AJ19" i="7"/>
  <c r="AB19" i="7"/>
  <c r="T19" i="7"/>
  <c r="DJ19" i="7"/>
  <c r="DB19" i="7"/>
  <c r="CT19" i="7"/>
  <c r="CL19" i="7"/>
  <c r="CD19" i="7"/>
  <c r="BV19" i="7"/>
  <c r="BN19" i="7"/>
  <c r="BF19" i="7"/>
  <c r="AX19" i="7"/>
  <c r="AP19" i="7"/>
  <c r="AH19" i="7"/>
  <c r="Z19" i="7"/>
  <c r="R19" i="7"/>
  <c r="DH19" i="7"/>
  <c r="CZ19" i="7"/>
  <c r="CR19" i="7"/>
  <c r="CJ19" i="7"/>
  <c r="CB19" i="7"/>
  <c r="BT19" i="7"/>
  <c r="BL19" i="7"/>
  <c r="BD19" i="7"/>
  <c r="AV19" i="7"/>
  <c r="AN19" i="7"/>
  <c r="AF19" i="7"/>
  <c r="X19" i="7"/>
  <c r="P19" i="7"/>
  <c r="DF19" i="7"/>
  <c r="CX19" i="7"/>
  <c r="CP19" i="7"/>
  <c r="CH19" i="7"/>
  <c r="BZ19" i="7"/>
  <c r="BR19" i="7"/>
  <c r="BJ19" i="7"/>
  <c r="BB19" i="7"/>
  <c r="AT19" i="7"/>
  <c r="AL19" i="7"/>
  <c r="AD19" i="7"/>
  <c r="V19" i="7"/>
  <c r="DE14" i="7"/>
  <c r="CW14" i="7"/>
  <c r="CO14" i="7"/>
  <c r="CG14" i="7"/>
  <c r="BY14" i="7"/>
  <c r="BQ14" i="7"/>
  <c r="BI14" i="7"/>
  <c r="BA14" i="7"/>
  <c r="AS14" i="7"/>
  <c r="AK14" i="7"/>
  <c r="AC14" i="7"/>
  <c r="U14" i="7"/>
  <c r="P14" i="7"/>
  <c r="DD14" i="7"/>
  <c r="CV14" i="7"/>
  <c r="CN14" i="7"/>
  <c r="CF14" i="7"/>
  <c r="BX14" i="7"/>
  <c r="BP14" i="7"/>
  <c r="BH14" i="7"/>
  <c r="AZ14" i="7"/>
  <c r="AR14" i="7"/>
  <c r="AJ14" i="7"/>
  <c r="AB14" i="7"/>
  <c r="T14" i="7"/>
  <c r="DJ14" i="7"/>
  <c r="DB14" i="7"/>
  <c r="CT14" i="7"/>
  <c r="CL14" i="7"/>
  <c r="CD14" i="7"/>
  <c r="BV14" i="7"/>
  <c r="BN14" i="7"/>
  <c r="BF14" i="7"/>
  <c r="AX14" i="7"/>
  <c r="AP14" i="7"/>
  <c r="AH14" i="7"/>
  <c r="Z14" i="7"/>
  <c r="R14" i="7"/>
  <c r="DI14" i="7"/>
  <c r="DA14" i="7"/>
  <c r="CS14" i="7"/>
  <c r="CK14" i="7"/>
  <c r="CC14" i="7"/>
  <c r="BU14" i="7"/>
  <c r="BM14" i="7"/>
  <c r="BE14" i="7"/>
  <c r="AW14" i="7"/>
  <c r="AO14" i="7"/>
  <c r="AG14" i="7"/>
  <c r="Y14" i="7"/>
  <c r="Q14" i="7"/>
  <c r="DH14" i="7"/>
  <c r="CZ14" i="7"/>
  <c r="CR14" i="7"/>
  <c r="CJ14" i="7"/>
  <c r="CB14" i="7"/>
  <c r="BT14" i="7"/>
  <c r="BL14" i="7"/>
  <c r="BD14" i="7"/>
  <c r="AV14" i="7"/>
  <c r="AN14" i="7"/>
  <c r="AF14" i="7"/>
  <c r="X14" i="7"/>
  <c r="DG14" i="7"/>
  <c r="CY14" i="7"/>
  <c r="CQ14" i="7"/>
  <c r="CI14" i="7"/>
  <c r="CA14" i="7"/>
  <c r="BS14" i="7"/>
  <c r="BK14" i="7"/>
  <c r="BC14" i="7"/>
  <c r="AU14" i="7"/>
  <c r="AM14" i="7"/>
  <c r="AE14" i="7"/>
  <c r="W14" i="7"/>
  <c r="DJ9" i="7"/>
  <c r="DB9" i="7"/>
  <c r="CT9" i="7"/>
  <c r="CL9" i="7"/>
  <c r="CD9" i="7"/>
  <c r="BV9" i="7"/>
  <c r="BN9" i="7"/>
  <c r="BF9" i="7"/>
  <c r="AX9" i="7"/>
  <c r="AP9" i="7"/>
  <c r="AH9" i="7"/>
  <c r="Z9" i="7"/>
  <c r="R9" i="7"/>
  <c r="DJ4" i="7"/>
  <c r="DB4" i="7"/>
  <c r="CT4" i="7"/>
  <c r="CL4" i="7"/>
  <c r="CD4" i="7"/>
  <c r="BV4" i="7"/>
  <c r="BN4" i="7"/>
  <c r="BF4" i="7"/>
  <c r="AX4" i="7"/>
  <c r="AP4" i="7"/>
  <c r="AH4" i="7"/>
  <c r="Z4" i="7"/>
  <c r="R4" i="7"/>
  <c r="DF37" i="8"/>
  <c r="CX37" i="8"/>
  <c r="CP37" i="8"/>
  <c r="CH37" i="8"/>
  <c r="BZ37" i="8"/>
  <c r="BR37" i="8"/>
  <c r="BJ37" i="8"/>
  <c r="BB37" i="8"/>
  <c r="AT37" i="8"/>
  <c r="AL37" i="8"/>
  <c r="AD37" i="8"/>
  <c r="V37" i="8"/>
  <c r="DJ33" i="8"/>
  <c r="DB33" i="8"/>
  <c r="CT33" i="8"/>
  <c r="CL33" i="8"/>
  <c r="CD33" i="8"/>
  <c r="BV33" i="8"/>
  <c r="BN33" i="8"/>
  <c r="BF33" i="8"/>
  <c r="AX33" i="8"/>
  <c r="AP33" i="8"/>
  <c r="AH33" i="8"/>
  <c r="Z33" i="8"/>
  <c r="R33" i="8"/>
  <c r="DG33" i="8"/>
  <c r="CY33" i="8"/>
  <c r="CQ33" i="8"/>
  <c r="CI33" i="8"/>
  <c r="CA33" i="8"/>
  <c r="DF29" i="8"/>
  <c r="CX29" i="8"/>
  <c r="CP29" i="8"/>
  <c r="CH29" i="8"/>
  <c r="BZ29" i="8"/>
  <c r="BR29" i="8"/>
  <c r="BJ29" i="8"/>
  <c r="BB29" i="8"/>
  <c r="AT29" i="8"/>
  <c r="AL29" i="8"/>
  <c r="AD29" i="8"/>
  <c r="V29" i="8"/>
  <c r="P29" i="8"/>
  <c r="DD29" i="8"/>
  <c r="CV29" i="8"/>
  <c r="CN29" i="8"/>
  <c r="CF29" i="8"/>
  <c r="BX29" i="8"/>
  <c r="BP29" i="8"/>
  <c r="BH29" i="8"/>
  <c r="AZ29" i="8"/>
  <c r="AR29" i="8"/>
  <c r="AJ29" i="8"/>
  <c r="AB29" i="8"/>
  <c r="T29" i="8"/>
  <c r="DK29" i="8"/>
  <c r="DC29" i="8"/>
  <c r="CU29" i="8"/>
  <c r="CM29" i="8"/>
  <c r="CE29" i="8"/>
  <c r="BW29" i="8"/>
  <c r="BO29" i="8"/>
  <c r="BG29" i="8"/>
  <c r="AY29" i="8"/>
  <c r="AQ29" i="8"/>
  <c r="AI29" i="8"/>
  <c r="AA29" i="8"/>
  <c r="S29" i="8"/>
  <c r="DJ23" i="8"/>
  <c r="DB23" i="8"/>
  <c r="CT23" i="8"/>
  <c r="CL23" i="8"/>
  <c r="CD23" i="8"/>
  <c r="BV23" i="8"/>
  <c r="BN23" i="8"/>
  <c r="BF23" i="8"/>
  <c r="AX23" i="8"/>
  <c r="AP23" i="8"/>
  <c r="AH23" i="8"/>
  <c r="Z23" i="8"/>
  <c r="R23" i="8"/>
  <c r="DF19" i="8"/>
  <c r="CX19" i="8"/>
  <c r="CP19" i="8"/>
  <c r="CH19" i="8"/>
  <c r="BZ19" i="8"/>
  <c r="BR19" i="8"/>
  <c r="BJ19" i="8"/>
  <c r="BB19" i="8"/>
  <c r="AT19" i="8"/>
  <c r="AL19" i="8"/>
  <c r="AD19" i="8"/>
  <c r="V19" i="8"/>
  <c r="DI14" i="8"/>
  <c r="DA14" i="8"/>
  <c r="CS14" i="8"/>
  <c r="CK14" i="8"/>
  <c r="CC14" i="8"/>
  <c r="BU14" i="8"/>
  <c r="BM14" i="8"/>
  <c r="BE14" i="8"/>
  <c r="AW14" i="8"/>
  <c r="AO14" i="8"/>
  <c r="AG14" i="8"/>
  <c r="Y14" i="8"/>
  <c r="Q14" i="8"/>
  <c r="DH14" i="8"/>
  <c r="CZ14" i="8"/>
  <c r="CR14" i="8"/>
  <c r="CJ14" i="8"/>
  <c r="CB14" i="8"/>
  <c r="BT14" i="8"/>
  <c r="BL14" i="8"/>
  <c r="BD14" i="8"/>
  <c r="AV14" i="8"/>
  <c r="AN14" i="8"/>
  <c r="AF14" i="8"/>
  <c r="X14" i="8"/>
  <c r="DG14" i="8"/>
  <c r="CY14" i="8"/>
  <c r="CQ14" i="8"/>
  <c r="CI14" i="8"/>
  <c r="CA14" i="8"/>
  <c r="BS14" i="8"/>
  <c r="BK14" i="8"/>
  <c r="BC14" i="8"/>
  <c r="AU14" i="8"/>
  <c r="AM14" i="8"/>
  <c r="AE14" i="8"/>
  <c r="W14" i="8"/>
  <c r="DF14" i="8"/>
  <c r="CX14" i="8"/>
  <c r="CP14" i="8"/>
  <c r="CH14" i="8"/>
  <c r="BZ14" i="8"/>
  <c r="BR14" i="8"/>
  <c r="BJ14" i="8"/>
  <c r="BB14" i="8"/>
  <c r="AT14" i="8"/>
  <c r="AL14" i="8"/>
  <c r="AD14" i="8"/>
  <c r="V14" i="8"/>
  <c r="DE14" i="8"/>
  <c r="CW14" i="8"/>
  <c r="CO14" i="8"/>
  <c r="CG14" i="8"/>
  <c r="BY14" i="8"/>
  <c r="BQ14" i="8"/>
  <c r="BI14" i="8"/>
  <c r="BA14" i="8"/>
  <c r="AS14" i="8"/>
  <c r="AK14" i="8"/>
  <c r="AC14" i="8"/>
  <c r="U14" i="8"/>
  <c r="P14" i="8"/>
  <c r="DD14" i="8"/>
  <c r="CV14" i="8"/>
  <c r="CN14" i="8"/>
  <c r="CF14" i="8"/>
  <c r="BX14" i="8"/>
  <c r="BP14" i="8"/>
  <c r="BH14" i="8"/>
  <c r="AZ14" i="8"/>
  <c r="AR14" i="8"/>
  <c r="AJ14" i="8"/>
  <c r="AB14" i="8"/>
  <c r="T14" i="8"/>
  <c r="DK14" i="8"/>
  <c r="DC14" i="8"/>
  <c r="CU14" i="8"/>
  <c r="CM14" i="8"/>
  <c r="CE14" i="8"/>
  <c r="BW14" i="8"/>
  <c r="BO14" i="8"/>
  <c r="BG14" i="8"/>
  <c r="AY14" i="8"/>
  <c r="AQ14" i="8"/>
  <c r="AI14" i="8"/>
  <c r="AA14" i="8"/>
  <c r="S14" i="8"/>
  <c r="AT9" i="8"/>
  <c r="AL9" i="8"/>
  <c r="AD9" i="8"/>
  <c r="V9" i="8"/>
  <c r="DF9" i="8"/>
  <c r="CX9" i="8"/>
  <c r="CP9" i="8"/>
  <c r="CH9" i="8"/>
  <c r="BZ9" i="8"/>
  <c r="BR9" i="8"/>
  <c r="BJ9" i="8"/>
  <c r="BB9" i="8"/>
  <c r="AP9" i="8"/>
  <c r="AH9" i="8"/>
  <c r="Z9" i="8"/>
  <c r="R9" i="8"/>
  <c r="AB4" i="8"/>
  <c r="DI4" i="8"/>
  <c r="DA4" i="8"/>
  <c r="CS4" i="8"/>
  <c r="CK4" i="8"/>
  <c r="CC4" i="8"/>
  <c r="BU4" i="8"/>
  <c r="BM4" i="8"/>
  <c r="BE4" i="8"/>
  <c r="AW4" i="8"/>
  <c r="AO4" i="8"/>
  <c r="AG4" i="8"/>
  <c r="Y4" i="8"/>
  <c r="Q4" i="8"/>
  <c r="P4" i="8"/>
  <c r="DF4" i="8"/>
  <c r="CX4" i="8"/>
  <c r="CP4" i="8"/>
  <c r="CH4" i="8"/>
  <c r="BZ4" i="8"/>
  <c r="BR4" i="8"/>
  <c r="BJ4" i="8"/>
  <c r="BB4" i="8"/>
  <c r="AT4" i="8"/>
  <c r="AL4" i="8"/>
  <c r="AD4" i="8"/>
  <c r="V4" i="8"/>
  <c r="DG37" i="11"/>
  <c r="CY37" i="11"/>
  <c r="CQ37" i="11"/>
  <c r="CI37" i="11"/>
  <c r="CA37" i="11"/>
  <c r="BS37" i="11"/>
  <c r="BK37" i="11"/>
  <c r="BC37" i="11"/>
  <c r="AU37" i="11"/>
  <c r="AM37" i="11"/>
  <c r="AE37" i="11"/>
  <c r="W37" i="11"/>
  <c r="DF37" i="11"/>
  <c r="CX37" i="11"/>
  <c r="CP37" i="11"/>
  <c r="CH37" i="11"/>
  <c r="BZ37" i="11"/>
  <c r="BR37" i="11"/>
  <c r="BJ37" i="11"/>
  <c r="BB37" i="11"/>
  <c r="AT37" i="11"/>
  <c r="AL37" i="11"/>
  <c r="AD37" i="11"/>
  <c r="V37" i="11"/>
  <c r="DE37" i="11"/>
  <c r="CW37" i="11"/>
  <c r="CO37" i="11"/>
  <c r="CG37" i="11"/>
  <c r="BY37" i="11"/>
  <c r="BQ37" i="11"/>
  <c r="BI37" i="11"/>
  <c r="BA37" i="11"/>
  <c r="AS37" i="11"/>
  <c r="AK37" i="11"/>
  <c r="AC37" i="11"/>
  <c r="U37" i="11"/>
  <c r="P37" i="11"/>
  <c r="DD37" i="11"/>
  <c r="CV37" i="11"/>
  <c r="CN37" i="11"/>
  <c r="CF37" i="11"/>
  <c r="BX37" i="11"/>
  <c r="BP37" i="11"/>
  <c r="BH37" i="11"/>
  <c r="AZ37" i="11"/>
  <c r="AR37" i="11"/>
  <c r="AJ37" i="11"/>
  <c r="AB37" i="11"/>
  <c r="T37" i="11"/>
  <c r="DK33" i="11"/>
  <c r="DC33" i="11"/>
  <c r="CU33" i="11"/>
  <c r="CM33" i="11"/>
  <c r="CE33" i="11"/>
  <c r="BW33" i="11"/>
  <c r="BO33" i="11"/>
  <c r="BG33" i="11"/>
  <c r="AY33" i="11"/>
  <c r="AQ33" i="11"/>
  <c r="AI33" i="11"/>
  <c r="AA33" i="11"/>
  <c r="S33" i="11"/>
  <c r="DJ33" i="11"/>
  <c r="DB33" i="11"/>
  <c r="CT33" i="11"/>
  <c r="CL33" i="11"/>
  <c r="CD33" i="11"/>
  <c r="BV33" i="11"/>
  <c r="BN33" i="11"/>
  <c r="BF33" i="11"/>
  <c r="AX33" i="11"/>
  <c r="AP33" i="11"/>
  <c r="AH33" i="11"/>
  <c r="Z33" i="11"/>
  <c r="R33" i="11"/>
  <c r="DI33" i="11"/>
  <c r="DA33" i="11"/>
  <c r="CS33" i="11"/>
  <c r="CK33" i="11"/>
  <c r="CC33" i="11"/>
  <c r="BU33" i="11"/>
  <c r="BM33" i="11"/>
  <c r="BE33" i="11"/>
  <c r="AW33" i="11"/>
  <c r="AO33" i="11"/>
  <c r="Y33" i="11"/>
  <c r="Q33" i="11"/>
  <c r="BS33" i="11"/>
  <c r="AG33" i="11"/>
  <c r="DH33" i="11"/>
  <c r="CZ33" i="11"/>
  <c r="CR33" i="11"/>
  <c r="CJ33" i="11"/>
  <c r="CB33" i="11"/>
  <c r="BT33" i="11"/>
  <c r="BL33" i="11"/>
  <c r="BD33" i="11"/>
  <c r="AV33" i="11"/>
  <c r="AN33" i="11"/>
  <c r="AF33" i="11"/>
  <c r="X33" i="11"/>
  <c r="DF29" i="11"/>
  <c r="CX29" i="11"/>
  <c r="CP29" i="11"/>
  <c r="CH29" i="11"/>
  <c r="BZ29" i="11"/>
  <c r="BR29" i="11"/>
  <c r="BJ29" i="11"/>
  <c r="BB29" i="11"/>
  <c r="AT29" i="11"/>
  <c r="AL29" i="11"/>
  <c r="AD29" i="11"/>
  <c r="V29" i="11"/>
  <c r="CY29" i="11"/>
  <c r="CI29" i="11"/>
  <c r="BS29" i="11"/>
  <c r="BC29" i="11"/>
  <c r="AM29" i="11"/>
  <c r="W29" i="11"/>
  <c r="DE29" i="11"/>
  <c r="CW29" i="11"/>
  <c r="CO29" i="11"/>
  <c r="CG29" i="11"/>
  <c r="BY29" i="11"/>
  <c r="BQ29" i="11"/>
  <c r="BI29" i="11"/>
  <c r="BA29" i="11"/>
  <c r="AS29" i="11"/>
  <c r="AK29" i="11"/>
  <c r="AC29" i="11"/>
  <c r="U29" i="11"/>
  <c r="DG29" i="11"/>
  <c r="CQ29" i="11"/>
  <c r="CA29" i="11"/>
  <c r="BK29" i="11"/>
  <c r="AU29" i="11"/>
  <c r="AE29" i="11"/>
  <c r="P29" i="11"/>
  <c r="DD29" i="11"/>
  <c r="CV29" i="11"/>
  <c r="CN29" i="11"/>
  <c r="CF29" i="11"/>
  <c r="BX29" i="11"/>
  <c r="BP29" i="11"/>
  <c r="BH29" i="11"/>
  <c r="AZ29" i="11"/>
  <c r="AR29" i="11"/>
  <c r="AJ29" i="11"/>
  <c r="AB29" i="11"/>
  <c r="T29" i="11"/>
  <c r="CU23" i="11"/>
  <c r="CE23" i="11"/>
  <c r="BO23" i="11"/>
  <c r="AY23" i="11"/>
  <c r="AA23" i="11"/>
  <c r="DJ23" i="11"/>
  <c r="DB23" i="11"/>
  <c r="CT23" i="11"/>
  <c r="CL23" i="11"/>
  <c r="CD23" i="11"/>
  <c r="BV23" i="11"/>
  <c r="BN23" i="11"/>
  <c r="BF23" i="11"/>
  <c r="AX23" i="11"/>
  <c r="AP23" i="11"/>
  <c r="Z23" i="11"/>
  <c r="R23" i="11"/>
  <c r="BY23" i="11"/>
  <c r="DK23" i="11"/>
  <c r="DC23" i="11"/>
  <c r="CM23" i="11"/>
  <c r="BW23" i="11"/>
  <c r="BG23" i="11"/>
  <c r="AQ23" i="11"/>
  <c r="AI23" i="11"/>
  <c r="S23" i="11"/>
  <c r="DI23" i="11"/>
  <c r="DA23" i="11"/>
  <c r="CS23" i="11"/>
  <c r="CK23" i="11"/>
  <c r="CC23" i="11"/>
  <c r="BU23" i="11"/>
  <c r="BM23" i="11"/>
  <c r="BE23" i="11"/>
  <c r="AW23" i="11"/>
  <c r="AO23" i="11"/>
  <c r="AG23" i="11"/>
  <c r="Y23" i="11"/>
  <c r="Q23" i="11"/>
  <c r="AH23" i="11"/>
  <c r="DH23" i="11"/>
  <c r="CZ23" i="11"/>
  <c r="CR23" i="11"/>
  <c r="CJ23" i="11"/>
  <c r="CB23" i="11"/>
  <c r="BT23" i="11"/>
  <c r="BL23" i="11"/>
  <c r="BD23" i="11"/>
  <c r="AV23" i="11"/>
  <c r="AN23" i="11"/>
  <c r="AF23" i="11"/>
  <c r="X23" i="11"/>
  <c r="DG19" i="11"/>
  <c r="CI19" i="11"/>
  <c r="BK19" i="11"/>
  <c r="AE19" i="11"/>
  <c r="DF19" i="11"/>
  <c r="CX19" i="11"/>
  <c r="CP19" i="11"/>
  <c r="CH19" i="11"/>
  <c r="BZ19" i="11"/>
  <c r="BR19" i="11"/>
  <c r="BJ19" i="11"/>
  <c r="BB19" i="11"/>
  <c r="AT19" i="11"/>
  <c r="AL19" i="11"/>
  <c r="AD19" i="11"/>
  <c r="V19" i="11"/>
  <c r="CQ19" i="11"/>
  <c r="BS19" i="11"/>
  <c r="AU19" i="11"/>
  <c r="W19" i="11"/>
  <c r="DE19" i="11"/>
  <c r="CW19" i="11"/>
  <c r="CO19" i="11"/>
  <c r="CG19" i="11"/>
  <c r="BY19" i="11"/>
  <c r="BQ19" i="11"/>
  <c r="BI19" i="11"/>
  <c r="BA19" i="11"/>
  <c r="AS19" i="11"/>
  <c r="AK19" i="11"/>
  <c r="AC19" i="11"/>
  <c r="U19" i="11"/>
  <c r="CY19" i="11"/>
  <c r="CA19" i="11"/>
  <c r="BC19" i="11"/>
  <c r="AM19" i="11"/>
  <c r="P19" i="11"/>
  <c r="DD19" i="11"/>
  <c r="CV19" i="11"/>
  <c r="CN19" i="11"/>
  <c r="CF19" i="11"/>
  <c r="BX19" i="11"/>
  <c r="BP19" i="11"/>
  <c r="BH19" i="11"/>
  <c r="AZ19" i="11"/>
  <c r="AR19" i="11"/>
  <c r="AJ19" i="11"/>
  <c r="AB19" i="11"/>
  <c r="T19" i="11"/>
  <c r="DF14" i="11"/>
  <c r="CX14" i="11"/>
  <c r="CP14" i="11"/>
  <c r="CH14" i="11"/>
  <c r="BZ14" i="11"/>
  <c r="BR14" i="11"/>
  <c r="BJ14" i="11"/>
  <c r="BB14" i="11"/>
  <c r="AT14" i="11"/>
  <c r="AL14" i="11"/>
  <c r="AD14" i="11"/>
  <c r="V14" i="11"/>
  <c r="DG14" i="11"/>
  <c r="CY14" i="11"/>
  <c r="CQ14" i="11"/>
  <c r="CI14" i="11"/>
  <c r="CA14" i="11"/>
  <c r="BS14" i="11"/>
  <c r="BK14" i="11"/>
  <c r="BC14" i="11"/>
  <c r="AU14" i="11"/>
  <c r="AM14" i="11"/>
  <c r="AE14" i="11"/>
  <c r="W14" i="11"/>
  <c r="DE14" i="11"/>
  <c r="CW14" i="11"/>
  <c r="CO14" i="11"/>
  <c r="CG14" i="11"/>
  <c r="BY14" i="11"/>
  <c r="BQ14" i="11"/>
  <c r="BI14" i="11"/>
  <c r="BA14" i="11"/>
  <c r="AS14" i="11"/>
  <c r="AK14" i="11"/>
  <c r="AC14" i="11"/>
  <c r="U14" i="11"/>
  <c r="P14" i="11"/>
  <c r="DD14" i="11"/>
  <c r="CV14" i="11"/>
  <c r="CN14" i="11"/>
  <c r="CF14" i="11"/>
  <c r="BX14" i="11"/>
  <c r="BP14" i="11"/>
  <c r="BH14" i="11"/>
  <c r="AZ14" i="11"/>
  <c r="AR14" i="11"/>
  <c r="AJ14" i="11"/>
  <c r="AB14" i="11"/>
  <c r="T14" i="11"/>
  <c r="CX9" i="11"/>
  <c r="CH9" i="11"/>
  <c r="BR9" i="11"/>
  <c r="BB9" i="11"/>
  <c r="AL9" i="11"/>
  <c r="V9" i="11"/>
  <c r="DE9" i="11"/>
  <c r="CW9" i="11"/>
  <c r="CO9" i="11"/>
  <c r="CG9" i="11"/>
  <c r="BY9" i="11"/>
  <c r="BQ9" i="11"/>
  <c r="BI9" i="11"/>
  <c r="BA9" i="11"/>
  <c r="AS9" i="11"/>
  <c r="AK9" i="11"/>
  <c r="AC9" i="11"/>
  <c r="U9" i="11"/>
  <c r="DG9" i="11"/>
  <c r="CY9" i="11"/>
  <c r="CQ9" i="11"/>
  <c r="CI9" i="11"/>
  <c r="CA9" i="11"/>
  <c r="BS9" i="11"/>
  <c r="BK9" i="11"/>
  <c r="BC9" i="11"/>
  <c r="AU9" i="11"/>
  <c r="AM9" i="11"/>
  <c r="AE9" i="11"/>
  <c r="W9" i="11"/>
  <c r="DF9" i="11"/>
  <c r="CP9" i="11"/>
  <c r="BZ9" i="11"/>
  <c r="BJ9" i="11"/>
  <c r="AT9" i="11"/>
  <c r="AD9" i="11"/>
  <c r="P9" i="11"/>
  <c r="DD9" i="11"/>
  <c r="CV9" i="11"/>
  <c r="CN9" i="11"/>
  <c r="CF9" i="11"/>
  <c r="BX9" i="11"/>
  <c r="BP9" i="11"/>
  <c r="BH9" i="11"/>
  <c r="AZ9" i="11"/>
  <c r="AR9" i="11"/>
  <c r="AJ9" i="11"/>
  <c r="AB9" i="11"/>
  <c r="T9" i="11"/>
  <c r="DG4" i="11"/>
  <c r="CY4" i="11"/>
  <c r="CQ4" i="11"/>
  <c r="CI4" i="11"/>
  <c r="CA4" i="11"/>
  <c r="BS4" i="11"/>
  <c r="BK4" i="11"/>
  <c r="BC4" i="11"/>
  <c r="AU4" i="11"/>
  <c r="AM4" i="11"/>
  <c r="AE4" i="11"/>
  <c r="W4" i="11"/>
  <c r="DF4" i="11"/>
  <c r="CX4" i="11"/>
  <c r="CP4" i="11"/>
  <c r="CH4" i="11"/>
  <c r="BZ4" i="11"/>
  <c r="BR4" i="11"/>
  <c r="BJ4" i="11"/>
  <c r="BB4" i="11"/>
  <c r="AT4" i="11"/>
  <c r="AL4" i="11"/>
  <c r="AD4" i="11"/>
  <c r="V4" i="11"/>
  <c r="DE4" i="11"/>
  <c r="CW4" i="11"/>
  <c r="CO4" i="11"/>
  <c r="CG4" i="11"/>
  <c r="BY4" i="11"/>
  <c r="BQ4" i="11"/>
  <c r="BI4" i="11"/>
  <c r="BA4" i="11"/>
  <c r="AS4" i="11"/>
  <c r="AK4" i="11"/>
  <c r="AC4" i="11"/>
  <c r="U4" i="11"/>
  <c r="P4" i="11"/>
  <c r="DD4" i="11"/>
  <c r="CV4" i="11"/>
  <c r="CN4" i="11"/>
  <c r="CF4" i="11"/>
  <c r="BX4" i="11"/>
  <c r="BP4" i="11"/>
  <c r="BH4" i="11"/>
  <c r="AZ4" i="11"/>
  <c r="AR4" i="11"/>
  <c r="AJ4" i="11"/>
  <c r="AB4" i="11"/>
  <c r="T4" i="11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Q11" i="8"/>
  <c r="DK34" i="8" l="1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DK5" i="8"/>
  <c r="DJ5" i="8"/>
  <c r="DI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Q11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Q5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Q15" i="3" l="1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J27" i="3"/>
  <c r="DK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AX11" i="3"/>
  <c r="AY11" i="3"/>
  <c r="AZ11" i="3"/>
  <c r="BA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P30" i="6"/>
  <c r="Q30" i="6"/>
  <c r="P31" i="6"/>
  <c r="Q31" i="6"/>
  <c r="P32" i="6"/>
  <c r="Q32" i="6"/>
  <c r="P34" i="6"/>
  <c r="Q34" i="6"/>
  <c r="P35" i="6"/>
  <c r="Q35" i="6"/>
  <c r="P36" i="6"/>
  <c r="Q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DK35" i="6"/>
  <c r="DJ35" i="6"/>
  <c r="DI35" i="6"/>
  <c r="DH35" i="6"/>
  <c r="DG35" i="6"/>
  <c r="DF35" i="6"/>
  <c r="DF37" i="6" s="1"/>
  <c r="DE35" i="6"/>
  <c r="DD35" i="6"/>
  <c r="DC35" i="6"/>
  <c r="DB35" i="6"/>
  <c r="DA35" i="6"/>
  <c r="CZ35" i="6"/>
  <c r="CY35" i="6"/>
  <c r="CX35" i="6"/>
  <c r="CX37" i="6" s="1"/>
  <c r="CW35" i="6"/>
  <c r="CV35" i="6"/>
  <c r="CU35" i="6"/>
  <c r="CT35" i="6"/>
  <c r="CS35" i="6"/>
  <c r="CR35" i="6"/>
  <c r="CQ35" i="6"/>
  <c r="CP35" i="6"/>
  <c r="CP37" i="6" s="1"/>
  <c r="CO35" i="6"/>
  <c r="CN35" i="6"/>
  <c r="CM35" i="6"/>
  <c r="CL35" i="6"/>
  <c r="CK35" i="6"/>
  <c r="CJ35" i="6"/>
  <c r="CI35" i="6"/>
  <c r="CH35" i="6"/>
  <c r="CH37" i="6" s="1"/>
  <c r="CG35" i="6"/>
  <c r="CF35" i="6"/>
  <c r="CE35" i="6"/>
  <c r="CD35" i="6"/>
  <c r="CC35" i="6"/>
  <c r="CB35" i="6"/>
  <c r="CA35" i="6"/>
  <c r="BZ35" i="6"/>
  <c r="BZ37" i="6" s="1"/>
  <c r="BY35" i="6"/>
  <c r="BX35" i="6"/>
  <c r="BW35" i="6"/>
  <c r="BV35" i="6"/>
  <c r="BU35" i="6"/>
  <c r="BT35" i="6"/>
  <c r="BS35" i="6"/>
  <c r="BR35" i="6"/>
  <c r="BR37" i="6" s="1"/>
  <c r="BQ35" i="6"/>
  <c r="BP35" i="6"/>
  <c r="BO35" i="6"/>
  <c r="BN35" i="6"/>
  <c r="BM35" i="6"/>
  <c r="BL35" i="6"/>
  <c r="BK35" i="6"/>
  <c r="BJ35" i="6"/>
  <c r="BJ37" i="6" s="1"/>
  <c r="BI35" i="6"/>
  <c r="BH35" i="6"/>
  <c r="BG35" i="6"/>
  <c r="BF35" i="6"/>
  <c r="BE35" i="6"/>
  <c r="BD35" i="6"/>
  <c r="BC35" i="6"/>
  <c r="BB35" i="6"/>
  <c r="BB37" i="6" s="1"/>
  <c r="BA35" i="6"/>
  <c r="AZ35" i="6"/>
  <c r="AY35" i="6"/>
  <c r="AX35" i="6"/>
  <c r="AW35" i="6"/>
  <c r="AV35" i="6"/>
  <c r="AU35" i="6"/>
  <c r="AT35" i="6"/>
  <c r="AT37" i="6" s="1"/>
  <c r="AS35" i="6"/>
  <c r="AR35" i="6"/>
  <c r="AQ35" i="6"/>
  <c r="AP35" i="6"/>
  <c r="AO35" i="6"/>
  <c r="AN35" i="6"/>
  <c r="AM35" i="6"/>
  <c r="AL35" i="6"/>
  <c r="AL37" i="6" s="1"/>
  <c r="AK35" i="6"/>
  <c r="AJ35" i="6"/>
  <c r="AI35" i="6"/>
  <c r="AH35" i="6"/>
  <c r="AG35" i="6"/>
  <c r="AF35" i="6"/>
  <c r="AE35" i="6"/>
  <c r="AD35" i="6"/>
  <c r="AD37" i="6" s="1"/>
  <c r="AC35" i="6"/>
  <c r="AB35" i="6"/>
  <c r="AA35" i="6"/>
  <c r="Z35" i="6"/>
  <c r="Y35" i="6"/>
  <c r="X35" i="6"/>
  <c r="W35" i="6"/>
  <c r="V35" i="6"/>
  <c r="V37" i="6" s="1"/>
  <c r="U35" i="6"/>
  <c r="T35" i="6"/>
  <c r="S35" i="6"/>
  <c r="R35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DK30" i="6"/>
  <c r="DJ30" i="6"/>
  <c r="DI30" i="6"/>
  <c r="DH30" i="6"/>
  <c r="DG30" i="6"/>
  <c r="DF30" i="6"/>
  <c r="DF33" i="6" s="1"/>
  <c r="DE30" i="6"/>
  <c r="DD30" i="6"/>
  <c r="DC30" i="6"/>
  <c r="DB30" i="6"/>
  <c r="DA30" i="6"/>
  <c r="CZ30" i="6"/>
  <c r="CY30" i="6"/>
  <c r="CX30" i="6"/>
  <c r="CX33" i="6" s="1"/>
  <c r="CW30" i="6"/>
  <c r="CV30" i="6"/>
  <c r="CU30" i="6"/>
  <c r="CT30" i="6"/>
  <c r="CS30" i="6"/>
  <c r="CR30" i="6"/>
  <c r="CQ30" i="6"/>
  <c r="CP30" i="6"/>
  <c r="CP33" i="6" s="1"/>
  <c r="CO30" i="6"/>
  <c r="CN30" i="6"/>
  <c r="CM30" i="6"/>
  <c r="CL30" i="6"/>
  <c r="CK30" i="6"/>
  <c r="CJ30" i="6"/>
  <c r="CI30" i="6"/>
  <c r="CH30" i="6"/>
  <c r="CH33" i="6" s="1"/>
  <c r="CG30" i="6"/>
  <c r="CF30" i="6"/>
  <c r="CE30" i="6"/>
  <c r="CD30" i="6"/>
  <c r="CC30" i="6"/>
  <c r="CB30" i="6"/>
  <c r="CA30" i="6"/>
  <c r="BZ30" i="6"/>
  <c r="BZ33" i="6" s="1"/>
  <c r="BY30" i="6"/>
  <c r="BX30" i="6"/>
  <c r="BW30" i="6"/>
  <c r="BV30" i="6"/>
  <c r="BU30" i="6"/>
  <c r="BT30" i="6"/>
  <c r="BS30" i="6"/>
  <c r="BR30" i="6"/>
  <c r="BR33" i="6" s="1"/>
  <c r="BQ30" i="6"/>
  <c r="BP30" i="6"/>
  <c r="BO30" i="6"/>
  <c r="BN30" i="6"/>
  <c r="BM30" i="6"/>
  <c r="BL30" i="6"/>
  <c r="BK30" i="6"/>
  <c r="BJ30" i="6"/>
  <c r="BJ33" i="6" s="1"/>
  <c r="BI30" i="6"/>
  <c r="BH30" i="6"/>
  <c r="BG30" i="6"/>
  <c r="BF30" i="6"/>
  <c r="BE30" i="6"/>
  <c r="BD30" i="6"/>
  <c r="BC30" i="6"/>
  <c r="BB30" i="6"/>
  <c r="BB33" i="6" s="1"/>
  <c r="BA30" i="6"/>
  <c r="AZ30" i="6"/>
  <c r="AY30" i="6"/>
  <c r="AX30" i="6"/>
  <c r="AW30" i="6"/>
  <c r="AV30" i="6"/>
  <c r="AU30" i="6"/>
  <c r="AT30" i="6"/>
  <c r="AT33" i="6" s="1"/>
  <c r="AS30" i="6"/>
  <c r="AR30" i="6"/>
  <c r="AQ30" i="6"/>
  <c r="AP30" i="6"/>
  <c r="AO30" i="6"/>
  <c r="AN30" i="6"/>
  <c r="AM30" i="6"/>
  <c r="AL30" i="6"/>
  <c r="AL33" i="6" s="1"/>
  <c r="AK30" i="6"/>
  <c r="AJ30" i="6"/>
  <c r="AI30" i="6"/>
  <c r="AH30" i="6"/>
  <c r="AG30" i="6"/>
  <c r="AF30" i="6"/>
  <c r="AE30" i="6"/>
  <c r="AD30" i="6"/>
  <c r="AD33" i="6" s="1"/>
  <c r="AC30" i="6"/>
  <c r="AB30" i="6"/>
  <c r="AA30" i="6"/>
  <c r="Z30" i="6"/>
  <c r="Y30" i="6"/>
  <c r="X30" i="6"/>
  <c r="W30" i="6"/>
  <c r="V30" i="6"/>
  <c r="V33" i="6" s="1"/>
  <c r="U30" i="6"/>
  <c r="T30" i="6"/>
  <c r="S30" i="6"/>
  <c r="R30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W33" i="6" l="1"/>
  <c r="AE33" i="6"/>
  <c r="AM33" i="6"/>
  <c r="AU33" i="6"/>
  <c r="BC33" i="6"/>
  <c r="BK33" i="6"/>
  <c r="BS33" i="6"/>
  <c r="CA33" i="6"/>
  <c r="CI33" i="6"/>
  <c r="CQ33" i="6"/>
  <c r="CY33" i="6"/>
  <c r="DG33" i="6"/>
  <c r="W37" i="6"/>
  <c r="AE37" i="6"/>
  <c r="AM37" i="6"/>
  <c r="AU37" i="6"/>
  <c r="BC37" i="6"/>
  <c r="BK37" i="6"/>
  <c r="BS37" i="6"/>
  <c r="CA37" i="6"/>
  <c r="CI37" i="6"/>
  <c r="CQ37" i="6"/>
  <c r="CY37" i="6"/>
  <c r="DG37" i="6"/>
  <c r="BJ23" i="6"/>
  <c r="CP23" i="6"/>
  <c r="BB23" i="6"/>
  <c r="CH23" i="6"/>
  <c r="CW29" i="6"/>
  <c r="BA29" i="6"/>
  <c r="BI29" i="6"/>
  <c r="BY29" i="6"/>
  <c r="CO29" i="6"/>
  <c r="X39" i="6"/>
  <c r="AF39" i="6"/>
  <c r="AN39" i="6"/>
  <c r="BD39" i="6"/>
  <c r="BL39" i="6"/>
  <c r="BT39" i="6"/>
  <c r="CJ39" i="6"/>
  <c r="CR39" i="6"/>
  <c r="CZ39" i="6"/>
  <c r="DH39" i="6"/>
  <c r="P39" i="6"/>
  <c r="AT29" i="6"/>
  <c r="BJ29" i="6"/>
  <c r="BR29" i="6"/>
  <c r="CH29" i="6"/>
  <c r="CX29" i="6"/>
  <c r="DF29" i="6"/>
  <c r="BC38" i="6"/>
  <c r="AM38" i="6"/>
  <c r="BK38" i="6"/>
  <c r="T37" i="6"/>
  <c r="AB37" i="6"/>
  <c r="AJ37" i="6"/>
  <c r="AR37" i="6"/>
  <c r="AZ37" i="6"/>
  <c r="BH37" i="6"/>
  <c r="BP37" i="6"/>
  <c r="BX37" i="6"/>
  <c r="CF37" i="6"/>
  <c r="CN37" i="6"/>
  <c r="CV37" i="6"/>
  <c r="DD37" i="6"/>
  <c r="U37" i="6"/>
  <c r="AC37" i="6"/>
  <c r="AK37" i="6"/>
  <c r="AS37" i="6"/>
  <c r="BA37" i="6"/>
  <c r="BI37" i="6"/>
  <c r="BQ37" i="6"/>
  <c r="BY37" i="6"/>
  <c r="CG37" i="6"/>
  <c r="CO37" i="6"/>
  <c r="CW37" i="6"/>
  <c r="DE37" i="6"/>
  <c r="R37" i="6"/>
  <c r="Z37" i="6"/>
  <c r="AH37" i="6"/>
  <c r="AP37" i="6"/>
  <c r="AX37" i="6"/>
  <c r="BF37" i="6"/>
  <c r="BN37" i="6"/>
  <c r="BV37" i="6"/>
  <c r="CD37" i="6"/>
  <c r="CL37" i="6"/>
  <c r="CT37" i="6"/>
  <c r="DB37" i="6"/>
  <c r="DJ37" i="6"/>
  <c r="S37" i="6"/>
  <c r="AA37" i="6"/>
  <c r="AI37" i="6"/>
  <c r="AQ37" i="6"/>
  <c r="AY37" i="6"/>
  <c r="BG37" i="6"/>
  <c r="BO37" i="6"/>
  <c r="BW37" i="6"/>
  <c r="CE37" i="6"/>
  <c r="CM37" i="6"/>
  <c r="CU37" i="6"/>
  <c r="DC37" i="6"/>
  <c r="DK37" i="6"/>
  <c r="AX29" i="6"/>
  <c r="BN29" i="6"/>
  <c r="CD29" i="6"/>
  <c r="CL29" i="6"/>
  <c r="DB29" i="6"/>
  <c r="V39" i="6"/>
  <c r="AD39" i="6"/>
  <c r="AT39" i="6"/>
  <c r="BJ39" i="6"/>
  <c r="BZ39" i="6"/>
  <c r="CP39" i="6"/>
  <c r="DF39" i="6"/>
  <c r="Z33" i="6"/>
  <c r="AP33" i="6"/>
  <c r="BF33" i="6"/>
  <c r="BV33" i="6"/>
  <c r="CD33" i="6"/>
  <c r="CT33" i="6"/>
  <c r="DJ33" i="6"/>
  <c r="AN37" i="6"/>
  <c r="BL37" i="6"/>
  <c r="CB37" i="6"/>
  <c r="AY29" i="6"/>
  <c r="BG29" i="6"/>
  <c r="BW29" i="6"/>
  <c r="CM29" i="6"/>
  <c r="CU29" i="6"/>
  <c r="DK29" i="6"/>
  <c r="CY38" i="6"/>
  <c r="AP29" i="6"/>
  <c r="BF29" i="6"/>
  <c r="BV29" i="6"/>
  <c r="CT29" i="6"/>
  <c r="DJ29" i="6"/>
  <c r="AL39" i="6"/>
  <c r="BB39" i="6"/>
  <c r="BR39" i="6"/>
  <c r="CH39" i="6"/>
  <c r="CX39" i="6"/>
  <c r="R33" i="6"/>
  <c r="AH33" i="6"/>
  <c r="AX33" i="6"/>
  <c r="BN33" i="6"/>
  <c r="CL33" i="6"/>
  <c r="DB33" i="6"/>
  <c r="BD37" i="6"/>
  <c r="CZ37" i="6"/>
  <c r="AQ29" i="6"/>
  <c r="BO29" i="6"/>
  <c r="CE29" i="6"/>
  <c r="DC29" i="6"/>
  <c r="AR29" i="6"/>
  <c r="AA33" i="6"/>
  <c r="AQ33" i="6"/>
  <c r="AY33" i="6"/>
  <c r="BO33" i="6"/>
  <c r="CM33" i="6"/>
  <c r="CU33" i="6"/>
  <c r="DC33" i="6"/>
  <c r="AZ29" i="6"/>
  <c r="BX29" i="6"/>
  <c r="CV29" i="6"/>
  <c r="AV39" i="6"/>
  <c r="CB39" i="6"/>
  <c r="X37" i="6"/>
  <c r="AF37" i="6"/>
  <c r="AV37" i="6"/>
  <c r="BT37" i="6"/>
  <c r="CJ37" i="6"/>
  <c r="CR37" i="6"/>
  <c r="DH37" i="6"/>
  <c r="BH29" i="6"/>
  <c r="BP29" i="6"/>
  <c r="CF29" i="6"/>
  <c r="CN29" i="6"/>
  <c r="DD29" i="6"/>
  <c r="S33" i="6"/>
  <c r="AI33" i="6"/>
  <c r="BG33" i="6"/>
  <c r="BW33" i="6"/>
  <c r="CE33" i="6"/>
  <c r="DK33" i="6"/>
  <c r="W39" i="6"/>
  <c r="AE39" i="6"/>
  <c r="AM39" i="6"/>
  <c r="AU39" i="6"/>
  <c r="BC39" i="6"/>
  <c r="BK39" i="6"/>
  <c r="BS39" i="6"/>
  <c r="AS29" i="6"/>
  <c r="BQ29" i="6"/>
  <c r="CG29" i="6"/>
  <c r="DE29" i="6"/>
  <c r="BB29" i="6"/>
  <c r="BZ29" i="6"/>
  <c r="CP29" i="6"/>
  <c r="T33" i="6"/>
  <c r="X33" i="6"/>
  <c r="AB33" i="6"/>
  <c r="AF33" i="6"/>
  <c r="AJ33" i="6"/>
  <c r="AN33" i="6"/>
  <c r="AR33" i="6"/>
  <c r="AV33" i="6"/>
  <c r="AZ33" i="6"/>
  <c r="BD33" i="6"/>
  <c r="BH33" i="6"/>
  <c r="BL33" i="6"/>
  <c r="BP33" i="6"/>
  <c r="BT33" i="6"/>
  <c r="BX33" i="6"/>
  <c r="CB33" i="6"/>
  <c r="CF33" i="6"/>
  <c r="CJ33" i="6"/>
  <c r="CN33" i="6"/>
  <c r="CR33" i="6"/>
  <c r="CV33" i="6"/>
  <c r="CZ33" i="6"/>
  <c r="DD33" i="6"/>
  <c r="DH33" i="6"/>
  <c r="Q33" i="6"/>
  <c r="Q39" i="6"/>
  <c r="CA39" i="6"/>
  <c r="CI39" i="6"/>
  <c r="CQ39" i="6"/>
  <c r="CY39" i="6"/>
  <c r="DG39" i="6"/>
  <c r="AE38" i="6"/>
  <c r="AU38" i="6"/>
  <c r="BS38" i="6"/>
  <c r="CQ38" i="6"/>
  <c r="DG38" i="6"/>
  <c r="AO29" i="6"/>
  <c r="AW29" i="6"/>
  <c r="BE29" i="6"/>
  <c r="BM29" i="6"/>
  <c r="BU29" i="6"/>
  <c r="CC29" i="6"/>
  <c r="CK29" i="6"/>
  <c r="CS29" i="6"/>
  <c r="DA29" i="6"/>
  <c r="DI29" i="6"/>
  <c r="U39" i="6"/>
  <c r="AC39" i="6"/>
  <c r="AK39" i="6"/>
  <c r="AS39" i="6"/>
  <c r="BA39" i="6"/>
  <c r="BI39" i="6"/>
  <c r="BQ39" i="6"/>
  <c r="BY39" i="6"/>
  <c r="CG39" i="6"/>
  <c r="CO39" i="6"/>
  <c r="CW39" i="6"/>
  <c r="DE39" i="6"/>
  <c r="U33" i="6"/>
  <c r="Y33" i="6"/>
  <c r="AC33" i="6"/>
  <c r="AG33" i="6"/>
  <c r="AK33" i="6"/>
  <c r="AO33" i="6"/>
  <c r="AS33" i="6"/>
  <c r="AW33" i="6"/>
  <c r="BA33" i="6"/>
  <c r="BE33" i="6"/>
  <c r="BI33" i="6"/>
  <c r="BM33" i="6"/>
  <c r="BQ33" i="6"/>
  <c r="BU33" i="6"/>
  <c r="BY33" i="6"/>
  <c r="CC33" i="6"/>
  <c r="CG33" i="6"/>
  <c r="CK33" i="6"/>
  <c r="CO33" i="6"/>
  <c r="CS33" i="6"/>
  <c r="CW33" i="6"/>
  <c r="DA33" i="6"/>
  <c r="DE33" i="6"/>
  <c r="DI33" i="6"/>
  <c r="Y37" i="6"/>
  <c r="AG37" i="6"/>
  <c r="AO37" i="6"/>
  <c r="AW37" i="6"/>
  <c r="BE37" i="6"/>
  <c r="BM37" i="6"/>
  <c r="BU37" i="6"/>
  <c r="CC37" i="6"/>
  <c r="CK37" i="6"/>
  <c r="CS37" i="6"/>
  <c r="DA37" i="6"/>
  <c r="DI37" i="6"/>
  <c r="P33" i="6"/>
  <c r="Y39" i="6"/>
  <c r="AG39" i="6"/>
  <c r="AO39" i="6"/>
  <c r="AW39" i="6"/>
  <c r="BE39" i="6"/>
  <c r="BM39" i="6"/>
  <c r="BU39" i="6"/>
  <c r="CC39" i="6"/>
  <c r="CK39" i="6"/>
  <c r="DA39" i="6"/>
  <c r="DI39" i="6"/>
  <c r="R39" i="6"/>
  <c r="Z39" i="6"/>
  <c r="AH39" i="6"/>
  <c r="AP39" i="6"/>
  <c r="AX39" i="6"/>
  <c r="BF39" i="6"/>
  <c r="BN39" i="6"/>
  <c r="BV39" i="6"/>
  <c r="CD39" i="6"/>
  <c r="CL39" i="6"/>
  <c r="CT39" i="6"/>
  <c r="DB39" i="6"/>
  <c r="DJ39" i="6"/>
  <c r="AY14" i="6"/>
  <c r="BG14" i="6"/>
  <c r="BO14" i="6"/>
  <c r="BW14" i="6"/>
  <c r="CE14" i="6"/>
  <c r="CU14" i="6"/>
  <c r="S39" i="6"/>
  <c r="AA39" i="6"/>
  <c r="AI39" i="6"/>
  <c r="AQ39" i="6"/>
  <c r="AY39" i="6"/>
  <c r="BG39" i="6"/>
  <c r="BO39" i="6"/>
  <c r="BW39" i="6"/>
  <c r="CE39" i="6"/>
  <c r="CM39" i="6"/>
  <c r="CU39" i="6"/>
  <c r="DC39" i="6"/>
  <c r="DK39" i="6"/>
  <c r="CS39" i="6"/>
  <c r="AZ14" i="6"/>
  <c r="BP14" i="6"/>
  <c r="CF14" i="6"/>
  <c r="CV14" i="6"/>
  <c r="T39" i="6"/>
  <c r="AB39" i="6"/>
  <c r="AJ39" i="6"/>
  <c r="AR39" i="6"/>
  <c r="AZ39" i="6"/>
  <c r="BH39" i="6"/>
  <c r="BP39" i="6"/>
  <c r="BX39" i="6"/>
  <c r="CF39" i="6"/>
  <c r="CN39" i="6"/>
  <c r="CV39" i="6"/>
  <c r="DD39" i="6"/>
  <c r="W38" i="6"/>
  <c r="CA38" i="6"/>
  <c r="CI38" i="6"/>
  <c r="S38" i="6"/>
  <c r="AQ38" i="6"/>
  <c r="BO38" i="6"/>
  <c r="CE38" i="6"/>
  <c r="P38" i="6"/>
  <c r="BA19" i="6"/>
  <c r="BQ19" i="6"/>
  <c r="CG19" i="6"/>
  <c r="CW19" i="6"/>
  <c r="BB19" i="6"/>
  <c r="BR19" i="6"/>
  <c r="CH19" i="6"/>
  <c r="CX19" i="6"/>
  <c r="AA38" i="6"/>
  <c r="AI38" i="6"/>
  <c r="AY38" i="6"/>
  <c r="BG38" i="6"/>
  <c r="BW38" i="6"/>
  <c r="CM38" i="6"/>
  <c r="CU38" i="6"/>
  <c r="DC38" i="6"/>
  <c r="DK38" i="6"/>
  <c r="AS19" i="6"/>
  <c r="BI19" i="6"/>
  <c r="BY19" i="6"/>
  <c r="CO19" i="6"/>
  <c r="DE19" i="6"/>
  <c r="AT19" i="6"/>
  <c r="BJ19" i="6"/>
  <c r="BZ19" i="6"/>
  <c r="CP19" i="6"/>
  <c r="DF19" i="6"/>
  <c r="T38" i="6"/>
  <c r="AB38" i="6"/>
  <c r="AJ38" i="6"/>
  <c r="AR38" i="6"/>
  <c r="AZ38" i="6"/>
  <c r="BH38" i="6"/>
  <c r="BP38" i="6"/>
  <c r="BX38" i="6"/>
  <c r="CF38" i="6"/>
  <c r="CN38" i="6"/>
  <c r="CV38" i="6"/>
  <c r="DD38" i="6"/>
  <c r="Q38" i="6"/>
  <c r="AV23" i="6"/>
  <c r="BD23" i="6"/>
  <c r="BL23" i="6"/>
  <c r="BT23" i="6"/>
  <c r="CB23" i="6"/>
  <c r="CJ23" i="6"/>
  <c r="CR23" i="6"/>
  <c r="CZ23" i="6"/>
  <c r="DH23" i="6"/>
  <c r="AU29" i="6"/>
  <c r="BC29" i="6"/>
  <c r="BK29" i="6"/>
  <c r="BS29" i="6"/>
  <c r="CA29" i="6"/>
  <c r="CI29" i="6"/>
  <c r="CQ29" i="6"/>
  <c r="CY29" i="6"/>
  <c r="DG29" i="6"/>
  <c r="AV29" i="6"/>
  <c r="BD29" i="6"/>
  <c r="BL29" i="6"/>
  <c r="BT29" i="6"/>
  <c r="CB29" i="6"/>
  <c r="CJ29" i="6"/>
  <c r="CR29" i="6"/>
  <c r="CZ29" i="6"/>
  <c r="DH29" i="6"/>
  <c r="R38" i="6"/>
  <c r="Z38" i="6"/>
  <c r="AH38" i="6"/>
  <c r="AP38" i="6"/>
  <c r="AX38" i="6"/>
  <c r="BF38" i="6"/>
  <c r="BN38" i="6"/>
  <c r="BV38" i="6"/>
  <c r="CD38" i="6"/>
  <c r="CL38" i="6"/>
  <c r="CT38" i="6"/>
  <c r="DB38" i="6"/>
  <c r="DJ38" i="6"/>
  <c r="AK38" i="6"/>
  <c r="BA38" i="6"/>
  <c r="BQ38" i="6"/>
  <c r="CG38" i="6"/>
  <c r="CW38" i="6"/>
  <c r="V38" i="6"/>
  <c r="AT38" i="6"/>
  <c r="BJ38" i="6"/>
  <c r="BZ38" i="6"/>
  <c r="CP38" i="6"/>
  <c r="CX38" i="6"/>
  <c r="AC38" i="6"/>
  <c r="AD38" i="6"/>
  <c r="X38" i="6"/>
  <c r="AF38" i="6"/>
  <c r="AN38" i="6"/>
  <c r="AV38" i="6"/>
  <c r="BD38" i="6"/>
  <c r="BL38" i="6"/>
  <c r="BT38" i="6"/>
  <c r="CB38" i="6"/>
  <c r="CJ38" i="6"/>
  <c r="CR38" i="6"/>
  <c r="CZ38" i="6"/>
  <c r="DH38" i="6"/>
  <c r="U38" i="6"/>
  <c r="AS38" i="6"/>
  <c r="BI38" i="6"/>
  <c r="BY38" i="6"/>
  <c r="CO38" i="6"/>
  <c r="DE38" i="6"/>
  <c r="AL38" i="6"/>
  <c r="BB38" i="6"/>
  <c r="BR38" i="6"/>
  <c r="CH38" i="6"/>
  <c r="DF38" i="6"/>
  <c r="Y38" i="6"/>
  <c r="AG38" i="6"/>
  <c r="AO38" i="6"/>
  <c r="AW38" i="6"/>
  <c r="BE38" i="6"/>
  <c r="BM38" i="6"/>
  <c r="BU38" i="6"/>
  <c r="CC38" i="6"/>
  <c r="CK38" i="6"/>
  <c r="CS38" i="6"/>
  <c r="DA38" i="6"/>
  <c r="DI38" i="6"/>
  <c r="P37" i="6"/>
  <c r="Q37" i="6"/>
  <c r="BK14" i="6"/>
  <c r="AQ19" i="6"/>
  <c r="BO19" i="6"/>
  <c r="CE19" i="6"/>
  <c r="CU19" i="6"/>
  <c r="AT23" i="6"/>
  <c r="BR23" i="6"/>
  <c r="CX23" i="6"/>
  <c r="BA14" i="6"/>
  <c r="CW14" i="6"/>
  <c r="AO23" i="6"/>
  <c r="BE23" i="6"/>
  <c r="BU23" i="6"/>
  <c r="CK23" i="6"/>
  <c r="DA23" i="6"/>
  <c r="AV19" i="6"/>
  <c r="BD19" i="6"/>
  <c r="BL19" i="6"/>
  <c r="BT19" i="6"/>
  <c r="CB19" i="6"/>
  <c r="CJ19" i="6"/>
  <c r="CR19" i="6"/>
  <c r="CZ19" i="6"/>
  <c r="DH19" i="6"/>
  <c r="AP23" i="6"/>
  <c r="AX23" i="6"/>
  <c r="BF23" i="6"/>
  <c r="BN23" i="6"/>
  <c r="BV23" i="6"/>
  <c r="CD23" i="6"/>
  <c r="CL23" i="6"/>
  <c r="CT23" i="6"/>
  <c r="DB23" i="6"/>
  <c r="DJ23" i="6"/>
  <c r="CA14" i="6"/>
  <c r="CQ14" i="6"/>
  <c r="BG19" i="6"/>
  <c r="CM19" i="6"/>
  <c r="DK19" i="6"/>
  <c r="BZ23" i="6"/>
  <c r="DF23" i="6"/>
  <c r="BQ14" i="6"/>
  <c r="CG14" i="6"/>
  <c r="AW23" i="6"/>
  <c r="BM23" i="6"/>
  <c r="CC23" i="6"/>
  <c r="CS23" i="6"/>
  <c r="DI23" i="6"/>
  <c r="AQ14" i="6"/>
  <c r="CM14" i="6"/>
  <c r="DC14" i="6"/>
  <c r="AU14" i="6"/>
  <c r="DG14" i="6"/>
  <c r="AY19" i="6"/>
  <c r="BW19" i="6"/>
  <c r="DC19" i="6"/>
  <c r="BF14" i="6"/>
  <c r="BV14" i="6"/>
  <c r="CT14" i="6"/>
  <c r="DJ14" i="6"/>
  <c r="BH14" i="6"/>
  <c r="BE9" i="6"/>
  <c r="CC9" i="6"/>
  <c r="CS9" i="6"/>
  <c r="DK14" i="6"/>
  <c r="BS14" i="6"/>
  <c r="CY14" i="6"/>
  <c r="BM19" i="6"/>
  <c r="CC19" i="6"/>
  <c r="DA19" i="6"/>
  <c r="BK19" i="6"/>
  <c r="CA19" i="6"/>
  <c r="CQ19" i="6"/>
  <c r="AY23" i="6"/>
  <c r="BO23" i="6"/>
  <c r="CM23" i="6"/>
  <c r="DK23" i="6"/>
  <c r="BC23" i="6"/>
  <c r="CA23" i="6"/>
  <c r="DG23" i="6"/>
  <c r="AR23" i="6"/>
  <c r="AZ23" i="6"/>
  <c r="BH23" i="6"/>
  <c r="BP23" i="6"/>
  <c r="BX23" i="6"/>
  <c r="CF23" i="6"/>
  <c r="CN23" i="6"/>
  <c r="CV23" i="6"/>
  <c r="DD23" i="6"/>
  <c r="AP14" i="6"/>
  <c r="CD14" i="6"/>
  <c r="CN14" i="6"/>
  <c r="AW9" i="6"/>
  <c r="BU9" i="6"/>
  <c r="DA9" i="6"/>
  <c r="BC14" i="6"/>
  <c r="CI14" i="6"/>
  <c r="BI14" i="6"/>
  <c r="CO14" i="6"/>
  <c r="AW19" i="6"/>
  <c r="BU19" i="6"/>
  <c r="CS19" i="6"/>
  <c r="AU19" i="6"/>
  <c r="CI19" i="6"/>
  <c r="DG19" i="6"/>
  <c r="AQ23" i="6"/>
  <c r="BW23" i="6"/>
  <c r="DC23" i="6"/>
  <c r="AU23" i="6"/>
  <c r="BS23" i="6"/>
  <c r="CQ23" i="6"/>
  <c r="AS23" i="6"/>
  <c r="BA23" i="6"/>
  <c r="BI23" i="6"/>
  <c r="BQ23" i="6"/>
  <c r="BY23" i="6"/>
  <c r="CG23" i="6"/>
  <c r="CO23" i="6"/>
  <c r="CW23" i="6"/>
  <c r="DE23" i="6"/>
  <c r="AX14" i="6"/>
  <c r="BN14" i="6"/>
  <c r="CL14" i="6"/>
  <c r="DB14" i="6"/>
  <c r="AR14" i="6"/>
  <c r="BX14" i="6"/>
  <c r="DD14" i="6"/>
  <c r="AO9" i="6"/>
  <c r="BM9" i="6"/>
  <c r="CK9" i="6"/>
  <c r="DI9" i="6"/>
  <c r="AS14" i="6"/>
  <c r="BY14" i="6"/>
  <c r="DE14" i="6"/>
  <c r="AO19" i="6"/>
  <c r="BE19" i="6"/>
  <c r="CK19" i="6"/>
  <c r="DI19" i="6"/>
  <c r="BC19" i="6"/>
  <c r="BS19" i="6"/>
  <c r="CY19" i="6"/>
  <c r="BG23" i="6"/>
  <c r="CE23" i="6"/>
  <c r="CU23" i="6"/>
  <c r="BK23" i="6"/>
  <c r="CI23" i="6"/>
  <c r="CY23" i="6"/>
  <c r="AR19" i="6"/>
  <c r="AZ19" i="6"/>
  <c r="BH19" i="6"/>
  <c r="BP19" i="6"/>
  <c r="BX19" i="6"/>
  <c r="CF19" i="6"/>
  <c r="CN19" i="6"/>
  <c r="CV19" i="6"/>
  <c r="DD19" i="6"/>
  <c r="AP19" i="6"/>
  <c r="AX19" i="6"/>
  <c r="BF19" i="6"/>
  <c r="BN19" i="6"/>
  <c r="BV19" i="6"/>
  <c r="CD19" i="6"/>
  <c r="CL19" i="6"/>
  <c r="CT19" i="6"/>
  <c r="DB19" i="6"/>
  <c r="DJ19" i="6"/>
  <c r="AT14" i="6"/>
  <c r="BJ14" i="6"/>
  <c r="BZ14" i="6"/>
  <c r="CP14" i="6"/>
  <c r="DF14" i="6"/>
  <c r="AV14" i="6"/>
  <c r="BD14" i="6"/>
  <c r="BL14" i="6"/>
  <c r="BT14" i="6"/>
  <c r="CB14" i="6"/>
  <c r="CJ14" i="6"/>
  <c r="CR14" i="6"/>
  <c r="CZ14" i="6"/>
  <c r="DH14" i="6"/>
  <c r="BB14" i="6"/>
  <c r="BR14" i="6"/>
  <c r="CH14" i="6"/>
  <c r="CX14" i="6"/>
  <c r="AO14" i="6"/>
  <c r="AW14" i="6"/>
  <c r="BE14" i="6"/>
  <c r="BM14" i="6"/>
  <c r="BU14" i="6"/>
  <c r="CC14" i="6"/>
  <c r="CK14" i="6"/>
  <c r="CS14" i="6"/>
  <c r="DA14" i="6"/>
  <c r="DI14" i="6"/>
  <c r="AT9" i="6"/>
  <c r="BB9" i="6"/>
  <c r="BJ9" i="6"/>
  <c r="BR9" i="6"/>
  <c r="BZ9" i="6"/>
  <c r="CH9" i="6"/>
  <c r="CP9" i="6"/>
  <c r="CX9" i="6"/>
  <c r="DF9" i="6"/>
  <c r="CA9" i="6"/>
  <c r="AU9" i="6"/>
  <c r="BC9" i="6"/>
  <c r="BK9" i="6"/>
  <c r="BS9" i="6"/>
  <c r="CI9" i="6"/>
  <c r="CQ9" i="6"/>
  <c r="CY9" i="6"/>
  <c r="DG9" i="6"/>
  <c r="AT4" i="6"/>
  <c r="BB4" i="6"/>
  <c r="BJ4" i="6"/>
  <c r="BR4" i="6"/>
  <c r="BZ4" i="6"/>
  <c r="CH4" i="6"/>
  <c r="CP4" i="6"/>
  <c r="CX4" i="6"/>
  <c r="DF4" i="6"/>
  <c r="AU4" i="6"/>
  <c r="BC4" i="6"/>
  <c r="BK4" i="6"/>
  <c r="BS4" i="6"/>
  <c r="CA4" i="6"/>
  <c r="CI4" i="6"/>
  <c r="CQ4" i="6"/>
  <c r="CY4" i="6"/>
  <c r="DG4" i="6"/>
  <c r="BG4" i="6"/>
  <c r="CE4" i="6"/>
  <c r="DK4" i="6"/>
  <c r="AX9" i="6"/>
  <c r="BN9" i="6"/>
  <c r="CD9" i="6"/>
  <c r="DB9" i="6"/>
  <c r="AY4" i="6"/>
  <c r="CM4" i="6"/>
  <c r="AQ9" i="6"/>
  <c r="AY9" i="6"/>
  <c r="BG9" i="6"/>
  <c r="BO9" i="6"/>
  <c r="BW9" i="6"/>
  <c r="CE9" i="6"/>
  <c r="CM9" i="6"/>
  <c r="CU9" i="6"/>
  <c r="DC9" i="6"/>
  <c r="DK9" i="6"/>
  <c r="AP9" i="6"/>
  <c r="BF9" i="6"/>
  <c r="CL9" i="6"/>
  <c r="CT9" i="6"/>
  <c r="AR4" i="6"/>
  <c r="AZ4" i="6"/>
  <c r="BH4" i="6"/>
  <c r="BP4" i="6"/>
  <c r="BX4" i="6"/>
  <c r="CF4" i="6"/>
  <c r="CN4" i="6"/>
  <c r="CV4" i="6"/>
  <c r="DD4" i="6"/>
  <c r="AR9" i="6"/>
  <c r="AZ9" i="6"/>
  <c r="BH9" i="6"/>
  <c r="BP9" i="6"/>
  <c r="BX9" i="6"/>
  <c r="CF9" i="6"/>
  <c r="CN9" i="6"/>
  <c r="CV9" i="6"/>
  <c r="DD9" i="6"/>
  <c r="AV9" i="6"/>
  <c r="BD9" i="6"/>
  <c r="BL9" i="6"/>
  <c r="BT9" i="6"/>
  <c r="CB9" i="6"/>
  <c r="CJ9" i="6"/>
  <c r="CR9" i="6"/>
  <c r="CZ9" i="6"/>
  <c r="DH9" i="6"/>
  <c r="BV9" i="6"/>
  <c r="DJ9" i="6"/>
  <c r="AS4" i="6"/>
  <c r="BA4" i="6"/>
  <c r="BI4" i="6"/>
  <c r="BQ4" i="6"/>
  <c r="BY4" i="6"/>
  <c r="CG4" i="6"/>
  <c r="CO4" i="6"/>
  <c r="CW4" i="6"/>
  <c r="DE4" i="6"/>
  <c r="AS9" i="6"/>
  <c r="BA9" i="6"/>
  <c r="BI9" i="6"/>
  <c r="BQ9" i="6"/>
  <c r="BY9" i="6"/>
  <c r="CG9" i="6"/>
  <c r="CO9" i="6"/>
  <c r="CW9" i="6"/>
  <c r="DE9" i="6"/>
  <c r="BD4" i="6"/>
  <c r="CB4" i="6"/>
  <c r="CR4" i="6"/>
  <c r="AO4" i="6"/>
  <c r="AW4" i="6"/>
  <c r="BE4" i="6"/>
  <c r="BM4" i="6"/>
  <c r="BU4" i="6"/>
  <c r="CC4" i="6"/>
  <c r="CK4" i="6"/>
  <c r="CS4" i="6"/>
  <c r="DA4" i="6"/>
  <c r="DI4" i="6"/>
  <c r="AV4" i="6"/>
  <c r="BT4" i="6"/>
  <c r="CJ4" i="6"/>
  <c r="DH4" i="6"/>
  <c r="AP4" i="6"/>
  <c r="BF4" i="6"/>
  <c r="BV4" i="6"/>
  <c r="CL4" i="6"/>
  <c r="DJ4" i="6"/>
  <c r="BL4" i="6"/>
  <c r="CZ4" i="6"/>
  <c r="AX4" i="6"/>
  <c r="BN4" i="6"/>
  <c r="CD4" i="6"/>
  <c r="CT4" i="6"/>
  <c r="DB4" i="6"/>
  <c r="AQ4" i="6"/>
  <c r="BO4" i="6"/>
  <c r="BW4" i="6"/>
  <c r="CU4" i="6"/>
  <c r="DC4" i="6"/>
</calcChain>
</file>

<file path=xl/sharedStrings.xml><?xml version="1.0" encoding="utf-8"?>
<sst xmlns="http://schemas.openxmlformats.org/spreadsheetml/2006/main" count="934" uniqueCount="78">
  <si>
    <t>Go</t>
  </si>
  <si>
    <t>Old Kent Road</t>
  </si>
  <si>
    <t>Community Chest</t>
  </si>
  <si>
    <t>Whitechapal Road</t>
  </si>
  <si>
    <t>Income Tax</t>
  </si>
  <si>
    <t>Kings Cross Station</t>
  </si>
  <si>
    <t>The Angel Islington</t>
  </si>
  <si>
    <t>Chance</t>
  </si>
  <si>
    <t>Euston Road</t>
  </si>
  <si>
    <t>Name of state</t>
  </si>
  <si>
    <t>Steady state from R</t>
  </si>
  <si>
    <t>Pentonvile Road</t>
  </si>
  <si>
    <t>Just Visiting</t>
  </si>
  <si>
    <t>In Jail</t>
  </si>
  <si>
    <t>Pall Mall</t>
  </si>
  <si>
    <t>Electirc Company</t>
  </si>
  <si>
    <t>Whitehall</t>
  </si>
  <si>
    <t>Northhumberl'D Avenue</t>
  </si>
  <si>
    <t>Marylebone Station</t>
  </si>
  <si>
    <t>Bow Street</t>
  </si>
  <si>
    <t>Marlborough Street</t>
  </si>
  <si>
    <t>Vine Street</t>
  </si>
  <si>
    <t>Strand</t>
  </si>
  <si>
    <t>Fleet Street</t>
  </si>
  <si>
    <t>Trafalgar Square</t>
  </si>
  <si>
    <t>Fenchurch St. Station</t>
  </si>
  <si>
    <t>Leichester Square</t>
  </si>
  <si>
    <t>Coventry Street</t>
  </si>
  <si>
    <t>Water Works</t>
  </si>
  <si>
    <t xml:space="preserve">Piccadilly </t>
  </si>
  <si>
    <t>Go To Jail</t>
  </si>
  <si>
    <t>Regent Street</t>
  </si>
  <si>
    <t>Oxford Street</t>
  </si>
  <si>
    <t>Bond Street</t>
  </si>
  <si>
    <t>Liverpool St. Station</t>
  </si>
  <si>
    <t>Park Lane</t>
  </si>
  <si>
    <t>Super Tax</t>
  </si>
  <si>
    <t>Mayfair</t>
  </si>
  <si>
    <t>Cost</t>
  </si>
  <si>
    <t>Free Parking</t>
  </si>
  <si>
    <t>M’tg</t>
  </si>
  <si>
    <t>Site</t>
  </si>
  <si>
    <t>Hotel</t>
  </si>
  <si>
    <t>25 or 50 or 100 or 200</t>
  </si>
  <si>
    <t>4×dice or 10×dice</t>
  </si>
  <si>
    <t>No of turns</t>
  </si>
  <si>
    <t>Values</t>
  </si>
  <si>
    <t>Hotel cost</t>
  </si>
  <si>
    <t>Brown</t>
  </si>
  <si>
    <t>Pink</t>
  </si>
  <si>
    <t>Orange</t>
  </si>
  <si>
    <t>Red</t>
  </si>
  <si>
    <t>Yellow</t>
  </si>
  <si>
    <t>Green</t>
  </si>
  <si>
    <t>Light Blue</t>
  </si>
  <si>
    <t>Navy Blue</t>
  </si>
  <si>
    <t>Stations</t>
  </si>
  <si>
    <t>Utilities</t>
  </si>
  <si>
    <t>Pentonville Road</t>
  </si>
  <si>
    <t>Northumberland Avenue</t>
  </si>
  <si>
    <t>Trafalgar Street</t>
  </si>
  <si>
    <t>Piccadilly</t>
  </si>
  <si>
    <t>Number of houes</t>
  </si>
  <si>
    <t>Total</t>
  </si>
  <si>
    <t>Whitechapel Road</t>
  </si>
  <si>
    <t>1 house</t>
  </si>
  <si>
    <t>2 houses</t>
  </si>
  <si>
    <t>3 houses</t>
  </si>
  <si>
    <t>4 houses</t>
  </si>
  <si>
    <t>States</t>
  </si>
  <si>
    <t xml:space="preserve">Differnce </t>
  </si>
  <si>
    <t>Number of times landed</t>
  </si>
  <si>
    <t>Probabiltiy using phython</t>
  </si>
  <si>
    <t>Probabiltiy using R code</t>
  </si>
  <si>
    <t>Mean Square Error</t>
  </si>
  <si>
    <t>(Difference-Mean)^2</t>
  </si>
  <si>
    <t>Simulated from R package(considered)</t>
  </si>
  <si>
    <t>Probabiltiy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</si>
</sst>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00000"/>
    <numFmt numFmtId="166" formatCode="0.0000000"/>
    <numFmt numFmtId="167" formatCode="0.0000000E+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222222"/>
      <name val="Calibri Light"/>
      <family val="2"/>
      <scheme val="major"/>
    </font>
    <font>
      <sz val="12"/>
      <color rgb="FF006100"/>
      <name val="Calibri Light"/>
      <family val="2"/>
      <scheme val="maj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33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E3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22" fillId="40" borderId="0" xfId="0" applyFont="1" applyFill="1" applyAlignment="1">
      <alignment horizontal="center" vertical="center"/>
    </xf>
    <xf numFmtId="0" fontId="22" fillId="41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4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8" fillId="2" borderId="0" xfId="6" applyNumberFormat="1" applyFont="1" applyAlignment="1">
      <alignment horizontal="center" vertical="center"/>
    </xf>
    <xf numFmtId="1" fontId="26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/>
    </xf>
    <xf numFmtId="0" fontId="26" fillId="0" borderId="0" xfId="0" applyFont="1"/>
    <xf numFmtId="164" fontId="24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7E39"/>
      <color rgb="FFFF9900"/>
      <color rgb="FFFF3399"/>
      <color rgb="FF3371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'manual steady state'!$B$1</c:f>
              <c:strCache>
                <c:ptCount val="1"/>
                <c:pt idx="0">
                  <c:v>Simulated from R package(considered)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'manual steady state'!$A$2:$A$41</c:f>
              <c:strCache>
                <c:ptCount val="40"/>
                <c:pt idx="0">
                  <c:v>Go</c:v>
                </c:pt>
                <c:pt idx="1">
                  <c:v>Old Kent Road</c:v>
                </c:pt>
                <c:pt idx="2">
                  <c:v>Community Chest</c:v>
                </c:pt>
                <c:pt idx="3">
                  <c:v>Whitechapal Road</c:v>
                </c:pt>
                <c:pt idx="4">
                  <c:v>Income Tax</c:v>
                </c:pt>
                <c:pt idx="5">
                  <c:v>Kings Cross Station</c:v>
                </c:pt>
                <c:pt idx="6">
                  <c:v>The Angel Islington</c:v>
                </c:pt>
                <c:pt idx="7">
                  <c:v>Chance</c:v>
                </c:pt>
                <c:pt idx="8">
                  <c:v>Euston Road</c:v>
                </c:pt>
                <c:pt idx="9">
                  <c:v>Pentonvile Road</c:v>
                </c:pt>
                <c:pt idx="10">
                  <c:v>In Jail</c:v>
                </c:pt>
                <c:pt idx="11">
                  <c:v>Pall Mall</c:v>
                </c:pt>
                <c:pt idx="12">
                  <c:v>Electirc Company</c:v>
                </c:pt>
                <c:pt idx="13">
                  <c:v>Whitehall</c:v>
                </c:pt>
                <c:pt idx="14">
                  <c:v>Northhumberl'D Avenue</c:v>
                </c:pt>
                <c:pt idx="15">
                  <c:v>Marylebone Station</c:v>
                </c:pt>
                <c:pt idx="16">
                  <c:v>Bow Street</c:v>
                </c:pt>
                <c:pt idx="17">
                  <c:v>Community Chest</c:v>
                </c:pt>
                <c:pt idx="18">
                  <c:v>Marlborough Street</c:v>
                </c:pt>
                <c:pt idx="19">
                  <c:v>Vine Street</c:v>
                </c:pt>
                <c:pt idx="20">
                  <c:v>Free Parking</c:v>
                </c:pt>
                <c:pt idx="21">
                  <c:v>Strand</c:v>
                </c:pt>
                <c:pt idx="22">
                  <c:v>Chance</c:v>
                </c:pt>
                <c:pt idx="23">
                  <c:v>Fleet Street</c:v>
                </c:pt>
                <c:pt idx="24">
                  <c:v>Trafalgar Square</c:v>
                </c:pt>
                <c:pt idx="25">
                  <c:v>Fenchurch St. Station</c:v>
                </c:pt>
                <c:pt idx="26">
                  <c:v>Leichester Square</c:v>
                </c:pt>
                <c:pt idx="27">
                  <c:v>Coventry Street</c:v>
                </c:pt>
                <c:pt idx="28">
                  <c:v>Water Works</c:v>
                </c:pt>
                <c:pt idx="29">
                  <c:v>Piccadilly </c:v>
                </c:pt>
                <c:pt idx="30">
                  <c:v>Go To Jail</c:v>
                </c:pt>
                <c:pt idx="31">
                  <c:v>Regent Street</c:v>
                </c:pt>
                <c:pt idx="32">
                  <c:v>Oxford Street</c:v>
                </c:pt>
                <c:pt idx="33">
                  <c:v>Community Chest</c:v>
                </c:pt>
                <c:pt idx="34">
                  <c:v>Bond Street</c:v>
                </c:pt>
                <c:pt idx="35">
                  <c:v>Liverpool St. Station</c:v>
                </c:pt>
                <c:pt idx="36">
                  <c:v>Chance</c:v>
                </c:pt>
                <c:pt idx="37">
                  <c:v>Park Lane</c:v>
                </c:pt>
                <c:pt idx="38">
                  <c:v>Super Tax</c:v>
                </c:pt>
                <c:pt idx="39">
                  <c:v>Mayfair</c:v>
                </c:pt>
              </c:strCache>
            </c:strRef>
          </c:cat>
          <c:val>
            <c:numRef>
              <c:f>'manual steady state'!$B$2:$B$41</c:f>
              <c:numCache>
                <c:formatCode>General</c:formatCode>
                <c:ptCount val="40"/>
                <c:pt idx="0">
                  <c:v>3.094179E-2</c:v>
                </c:pt>
                <c:pt idx="1">
                  <c:v>2.6384370000000001E-2</c:v>
                </c:pt>
                <c:pt idx="2">
                  <c:v>1.7732339999999999E-2</c:v>
                </c:pt>
                <c:pt idx="3">
                  <c:v>2.2275880000000001E-2</c:v>
                </c:pt>
                <c:pt idx="4">
                  <c:v>2.3997709999999998E-2</c:v>
                </c:pt>
                <c:pt idx="5">
                  <c:v>2.290151E-2</c:v>
                </c:pt>
                <c:pt idx="6">
                  <c:v>2.3483219999999999E-2</c:v>
                </c:pt>
                <c:pt idx="7">
                  <c:v>1.341519E-2</c:v>
                </c:pt>
                <c:pt idx="8">
                  <c:v>2.383588E-2</c:v>
                </c:pt>
                <c:pt idx="9">
                  <c:v>2.3394809999999999E-2</c:v>
                </c:pt>
                <c:pt idx="10">
                  <c:v>5.9149969999999996E-2</c:v>
                </c:pt>
                <c:pt idx="11">
                  <c:v>2.724331E-2</c:v>
                </c:pt>
                <c:pt idx="12">
                  <c:v>2.310924E-2</c:v>
                </c:pt>
                <c:pt idx="13">
                  <c:v>2.3839490000000001E-2</c:v>
                </c:pt>
                <c:pt idx="14">
                  <c:v>2.4766529999999998E-2</c:v>
                </c:pt>
                <c:pt idx="15">
                  <c:v>3.0994420000000002E-2</c:v>
                </c:pt>
                <c:pt idx="16">
                  <c:v>2.7776550000000001E-2</c:v>
                </c:pt>
                <c:pt idx="17">
                  <c:v>2.387916E-2</c:v>
                </c:pt>
                <c:pt idx="18">
                  <c:v>2.915498E-2</c:v>
                </c:pt>
                <c:pt idx="19">
                  <c:v>3.0441079999999999E-2</c:v>
                </c:pt>
                <c:pt idx="20">
                  <c:v>2.8435700000000001E-2</c:v>
                </c:pt>
                <c:pt idx="21">
                  <c:v>2.8059029999999999E-2</c:v>
                </c:pt>
                <c:pt idx="22">
                  <c:v>1.561412E-2</c:v>
                </c:pt>
                <c:pt idx="23">
                  <c:v>2.71652E-2</c:v>
                </c:pt>
                <c:pt idx="24">
                  <c:v>3.1756640000000003E-2</c:v>
                </c:pt>
                <c:pt idx="25">
                  <c:v>2.7230730000000002E-2</c:v>
                </c:pt>
                <c:pt idx="26">
                  <c:v>2.726019E-2</c:v>
                </c:pt>
                <c:pt idx="27">
                  <c:v>2.7017099999999999E-2</c:v>
                </c:pt>
                <c:pt idx="28">
                  <c:v>2.663944E-2</c:v>
                </c:pt>
                <c:pt idx="29">
                  <c:v>2.631437E-2</c:v>
                </c:pt>
                <c:pt idx="30">
                  <c:v>0</c:v>
                </c:pt>
                <c:pt idx="31">
                  <c:v>2.683752E-2</c:v>
                </c:pt>
                <c:pt idx="32">
                  <c:v>2.6087249999999999E-2</c:v>
                </c:pt>
                <c:pt idx="33">
                  <c:v>2.180814E-2</c:v>
                </c:pt>
                <c:pt idx="34">
                  <c:v>2.4743270000000001E-2</c:v>
                </c:pt>
                <c:pt idx="35">
                  <c:v>2.3955569999999999E-2</c:v>
                </c:pt>
                <c:pt idx="36">
                  <c:v>1.2830029999999999E-2</c:v>
                </c:pt>
                <c:pt idx="37">
                  <c:v>2.1620420000000001E-2</c:v>
                </c:pt>
                <c:pt idx="38">
                  <c:v>2.1670419999999999E-2</c:v>
                </c:pt>
                <c:pt idx="39">
                  <c:v>2.6237460000000001E-2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1-4D82-910A-153272F3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79711"/>
        <c:axId val="465891775"/>
      </c:barChart>
      <c:catAx>
        <c:axId val="4658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91775"/>
        <c:crosses val="autoZero"/>
        <c:auto val="1"/>
        <c:lblAlgn val="ctr"/>
        <c:lblOffset val="100"/>
        <c:noMultiLvlLbl val="0"/>
      </c:catAx>
      <c:valAx>
        <c:axId val="4658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colour wise'!$A$2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wise'!$B$2:$F$2</c:f>
              <c:numCache>
                <c:formatCode>General</c:formatCode>
                <c:ptCount val="5"/>
                <c:pt idx="0">
                  <c:v>177</c:v>
                </c:pt>
                <c:pt idx="1">
                  <c:v>71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2-4C08-A680-1769E8CCE007}"/>
            </c:ext>
          </c:extLst>
        </c:ser>
        <c:ser>
          <c:idx val="1"/>
          <c:order val="1"/>
          <c:tx>
            <c:strRef>
              <c:f>'breakeven colour wise'!$A$3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wise'!$B$3:$F$3</c:f>
              <c:numCache>
                <c:formatCode>General</c:formatCode>
                <c:ptCount val="5"/>
                <c:pt idx="0">
                  <c:v>80</c:v>
                </c:pt>
                <c:pt idx="1">
                  <c:v>36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2-4C08-A680-1769E8CCE007}"/>
            </c:ext>
          </c:extLst>
        </c:ser>
        <c:ser>
          <c:idx val="2"/>
          <c:order val="2"/>
          <c:tx>
            <c:strRef>
              <c:f>'breakeven colour wise'!$A$4</c:f>
              <c:strCache>
                <c:ptCount val="1"/>
                <c:pt idx="0">
                  <c:v>Pink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wise'!$B$4:$F$4</c:f>
              <c:numCache>
                <c:formatCode>General</c:formatCode>
                <c:ptCount val="5"/>
                <c:pt idx="0">
                  <c:v>93</c:v>
                </c:pt>
                <c:pt idx="1">
                  <c:v>38</c:v>
                </c:pt>
                <c:pt idx="2">
                  <c:v>13</c:v>
                </c:pt>
                <c:pt idx="3">
                  <c:v>22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2-4C08-A680-1769E8CCE007}"/>
            </c:ext>
          </c:extLst>
        </c:ser>
        <c:ser>
          <c:idx val="3"/>
          <c:order val="3"/>
          <c:tx>
            <c:strRef>
              <c:f>'breakeven colour wise'!$A$5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wise'!$B$5:$F$5</c:f>
              <c:numCache>
                <c:formatCode>General</c:formatCode>
                <c:ptCount val="5"/>
                <c:pt idx="0">
                  <c:v>59</c:v>
                </c:pt>
                <c:pt idx="1">
                  <c:v>26</c:v>
                </c:pt>
                <c:pt idx="2">
                  <c:v>10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2-4C08-A680-1769E8CCE007}"/>
            </c:ext>
          </c:extLst>
        </c:ser>
        <c:ser>
          <c:idx val="4"/>
          <c:order val="4"/>
          <c:tx>
            <c:strRef>
              <c:f>'breakeven colour wise'!$A$6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wise'!$B$6:$F$6</c:f>
              <c:numCache>
                <c:formatCode>General</c:formatCode>
                <c:ptCount val="5"/>
                <c:pt idx="0">
                  <c:v>70</c:v>
                </c:pt>
                <c:pt idx="1">
                  <c:v>30</c:v>
                </c:pt>
                <c:pt idx="2">
                  <c:v>12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2-4C08-A680-1769E8CCE007}"/>
            </c:ext>
          </c:extLst>
        </c:ser>
        <c:ser>
          <c:idx val="5"/>
          <c:order val="5"/>
          <c:tx>
            <c:strRef>
              <c:f>'breakeven colour wise'!$A$7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wise'!$B$7:$F$7</c:f>
              <c:numCache>
                <c:formatCode>General</c:formatCode>
                <c:ptCount val="5"/>
                <c:pt idx="0">
                  <c:v>62</c:v>
                </c:pt>
                <c:pt idx="1">
                  <c:v>25</c:v>
                </c:pt>
                <c:pt idx="2">
                  <c:v>12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2-4C08-A680-1769E8CCE007}"/>
            </c:ext>
          </c:extLst>
        </c:ser>
        <c:ser>
          <c:idx val="6"/>
          <c:order val="6"/>
          <c:tx>
            <c:strRef>
              <c:f>'breakeven colour wise'!$A$8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7E39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wise'!$B$8:$F$8</c:f>
              <c:numCache>
                <c:formatCode>General</c:formatCode>
                <c:ptCount val="5"/>
                <c:pt idx="0">
                  <c:v>71</c:v>
                </c:pt>
                <c:pt idx="1">
                  <c:v>29</c:v>
                </c:pt>
                <c:pt idx="2">
                  <c:v>15</c:v>
                </c:pt>
                <c:pt idx="3">
                  <c:v>39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2-4C08-A680-1769E8CCE007}"/>
            </c:ext>
          </c:extLst>
        </c:ser>
        <c:ser>
          <c:idx val="7"/>
          <c:order val="7"/>
          <c:tx>
            <c:strRef>
              <c:f>'breakeven colour wise'!$A$9</c:f>
              <c:strCache>
                <c:ptCount val="1"/>
                <c:pt idx="0">
                  <c:v>Navy Blue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'breakeven colour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'breakeven colour wise'!$B$9:$F$9</c:f>
              <c:numCache>
                <c:formatCode>General</c:formatCode>
                <c:ptCount val="5"/>
                <c:pt idx="0">
                  <c:v>58</c:v>
                </c:pt>
                <c:pt idx="1">
                  <c:v>23</c:v>
                </c:pt>
                <c:pt idx="2">
                  <c:v>12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12-4C08-A680-1769E8CC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38671"/>
        <c:axId val="627941999"/>
      </c:lineChart>
      <c:catAx>
        <c:axId val="62793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Houses</a:t>
                </a:r>
                <a:r>
                  <a:rPr lang="en-IN" baseline="0"/>
                  <a:t> or (Hotel) on entire colour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41999"/>
        <c:crosses val="autoZero"/>
        <c:auto val="1"/>
        <c:lblAlgn val="ctr"/>
        <c:lblOffset val="100"/>
        <c:noMultiLvlLbl val="0"/>
      </c:catAx>
      <c:valAx>
        <c:axId val="62794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Turns</a:t>
                </a:r>
                <a:r>
                  <a:rPr lang="en-IN" baseline="0"/>
                  <a:t> to recoup the investment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3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Which</a:t>
            </a:r>
            <a:r>
              <a:rPr lang="en-IN" baseline="0"/>
              <a:t> are the best Properties?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'property wise hotels'!$O$2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hotels'!$P$2:$BW$2</c:f>
              <c:numCache>
                <c:formatCode>General</c:formatCode>
                <c:ptCount val="60"/>
                <c:pt idx="0">
                  <c:v>-303.4039075</c:v>
                </c:pt>
                <c:pt idx="1">
                  <c:v>-296.80781500000001</c:v>
                </c:pt>
                <c:pt idx="2">
                  <c:v>-290.21172250000001</c:v>
                </c:pt>
                <c:pt idx="3">
                  <c:v>-283.61563000000001</c:v>
                </c:pt>
                <c:pt idx="4">
                  <c:v>-277.01953750000001</c:v>
                </c:pt>
                <c:pt idx="5">
                  <c:v>-270.42344500000002</c:v>
                </c:pt>
                <c:pt idx="6">
                  <c:v>-263.82735250000002</c:v>
                </c:pt>
                <c:pt idx="7">
                  <c:v>-257.23126000000002</c:v>
                </c:pt>
                <c:pt idx="8">
                  <c:v>-250.63516749999999</c:v>
                </c:pt>
                <c:pt idx="9">
                  <c:v>-244.039075</c:v>
                </c:pt>
                <c:pt idx="10">
                  <c:v>-237.4429825</c:v>
                </c:pt>
                <c:pt idx="11">
                  <c:v>-230.84689</c:v>
                </c:pt>
                <c:pt idx="12">
                  <c:v>-224.2507975</c:v>
                </c:pt>
                <c:pt idx="13">
                  <c:v>-217.65470499999998</c:v>
                </c:pt>
                <c:pt idx="14">
                  <c:v>-211.05861249999998</c:v>
                </c:pt>
                <c:pt idx="15">
                  <c:v>-204.46251999999998</c:v>
                </c:pt>
                <c:pt idx="16">
                  <c:v>-197.86642749999999</c:v>
                </c:pt>
                <c:pt idx="17">
                  <c:v>-191.27033499999999</c:v>
                </c:pt>
                <c:pt idx="18">
                  <c:v>-184.67424249999999</c:v>
                </c:pt>
                <c:pt idx="19">
                  <c:v>-178.07814999999999</c:v>
                </c:pt>
                <c:pt idx="20">
                  <c:v>-171.4820575</c:v>
                </c:pt>
                <c:pt idx="21">
                  <c:v>-164.885965</c:v>
                </c:pt>
                <c:pt idx="22">
                  <c:v>-158.28987249999997</c:v>
                </c:pt>
                <c:pt idx="23">
                  <c:v>-151.69378</c:v>
                </c:pt>
                <c:pt idx="24">
                  <c:v>-145.09768749999998</c:v>
                </c:pt>
                <c:pt idx="25">
                  <c:v>-138.50159500000001</c:v>
                </c:pt>
                <c:pt idx="26">
                  <c:v>-131.90550249999998</c:v>
                </c:pt>
                <c:pt idx="27">
                  <c:v>-125.30940999999999</c:v>
                </c:pt>
                <c:pt idx="28">
                  <c:v>-118.71331749999999</c:v>
                </c:pt>
                <c:pt idx="29">
                  <c:v>-112.11722499999999</c:v>
                </c:pt>
                <c:pt idx="30">
                  <c:v>-105.52113249999999</c:v>
                </c:pt>
                <c:pt idx="31">
                  <c:v>-98.925039999999996</c:v>
                </c:pt>
                <c:pt idx="32">
                  <c:v>-92.32894749999997</c:v>
                </c:pt>
                <c:pt idx="33">
                  <c:v>-85.732855000000001</c:v>
                </c:pt>
                <c:pt idx="34">
                  <c:v>-79.136762499999975</c:v>
                </c:pt>
                <c:pt idx="35">
                  <c:v>-72.540670000000006</c:v>
                </c:pt>
                <c:pt idx="36">
                  <c:v>-65.94457749999998</c:v>
                </c:pt>
                <c:pt idx="37">
                  <c:v>-59.348485000000011</c:v>
                </c:pt>
                <c:pt idx="38">
                  <c:v>-52.752392499999985</c:v>
                </c:pt>
                <c:pt idx="39">
                  <c:v>-46.156299999999987</c:v>
                </c:pt>
                <c:pt idx="40">
                  <c:v>-39.56020749999999</c:v>
                </c:pt>
                <c:pt idx="41">
                  <c:v>-32.964114999999993</c:v>
                </c:pt>
                <c:pt idx="42">
                  <c:v>-26.368022499999995</c:v>
                </c:pt>
                <c:pt idx="43">
                  <c:v>-19.771929999999998</c:v>
                </c:pt>
                <c:pt idx="44">
                  <c:v>-13.1758375</c:v>
                </c:pt>
                <c:pt idx="45">
                  <c:v>-6.5797449999999458</c:v>
                </c:pt>
                <c:pt idx="46">
                  <c:v>1.6347499999994852E-2</c:v>
                </c:pt>
                <c:pt idx="47">
                  <c:v>6.6124399999999923</c:v>
                </c:pt>
                <c:pt idx="48">
                  <c:v>13.208532500000047</c:v>
                </c:pt>
                <c:pt idx="49">
                  <c:v>19.804625000000044</c:v>
                </c:pt>
                <c:pt idx="50">
                  <c:v>26.400717499999985</c:v>
                </c:pt>
                <c:pt idx="51">
                  <c:v>32.996809999999982</c:v>
                </c:pt>
                <c:pt idx="52">
                  <c:v>39.592902500000037</c:v>
                </c:pt>
                <c:pt idx="53">
                  <c:v>46.188995000000034</c:v>
                </c:pt>
                <c:pt idx="54">
                  <c:v>52.785087499999975</c:v>
                </c:pt>
                <c:pt idx="55">
                  <c:v>59.381180000000029</c:v>
                </c:pt>
                <c:pt idx="56">
                  <c:v>65.977272500000026</c:v>
                </c:pt>
                <c:pt idx="57">
                  <c:v>72.573365000000024</c:v>
                </c:pt>
                <c:pt idx="58">
                  <c:v>79.169457500000021</c:v>
                </c:pt>
                <c:pt idx="59">
                  <c:v>85.765550000000019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0-4703-8E8F-348E6C01754B}"/>
            </c:ext>
          </c:extLst>
        </c:ser>
        <c:ser>
          <c:idx val="3"/>
          <c:order val="3"/>
          <c:tx>
            <c:strRef>
              <c:f>'property wise hotels'!$O$5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hotels'!$P$5:$BW$5</c:f>
              <c:numCache>
                <c:formatCode>General</c:formatCode>
                <c:ptCount val="60"/>
                <c:pt idx="0">
                  <c:v>-337.08422899999999</c:v>
                </c:pt>
                <c:pt idx="1">
                  <c:v>-324.16845799999999</c:v>
                </c:pt>
                <c:pt idx="2">
                  <c:v>-311.25268699999998</c:v>
                </c:pt>
                <c:pt idx="3">
                  <c:v>-298.33691599999997</c:v>
                </c:pt>
                <c:pt idx="4">
                  <c:v>-285.42114500000002</c:v>
                </c:pt>
                <c:pt idx="5">
                  <c:v>-272.50537400000002</c:v>
                </c:pt>
                <c:pt idx="6">
                  <c:v>-259.58960300000001</c:v>
                </c:pt>
                <c:pt idx="7">
                  <c:v>-246.673832</c:v>
                </c:pt>
                <c:pt idx="8">
                  <c:v>-233.758061</c:v>
                </c:pt>
                <c:pt idx="9">
                  <c:v>-220.84228999999999</c:v>
                </c:pt>
                <c:pt idx="10">
                  <c:v>-207.92651900000001</c:v>
                </c:pt>
                <c:pt idx="11">
                  <c:v>-195.01074800000001</c:v>
                </c:pt>
                <c:pt idx="12">
                  <c:v>-182.094977</c:v>
                </c:pt>
                <c:pt idx="13">
                  <c:v>-169.17920599999999</c:v>
                </c:pt>
                <c:pt idx="14">
                  <c:v>-156.26343500000002</c:v>
                </c:pt>
                <c:pt idx="15">
                  <c:v>-143.34766400000001</c:v>
                </c:pt>
                <c:pt idx="16">
                  <c:v>-130.431893</c:v>
                </c:pt>
                <c:pt idx="17">
                  <c:v>-117.516122</c:v>
                </c:pt>
                <c:pt idx="18">
                  <c:v>-104.60035100000002</c:v>
                </c:pt>
                <c:pt idx="19">
                  <c:v>-91.684579999999983</c:v>
                </c:pt>
                <c:pt idx="20">
                  <c:v>-78.768808999999976</c:v>
                </c:pt>
                <c:pt idx="21">
                  <c:v>-65.853038000000026</c:v>
                </c:pt>
                <c:pt idx="22">
                  <c:v>-52.93726700000002</c:v>
                </c:pt>
                <c:pt idx="23">
                  <c:v>-40.021496000000013</c:v>
                </c:pt>
                <c:pt idx="24">
                  <c:v>-27.105725000000007</c:v>
                </c:pt>
                <c:pt idx="25">
                  <c:v>-14.189954</c:v>
                </c:pt>
                <c:pt idx="26">
                  <c:v>-1.2741830000000505</c:v>
                </c:pt>
                <c:pt idx="27">
                  <c:v>11.641588000000013</c:v>
                </c:pt>
                <c:pt idx="28">
                  <c:v>24.557359000000019</c:v>
                </c:pt>
                <c:pt idx="29">
                  <c:v>37.473129999999969</c:v>
                </c:pt>
                <c:pt idx="30">
                  <c:v>50.388900999999976</c:v>
                </c:pt>
                <c:pt idx="31">
                  <c:v>63.304671999999982</c:v>
                </c:pt>
                <c:pt idx="32">
                  <c:v>76.220442999999989</c:v>
                </c:pt>
                <c:pt idx="33">
                  <c:v>89.136213999999995</c:v>
                </c:pt>
                <c:pt idx="34">
                  <c:v>102.05198499999995</c:v>
                </c:pt>
                <c:pt idx="35">
                  <c:v>114.96775600000001</c:v>
                </c:pt>
                <c:pt idx="36">
                  <c:v>127.88352700000002</c:v>
                </c:pt>
                <c:pt idx="37">
                  <c:v>140.79929799999996</c:v>
                </c:pt>
                <c:pt idx="38">
                  <c:v>153.71506899999997</c:v>
                </c:pt>
                <c:pt idx="39">
                  <c:v>166.63084000000003</c:v>
                </c:pt>
                <c:pt idx="40">
                  <c:v>179.54661099999998</c:v>
                </c:pt>
                <c:pt idx="41">
                  <c:v>192.46238200000005</c:v>
                </c:pt>
                <c:pt idx="42">
                  <c:v>205.378153</c:v>
                </c:pt>
                <c:pt idx="43">
                  <c:v>218.29392399999995</c:v>
                </c:pt>
                <c:pt idx="44">
                  <c:v>231.20969500000001</c:v>
                </c:pt>
                <c:pt idx="45">
                  <c:v>244.12546599999996</c:v>
                </c:pt>
                <c:pt idx="46">
                  <c:v>257.04123700000002</c:v>
                </c:pt>
                <c:pt idx="47">
                  <c:v>269.95700799999997</c:v>
                </c:pt>
                <c:pt idx="48">
                  <c:v>282.87277899999992</c:v>
                </c:pt>
                <c:pt idx="49">
                  <c:v>295.78854999999999</c:v>
                </c:pt>
                <c:pt idx="50">
                  <c:v>308.70432099999994</c:v>
                </c:pt>
                <c:pt idx="51">
                  <c:v>321.620092</c:v>
                </c:pt>
                <c:pt idx="52">
                  <c:v>334.53586299999995</c:v>
                </c:pt>
                <c:pt idx="53">
                  <c:v>347.4516339999999</c:v>
                </c:pt>
                <c:pt idx="54">
                  <c:v>360.36740499999996</c:v>
                </c:pt>
                <c:pt idx="55">
                  <c:v>373.28317600000003</c:v>
                </c:pt>
                <c:pt idx="56">
                  <c:v>386.19894699999998</c:v>
                </c:pt>
                <c:pt idx="57">
                  <c:v>399.11471800000004</c:v>
                </c:pt>
                <c:pt idx="58">
                  <c:v>412.03048899999999</c:v>
                </c:pt>
                <c:pt idx="59">
                  <c:v>424.94625999999994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60-4703-8E8F-348E6C01754B}"/>
            </c:ext>
          </c:extLst>
        </c:ser>
        <c:ser>
          <c:idx val="5"/>
          <c:order val="5"/>
          <c:tx>
            <c:strRef>
              <c:f>'property wise hotels'!$O$7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hotels'!$P$7:$BW$7</c:f>
              <c:numCache>
                <c:formatCode>General</c:formatCode>
                <c:ptCount val="60"/>
                <c:pt idx="0">
                  <c:v>-355.96311400000002</c:v>
                </c:pt>
                <c:pt idx="1">
                  <c:v>-341.92622800000004</c:v>
                </c:pt>
                <c:pt idx="2">
                  <c:v>-327.889342</c:v>
                </c:pt>
                <c:pt idx="3">
                  <c:v>-313.85245600000002</c:v>
                </c:pt>
                <c:pt idx="4">
                  <c:v>-299.81556999999998</c:v>
                </c:pt>
                <c:pt idx="5">
                  <c:v>-285.778684</c:v>
                </c:pt>
                <c:pt idx="6">
                  <c:v>-271.74179800000002</c:v>
                </c:pt>
                <c:pt idx="7">
                  <c:v>-257.70491200000004</c:v>
                </c:pt>
                <c:pt idx="8">
                  <c:v>-243.668026</c:v>
                </c:pt>
                <c:pt idx="9">
                  <c:v>-229.63114000000002</c:v>
                </c:pt>
                <c:pt idx="10">
                  <c:v>-215.59425400000001</c:v>
                </c:pt>
                <c:pt idx="11">
                  <c:v>-201.55736800000003</c:v>
                </c:pt>
                <c:pt idx="12">
                  <c:v>-187.52048200000002</c:v>
                </c:pt>
                <c:pt idx="13">
                  <c:v>-173.48359600000001</c:v>
                </c:pt>
                <c:pt idx="14">
                  <c:v>-159.44671</c:v>
                </c:pt>
                <c:pt idx="15">
                  <c:v>-145.40982400000001</c:v>
                </c:pt>
                <c:pt idx="16">
                  <c:v>-131.37293800000003</c:v>
                </c:pt>
                <c:pt idx="17">
                  <c:v>-117.33605200000002</c:v>
                </c:pt>
                <c:pt idx="18">
                  <c:v>-103.29916600000001</c:v>
                </c:pt>
                <c:pt idx="19">
                  <c:v>-89.262280000000032</c:v>
                </c:pt>
                <c:pt idx="20">
                  <c:v>-75.225393999999994</c:v>
                </c:pt>
                <c:pt idx="21">
                  <c:v>-61.188508000000013</c:v>
                </c:pt>
                <c:pt idx="22">
                  <c:v>-47.151622000000032</c:v>
                </c:pt>
                <c:pt idx="23">
                  <c:v>-33.11473600000005</c:v>
                </c:pt>
                <c:pt idx="24">
                  <c:v>-19.077850000000069</c:v>
                </c:pt>
                <c:pt idx="25">
                  <c:v>-5.0409640000000309</c:v>
                </c:pt>
                <c:pt idx="26">
                  <c:v>8.9959220000000073</c:v>
                </c:pt>
                <c:pt idx="27">
                  <c:v>23.032807999999989</c:v>
                </c:pt>
                <c:pt idx="28">
                  <c:v>37.06969399999997</c:v>
                </c:pt>
                <c:pt idx="29">
                  <c:v>51.106580000000008</c:v>
                </c:pt>
                <c:pt idx="30">
                  <c:v>65.143465999999989</c:v>
                </c:pt>
                <c:pt idx="31">
                  <c:v>79.180351999999971</c:v>
                </c:pt>
                <c:pt idx="32">
                  <c:v>93.217237999999952</c:v>
                </c:pt>
                <c:pt idx="33">
                  <c:v>107.25412399999993</c:v>
                </c:pt>
                <c:pt idx="34">
                  <c:v>121.29100999999997</c:v>
                </c:pt>
                <c:pt idx="35">
                  <c:v>135.32789599999995</c:v>
                </c:pt>
                <c:pt idx="36">
                  <c:v>149.36478199999999</c:v>
                </c:pt>
                <c:pt idx="37">
                  <c:v>163.40166799999997</c:v>
                </c:pt>
                <c:pt idx="38">
                  <c:v>177.43855399999995</c:v>
                </c:pt>
                <c:pt idx="39">
                  <c:v>191.47543999999994</c:v>
                </c:pt>
                <c:pt idx="40">
                  <c:v>205.51232600000003</c:v>
                </c:pt>
                <c:pt idx="41">
                  <c:v>219.54921200000001</c:v>
                </c:pt>
                <c:pt idx="42">
                  <c:v>233.58609799999999</c:v>
                </c:pt>
                <c:pt idx="43">
                  <c:v>247.62298399999997</c:v>
                </c:pt>
                <c:pt idx="44">
                  <c:v>261.65986999999996</c:v>
                </c:pt>
                <c:pt idx="45">
                  <c:v>275.69675599999994</c:v>
                </c:pt>
                <c:pt idx="46">
                  <c:v>289.73364200000003</c:v>
                </c:pt>
                <c:pt idx="47">
                  <c:v>303.7705279999999</c:v>
                </c:pt>
                <c:pt idx="48">
                  <c:v>317.80741399999999</c:v>
                </c:pt>
                <c:pt idx="49">
                  <c:v>331.84429999999986</c:v>
                </c:pt>
                <c:pt idx="50">
                  <c:v>345.88118599999996</c:v>
                </c:pt>
                <c:pt idx="51">
                  <c:v>359.91807199999994</c:v>
                </c:pt>
                <c:pt idx="52">
                  <c:v>373.95495799999992</c:v>
                </c:pt>
                <c:pt idx="53">
                  <c:v>387.99184400000001</c:v>
                </c:pt>
                <c:pt idx="54">
                  <c:v>402.02873</c:v>
                </c:pt>
                <c:pt idx="55">
                  <c:v>416.06561599999998</c:v>
                </c:pt>
                <c:pt idx="56">
                  <c:v>430.10250199999996</c:v>
                </c:pt>
                <c:pt idx="57">
                  <c:v>444.13938799999994</c:v>
                </c:pt>
                <c:pt idx="58">
                  <c:v>458.17627399999992</c:v>
                </c:pt>
                <c:pt idx="59">
                  <c:v>472.21316000000002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60-4703-8E8F-348E6C01754B}"/>
            </c:ext>
          </c:extLst>
        </c:ser>
        <c:ser>
          <c:idx val="9"/>
          <c:order val="9"/>
          <c:tx>
            <c:strRef>
              <c:f>'property wise hotels'!$O$11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hotels'!$P$11:$BW$11</c:f>
              <c:numCache>
                <c:formatCode>General</c:formatCode>
                <c:ptCount val="60"/>
                <c:pt idx="0">
                  <c:v>-637.71012300000007</c:v>
                </c:pt>
                <c:pt idx="1">
                  <c:v>-615.42024600000002</c:v>
                </c:pt>
                <c:pt idx="2">
                  <c:v>-593.13036899999997</c:v>
                </c:pt>
                <c:pt idx="3">
                  <c:v>-570.84049200000004</c:v>
                </c:pt>
                <c:pt idx="4">
                  <c:v>-548.55061499999999</c:v>
                </c:pt>
                <c:pt idx="5">
                  <c:v>-526.26073799999995</c:v>
                </c:pt>
                <c:pt idx="6">
                  <c:v>-503.97086100000001</c:v>
                </c:pt>
                <c:pt idx="7">
                  <c:v>-481.68098400000002</c:v>
                </c:pt>
                <c:pt idx="8">
                  <c:v>-459.39110700000003</c:v>
                </c:pt>
                <c:pt idx="9">
                  <c:v>-437.10122999999999</c:v>
                </c:pt>
                <c:pt idx="10">
                  <c:v>-414.81135300000005</c:v>
                </c:pt>
                <c:pt idx="11">
                  <c:v>-392.52147600000001</c:v>
                </c:pt>
                <c:pt idx="12">
                  <c:v>-370.23159900000002</c:v>
                </c:pt>
                <c:pt idx="13">
                  <c:v>-347.94172200000003</c:v>
                </c:pt>
                <c:pt idx="14">
                  <c:v>-325.65184500000004</c:v>
                </c:pt>
                <c:pt idx="15">
                  <c:v>-303.36196800000005</c:v>
                </c:pt>
                <c:pt idx="16">
                  <c:v>-281.072091</c:v>
                </c:pt>
                <c:pt idx="17">
                  <c:v>-258.78221400000001</c:v>
                </c:pt>
                <c:pt idx="18">
                  <c:v>-236.49233700000008</c:v>
                </c:pt>
                <c:pt idx="19">
                  <c:v>-214.20246000000003</c:v>
                </c:pt>
                <c:pt idx="20">
                  <c:v>-191.91258299999998</c:v>
                </c:pt>
                <c:pt idx="21">
                  <c:v>-169.62270600000005</c:v>
                </c:pt>
                <c:pt idx="22">
                  <c:v>-147.33282900000006</c:v>
                </c:pt>
                <c:pt idx="23">
                  <c:v>-125.04295200000001</c:v>
                </c:pt>
                <c:pt idx="24">
                  <c:v>-102.75307500000008</c:v>
                </c:pt>
                <c:pt idx="25">
                  <c:v>-80.463198000000034</c:v>
                </c:pt>
                <c:pt idx="26">
                  <c:v>-58.173320999999987</c:v>
                </c:pt>
                <c:pt idx="27">
                  <c:v>-35.883444000000054</c:v>
                </c:pt>
                <c:pt idx="28">
                  <c:v>-13.593567000000007</c:v>
                </c:pt>
                <c:pt idx="29">
                  <c:v>8.6963099999999258</c:v>
                </c:pt>
                <c:pt idx="30">
                  <c:v>30.986186999999973</c:v>
                </c:pt>
                <c:pt idx="31">
                  <c:v>53.276063999999906</c:v>
                </c:pt>
                <c:pt idx="32">
                  <c:v>75.565940999999953</c:v>
                </c:pt>
                <c:pt idx="33">
                  <c:v>97.855817999999999</c:v>
                </c:pt>
                <c:pt idx="34">
                  <c:v>120.14569499999993</c:v>
                </c:pt>
                <c:pt idx="35">
                  <c:v>142.43557199999998</c:v>
                </c:pt>
                <c:pt idx="36">
                  <c:v>164.72544899999991</c:v>
                </c:pt>
                <c:pt idx="37">
                  <c:v>187.01532599999985</c:v>
                </c:pt>
                <c:pt idx="38">
                  <c:v>209.30520300000001</c:v>
                </c:pt>
                <c:pt idx="39">
                  <c:v>231.59507999999994</c:v>
                </c:pt>
                <c:pt idx="40">
                  <c:v>253.88495699999987</c:v>
                </c:pt>
                <c:pt idx="41">
                  <c:v>276.17483400000003</c:v>
                </c:pt>
                <c:pt idx="42">
                  <c:v>298.46471099999997</c:v>
                </c:pt>
                <c:pt idx="43">
                  <c:v>320.7545879999999</c:v>
                </c:pt>
                <c:pt idx="44">
                  <c:v>343.04446499999995</c:v>
                </c:pt>
                <c:pt idx="45">
                  <c:v>365.33434199999988</c:v>
                </c:pt>
                <c:pt idx="46">
                  <c:v>387.62421900000004</c:v>
                </c:pt>
                <c:pt idx="47">
                  <c:v>409.91409599999997</c:v>
                </c:pt>
                <c:pt idx="48">
                  <c:v>432.20397299999991</c:v>
                </c:pt>
                <c:pt idx="49">
                  <c:v>454.49384999999984</c:v>
                </c:pt>
                <c:pt idx="50">
                  <c:v>476.78372699999977</c:v>
                </c:pt>
                <c:pt idx="51">
                  <c:v>499.07360399999993</c:v>
                </c:pt>
                <c:pt idx="52">
                  <c:v>521.36348099999987</c:v>
                </c:pt>
                <c:pt idx="53">
                  <c:v>543.65335800000003</c:v>
                </c:pt>
                <c:pt idx="54">
                  <c:v>565.94323499999996</c:v>
                </c:pt>
                <c:pt idx="55">
                  <c:v>588.23311199999989</c:v>
                </c:pt>
                <c:pt idx="56">
                  <c:v>610.52298900000005</c:v>
                </c:pt>
                <c:pt idx="57">
                  <c:v>632.81286599999999</c:v>
                </c:pt>
                <c:pt idx="58">
                  <c:v>655.10274299999992</c:v>
                </c:pt>
                <c:pt idx="59">
                  <c:v>677.39261999999985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60-4703-8E8F-348E6C01754B}"/>
            </c:ext>
          </c:extLst>
        </c:ser>
        <c:ser>
          <c:idx val="10"/>
          <c:order val="10"/>
          <c:tx>
            <c:strRef>
              <c:f>'property wise hotels'!$O$12</c:f>
              <c:strCache>
                <c:ptCount val="1"/>
                <c:pt idx="0">
                  <c:v>Marylebone Station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hotels'!$P$12:$BW$12</c:f>
              <c:numCache>
                <c:formatCode>General</c:formatCode>
                <c:ptCount val="60"/>
                <c:pt idx="0">
                  <c:v>-193.80111600000001</c:v>
                </c:pt>
                <c:pt idx="1">
                  <c:v>-187.60223199999999</c:v>
                </c:pt>
                <c:pt idx="2">
                  <c:v>-181.40334799999999</c:v>
                </c:pt>
                <c:pt idx="3">
                  <c:v>-175.204464</c:v>
                </c:pt>
                <c:pt idx="4">
                  <c:v>-169.00558000000001</c:v>
                </c:pt>
                <c:pt idx="5">
                  <c:v>-162.80669599999999</c:v>
                </c:pt>
                <c:pt idx="6">
                  <c:v>-156.607812</c:v>
                </c:pt>
                <c:pt idx="7">
                  <c:v>-150.408928</c:v>
                </c:pt>
                <c:pt idx="8">
                  <c:v>-144.21004399999998</c:v>
                </c:pt>
                <c:pt idx="9">
                  <c:v>-138.01115999999999</c:v>
                </c:pt>
                <c:pt idx="10">
                  <c:v>-131.812276</c:v>
                </c:pt>
                <c:pt idx="11">
                  <c:v>-125.61339199999999</c:v>
                </c:pt>
                <c:pt idx="12">
                  <c:v>-119.414508</c:v>
                </c:pt>
                <c:pt idx="13">
                  <c:v>-113.21562399999999</c:v>
                </c:pt>
                <c:pt idx="14">
                  <c:v>-107.01674</c:v>
                </c:pt>
                <c:pt idx="15">
                  <c:v>-100.81785599999999</c:v>
                </c:pt>
                <c:pt idx="16">
                  <c:v>-94.618971999999999</c:v>
                </c:pt>
                <c:pt idx="17">
                  <c:v>-88.420087999999993</c:v>
                </c:pt>
                <c:pt idx="18">
                  <c:v>-82.221203999999986</c:v>
                </c:pt>
                <c:pt idx="19">
                  <c:v>-76.022319999999993</c:v>
                </c:pt>
                <c:pt idx="20">
                  <c:v>-69.823435999999987</c:v>
                </c:pt>
                <c:pt idx="21">
                  <c:v>-63.624551999999994</c:v>
                </c:pt>
                <c:pt idx="22">
                  <c:v>-57.425668000000002</c:v>
                </c:pt>
                <c:pt idx="23">
                  <c:v>-51.226783999999981</c:v>
                </c:pt>
                <c:pt idx="24">
                  <c:v>-45.027899999999988</c:v>
                </c:pt>
                <c:pt idx="25">
                  <c:v>-38.829015999999996</c:v>
                </c:pt>
                <c:pt idx="26">
                  <c:v>-32.630132000000003</c:v>
                </c:pt>
                <c:pt idx="27">
                  <c:v>-26.431247999999982</c:v>
                </c:pt>
                <c:pt idx="28">
                  <c:v>-20.23236399999999</c:v>
                </c:pt>
                <c:pt idx="29">
                  <c:v>-14.033479999999997</c:v>
                </c:pt>
                <c:pt idx="30">
                  <c:v>-7.8345959999999764</c:v>
                </c:pt>
                <c:pt idx="31">
                  <c:v>-1.6357119999999838</c:v>
                </c:pt>
                <c:pt idx="32">
                  <c:v>4.5631720000000371</c:v>
                </c:pt>
                <c:pt idx="33">
                  <c:v>10.762056000000001</c:v>
                </c:pt>
                <c:pt idx="34">
                  <c:v>16.960940000000022</c:v>
                </c:pt>
                <c:pt idx="35">
                  <c:v>23.159824000000015</c:v>
                </c:pt>
                <c:pt idx="36">
                  <c:v>29.358708000000007</c:v>
                </c:pt>
                <c:pt idx="37">
                  <c:v>35.557592000000028</c:v>
                </c:pt>
                <c:pt idx="38">
                  <c:v>41.756476000000021</c:v>
                </c:pt>
                <c:pt idx="39">
                  <c:v>47.955360000000013</c:v>
                </c:pt>
                <c:pt idx="40">
                  <c:v>54.154244000000006</c:v>
                </c:pt>
                <c:pt idx="41">
                  <c:v>60.353128000000027</c:v>
                </c:pt>
                <c:pt idx="42">
                  <c:v>66.552011999999991</c:v>
                </c:pt>
                <c:pt idx="43">
                  <c:v>72.750896000000012</c:v>
                </c:pt>
                <c:pt idx="44">
                  <c:v>78.949780000000032</c:v>
                </c:pt>
                <c:pt idx="45">
                  <c:v>85.148663999999997</c:v>
                </c:pt>
                <c:pt idx="46">
                  <c:v>91.347548000000018</c:v>
                </c:pt>
                <c:pt idx="47">
                  <c:v>97.546432000000038</c:v>
                </c:pt>
                <c:pt idx="48">
                  <c:v>103.745316</c:v>
                </c:pt>
                <c:pt idx="49">
                  <c:v>109.94420000000002</c:v>
                </c:pt>
                <c:pt idx="50">
                  <c:v>116.14308399999999</c:v>
                </c:pt>
                <c:pt idx="51">
                  <c:v>122.34196800000001</c:v>
                </c:pt>
                <c:pt idx="52">
                  <c:v>128.54085200000003</c:v>
                </c:pt>
                <c:pt idx="53">
                  <c:v>134.73973599999999</c:v>
                </c:pt>
                <c:pt idx="54">
                  <c:v>140.93862000000001</c:v>
                </c:pt>
                <c:pt idx="55">
                  <c:v>147.13750400000004</c:v>
                </c:pt>
                <c:pt idx="56">
                  <c:v>153.336388</c:v>
                </c:pt>
                <c:pt idx="57">
                  <c:v>159.53527200000002</c:v>
                </c:pt>
                <c:pt idx="58">
                  <c:v>165.73415600000004</c:v>
                </c:pt>
                <c:pt idx="59">
                  <c:v>171.93304000000001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60-4703-8E8F-348E6C01754B}"/>
            </c:ext>
          </c:extLst>
        </c:ser>
        <c:ser>
          <c:idx val="13"/>
          <c:order val="13"/>
          <c:tx>
            <c:strRef>
              <c:f>'property wise hotels'!$O$15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hotels'!$P$15:$BW$15</c:f>
              <c:numCache>
                <c:formatCode>General</c:formatCode>
                <c:ptCount val="60"/>
                <c:pt idx="0">
                  <c:v>-669.55891999999994</c:v>
                </c:pt>
                <c:pt idx="1">
                  <c:v>-639.11784</c:v>
                </c:pt>
                <c:pt idx="2">
                  <c:v>-608.67676000000006</c:v>
                </c:pt>
                <c:pt idx="3">
                  <c:v>-578.23568</c:v>
                </c:pt>
                <c:pt idx="4">
                  <c:v>-547.79459999999995</c:v>
                </c:pt>
                <c:pt idx="5">
                  <c:v>-517.35352</c:v>
                </c:pt>
                <c:pt idx="6">
                  <c:v>-486.91244000000006</c:v>
                </c:pt>
                <c:pt idx="7">
                  <c:v>-456.47136</c:v>
                </c:pt>
                <c:pt idx="8">
                  <c:v>-426.03028</c:v>
                </c:pt>
                <c:pt idx="9">
                  <c:v>-395.58920000000001</c:v>
                </c:pt>
                <c:pt idx="10">
                  <c:v>-365.14812000000001</c:v>
                </c:pt>
                <c:pt idx="11">
                  <c:v>-334.70704000000001</c:v>
                </c:pt>
                <c:pt idx="12">
                  <c:v>-304.26596000000001</c:v>
                </c:pt>
                <c:pt idx="13">
                  <c:v>-273.82488000000006</c:v>
                </c:pt>
                <c:pt idx="14">
                  <c:v>-243.38380000000001</c:v>
                </c:pt>
                <c:pt idx="15">
                  <c:v>-212.94272000000001</c:v>
                </c:pt>
                <c:pt idx="16">
                  <c:v>-182.50164000000007</c:v>
                </c:pt>
                <c:pt idx="17">
                  <c:v>-152.06056000000001</c:v>
                </c:pt>
                <c:pt idx="18">
                  <c:v>-121.61948000000007</c:v>
                </c:pt>
                <c:pt idx="19">
                  <c:v>-91.178400000000011</c:v>
                </c:pt>
                <c:pt idx="20">
                  <c:v>-60.737320000000068</c:v>
                </c:pt>
                <c:pt idx="21">
                  <c:v>-30.296240000000012</c:v>
                </c:pt>
                <c:pt idx="22">
                  <c:v>0.14484000000004471</c:v>
                </c:pt>
                <c:pt idx="23">
                  <c:v>30.585919999999987</c:v>
                </c:pt>
                <c:pt idx="24">
                  <c:v>61.027000000000044</c:v>
                </c:pt>
                <c:pt idx="25">
                  <c:v>91.468079999999986</c:v>
                </c:pt>
                <c:pt idx="26">
                  <c:v>121.90915999999993</c:v>
                </c:pt>
                <c:pt idx="27">
                  <c:v>152.35023999999987</c:v>
                </c:pt>
                <c:pt idx="28">
                  <c:v>182.79131999999993</c:v>
                </c:pt>
                <c:pt idx="29">
                  <c:v>213.23239999999998</c:v>
                </c:pt>
                <c:pt idx="30">
                  <c:v>243.67347999999993</c:v>
                </c:pt>
                <c:pt idx="31">
                  <c:v>274.11455999999998</c:v>
                </c:pt>
                <c:pt idx="32">
                  <c:v>304.55563999999993</c:v>
                </c:pt>
                <c:pt idx="33">
                  <c:v>334.99671999999987</c:v>
                </c:pt>
                <c:pt idx="34">
                  <c:v>365.43779999999992</c:v>
                </c:pt>
                <c:pt idx="35">
                  <c:v>395.87887999999998</c:v>
                </c:pt>
                <c:pt idx="36">
                  <c:v>426.31996000000004</c:v>
                </c:pt>
                <c:pt idx="37">
                  <c:v>456.76103999999987</c:v>
                </c:pt>
                <c:pt idx="38">
                  <c:v>487.20211999999992</c:v>
                </c:pt>
                <c:pt idx="39">
                  <c:v>517.64319999999998</c:v>
                </c:pt>
                <c:pt idx="40">
                  <c:v>548.08428000000004</c:v>
                </c:pt>
                <c:pt idx="41">
                  <c:v>578.52535999999986</c:v>
                </c:pt>
                <c:pt idx="42">
                  <c:v>608.96643999999992</c:v>
                </c:pt>
                <c:pt idx="43">
                  <c:v>639.40751999999998</c:v>
                </c:pt>
                <c:pt idx="44">
                  <c:v>669.84859999999981</c:v>
                </c:pt>
                <c:pt idx="45">
                  <c:v>700.28968000000009</c:v>
                </c:pt>
                <c:pt idx="46">
                  <c:v>730.73075999999992</c:v>
                </c:pt>
                <c:pt idx="47">
                  <c:v>761.17183999999997</c:v>
                </c:pt>
                <c:pt idx="48">
                  <c:v>791.6129199999998</c:v>
                </c:pt>
                <c:pt idx="49">
                  <c:v>822.05400000000009</c:v>
                </c:pt>
                <c:pt idx="50">
                  <c:v>852.49507999999992</c:v>
                </c:pt>
                <c:pt idx="51">
                  <c:v>882.93615999999997</c:v>
                </c:pt>
                <c:pt idx="52">
                  <c:v>913.37724000000003</c:v>
                </c:pt>
                <c:pt idx="53">
                  <c:v>943.81831999999986</c:v>
                </c:pt>
                <c:pt idx="54">
                  <c:v>974.25939999999991</c:v>
                </c:pt>
                <c:pt idx="55">
                  <c:v>1004.7004799999997</c:v>
                </c:pt>
                <c:pt idx="56">
                  <c:v>1035.14156</c:v>
                </c:pt>
                <c:pt idx="57">
                  <c:v>1065.5826399999999</c:v>
                </c:pt>
                <c:pt idx="58">
                  <c:v>1096.0237199999999</c:v>
                </c:pt>
                <c:pt idx="59">
                  <c:v>1126.4648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60-4703-8E8F-348E6C01754B}"/>
            </c:ext>
          </c:extLst>
        </c:ser>
        <c:ser>
          <c:idx val="16"/>
          <c:order val="16"/>
          <c:tx>
            <c:strRef>
              <c:f>'property wise hotels'!$O$18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hotels'!$P$18:$BW$18</c:f>
              <c:numCache>
                <c:formatCode>General</c:formatCode>
                <c:ptCount val="60"/>
                <c:pt idx="0">
                  <c:v>-955.06769600000007</c:v>
                </c:pt>
                <c:pt idx="1">
                  <c:v>-920.13539200000002</c:v>
                </c:pt>
                <c:pt idx="2">
                  <c:v>-885.20308799999998</c:v>
                </c:pt>
                <c:pt idx="3">
                  <c:v>-850.27078400000005</c:v>
                </c:pt>
                <c:pt idx="4">
                  <c:v>-815.33848</c:v>
                </c:pt>
                <c:pt idx="5">
                  <c:v>-780.40617599999996</c:v>
                </c:pt>
                <c:pt idx="6">
                  <c:v>-745.47387200000003</c:v>
                </c:pt>
                <c:pt idx="7">
                  <c:v>-710.54156799999998</c:v>
                </c:pt>
                <c:pt idx="8">
                  <c:v>-675.60926399999994</c:v>
                </c:pt>
                <c:pt idx="9">
                  <c:v>-640.67696000000001</c:v>
                </c:pt>
                <c:pt idx="10">
                  <c:v>-605.74465599999996</c:v>
                </c:pt>
                <c:pt idx="11">
                  <c:v>-570.81235199999992</c:v>
                </c:pt>
                <c:pt idx="12">
                  <c:v>-535.88004799999999</c:v>
                </c:pt>
                <c:pt idx="13">
                  <c:v>-500.94774399999994</c:v>
                </c:pt>
                <c:pt idx="14">
                  <c:v>-466.01544000000001</c:v>
                </c:pt>
                <c:pt idx="15">
                  <c:v>-431.08313599999997</c:v>
                </c:pt>
                <c:pt idx="16">
                  <c:v>-396.15083199999992</c:v>
                </c:pt>
                <c:pt idx="17">
                  <c:v>-361.21852799999999</c:v>
                </c:pt>
                <c:pt idx="18">
                  <c:v>-326.28622399999995</c:v>
                </c:pt>
                <c:pt idx="19">
                  <c:v>-291.3539199999999</c:v>
                </c:pt>
                <c:pt idx="20">
                  <c:v>-256.42161599999997</c:v>
                </c:pt>
                <c:pt idx="21">
                  <c:v>-221.48931199999993</c:v>
                </c:pt>
                <c:pt idx="22">
                  <c:v>-186.55700799999988</c:v>
                </c:pt>
                <c:pt idx="23">
                  <c:v>-151.62470399999995</c:v>
                </c:pt>
                <c:pt idx="24">
                  <c:v>-116.69239999999991</c:v>
                </c:pt>
                <c:pt idx="25">
                  <c:v>-81.760095999999976</c:v>
                </c:pt>
                <c:pt idx="26">
                  <c:v>-46.827791999999931</c:v>
                </c:pt>
                <c:pt idx="27">
                  <c:v>-11.895487999999887</c:v>
                </c:pt>
                <c:pt idx="28">
                  <c:v>23.036816000000044</c:v>
                </c:pt>
                <c:pt idx="29">
                  <c:v>57.969119999999975</c:v>
                </c:pt>
                <c:pt idx="30">
                  <c:v>92.901424000000134</c:v>
                </c:pt>
                <c:pt idx="31">
                  <c:v>127.83372800000006</c:v>
                </c:pt>
                <c:pt idx="32">
                  <c:v>162.766032</c:v>
                </c:pt>
                <c:pt idx="33">
                  <c:v>197.69833600000015</c:v>
                </c:pt>
                <c:pt idx="34">
                  <c:v>232.63064000000008</c:v>
                </c:pt>
                <c:pt idx="35">
                  <c:v>267.56294400000002</c:v>
                </c:pt>
                <c:pt idx="36">
                  <c:v>302.49524800000017</c:v>
                </c:pt>
                <c:pt idx="37">
                  <c:v>337.42755200000011</c:v>
                </c:pt>
                <c:pt idx="38">
                  <c:v>372.35985600000004</c:v>
                </c:pt>
                <c:pt idx="39">
                  <c:v>407.29216000000019</c:v>
                </c:pt>
                <c:pt idx="40">
                  <c:v>442.22446400000013</c:v>
                </c:pt>
                <c:pt idx="41">
                  <c:v>477.15676800000006</c:v>
                </c:pt>
                <c:pt idx="42">
                  <c:v>512.08907200000021</c:v>
                </c:pt>
                <c:pt idx="43">
                  <c:v>547.02137600000015</c:v>
                </c:pt>
                <c:pt idx="44">
                  <c:v>581.95368000000008</c:v>
                </c:pt>
                <c:pt idx="45">
                  <c:v>616.88598400000024</c:v>
                </c:pt>
                <c:pt idx="46">
                  <c:v>651.81828800000017</c:v>
                </c:pt>
                <c:pt idx="47">
                  <c:v>686.7505920000001</c:v>
                </c:pt>
                <c:pt idx="48">
                  <c:v>721.68289600000026</c:v>
                </c:pt>
                <c:pt idx="49">
                  <c:v>756.61520000000019</c:v>
                </c:pt>
                <c:pt idx="50">
                  <c:v>791.54750400000012</c:v>
                </c:pt>
                <c:pt idx="51">
                  <c:v>826.47980800000005</c:v>
                </c:pt>
                <c:pt idx="52">
                  <c:v>861.41211200000021</c:v>
                </c:pt>
                <c:pt idx="53">
                  <c:v>896.34441600000014</c:v>
                </c:pt>
                <c:pt idx="54">
                  <c:v>931.27672000000007</c:v>
                </c:pt>
                <c:pt idx="55">
                  <c:v>966.20902400000023</c:v>
                </c:pt>
                <c:pt idx="56">
                  <c:v>1001.1413280000002</c:v>
                </c:pt>
                <c:pt idx="57">
                  <c:v>1036.0736320000001</c:v>
                </c:pt>
                <c:pt idx="58">
                  <c:v>1071.005936</c:v>
                </c:pt>
                <c:pt idx="59">
                  <c:v>1105.93824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60-4703-8E8F-348E6C01754B}"/>
            </c:ext>
          </c:extLst>
        </c:ser>
        <c:ser>
          <c:idx val="21"/>
          <c:order val="21"/>
          <c:tx>
            <c:strRef>
              <c:f>'property wise hotels'!$O$23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hotels'!$P$23:$BW$23</c:f>
              <c:numCache>
                <c:formatCode>General</c:formatCode>
                <c:ptCount val="60"/>
                <c:pt idx="0">
                  <c:v>-998.42275599999994</c:v>
                </c:pt>
                <c:pt idx="1">
                  <c:v>-966.84551199999999</c:v>
                </c:pt>
                <c:pt idx="2">
                  <c:v>-935.26826800000003</c:v>
                </c:pt>
                <c:pt idx="3">
                  <c:v>-903.69102399999997</c:v>
                </c:pt>
                <c:pt idx="4">
                  <c:v>-872.11378000000002</c:v>
                </c:pt>
                <c:pt idx="5">
                  <c:v>-840.53653600000007</c:v>
                </c:pt>
                <c:pt idx="6">
                  <c:v>-808.959292</c:v>
                </c:pt>
                <c:pt idx="7">
                  <c:v>-777.38204799999994</c:v>
                </c:pt>
                <c:pt idx="8">
                  <c:v>-745.80480399999999</c:v>
                </c:pt>
                <c:pt idx="9">
                  <c:v>-714.22756000000004</c:v>
                </c:pt>
                <c:pt idx="10">
                  <c:v>-682.65031599999998</c:v>
                </c:pt>
                <c:pt idx="11">
                  <c:v>-651.07307200000002</c:v>
                </c:pt>
                <c:pt idx="12">
                  <c:v>-619.49582799999996</c:v>
                </c:pt>
                <c:pt idx="13">
                  <c:v>-587.91858400000001</c:v>
                </c:pt>
                <c:pt idx="14">
                  <c:v>-556.34133999999995</c:v>
                </c:pt>
                <c:pt idx="15">
                  <c:v>-524.764096</c:v>
                </c:pt>
                <c:pt idx="16">
                  <c:v>-493.18685200000004</c:v>
                </c:pt>
                <c:pt idx="17">
                  <c:v>-461.60960799999998</c:v>
                </c:pt>
                <c:pt idx="18">
                  <c:v>-430.03236400000003</c:v>
                </c:pt>
                <c:pt idx="19">
                  <c:v>-398.45512000000008</c:v>
                </c:pt>
                <c:pt idx="20">
                  <c:v>-366.87787600000001</c:v>
                </c:pt>
                <c:pt idx="21">
                  <c:v>-335.30063199999995</c:v>
                </c:pt>
                <c:pt idx="22">
                  <c:v>-303.72338799999989</c:v>
                </c:pt>
                <c:pt idx="23">
                  <c:v>-272.14614400000005</c:v>
                </c:pt>
                <c:pt idx="24">
                  <c:v>-240.56889999999999</c:v>
                </c:pt>
                <c:pt idx="25">
                  <c:v>-208.99165599999992</c:v>
                </c:pt>
                <c:pt idx="26">
                  <c:v>-177.41441200000008</c:v>
                </c:pt>
                <c:pt idx="27">
                  <c:v>-145.83716800000002</c:v>
                </c:pt>
                <c:pt idx="28">
                  <c:v>-114.25992399999996</c:v>
                </c:pt>
                <c:pt idx="29">
                  <c:v>-82.682679999999891</c:v>
                </c:pt>
                <c:pt idx="30">
                  <c:v>-51.105436000000054</c:v>
                </c:pt>
                <c:pt idx="31">
                  <c:v>-19.52819199999999</c:v>
                </c:pt>
                <c:pt idx="32">
                  <c:v>12.049052000000074</c:v>
                </c:pt>
                <c:pt idx="33">
                  <c:v>43.626295999999911</c:v>
                </c:pt>
                <c:pt idx="34">
                  <c:v>75.203539999999975</c:v>
                </c:pt>
                <c:pt idx="35">
                  <c:v>106.78078400000004</c:v>
                </c:pt>
                <c:pt idx="36">
                  <c:v>138.3580280000001</c:v>
                </c:pt>
                <c:pt idx="37">
                  <c:v>169.93527199999994</c:v>
                </c:pt>
                <c:pt idx="38">
                  <c:v>201.51251600000001</c:v>
                </c:pt>
                <c:pt idx="39">
                  <c:v>233.08975999999984</c:v>
                </c:pt>
                <c:pt idx="40">
                  <c:v>264.66700400000013</c:v>
                </c:pt>
                <c:pt idx="41">
                  <c:v>296.24424799999997</c:v>
                </c:pt>
                <c:pt idx="42">
                  <c:v>327.82149199999981</c:v>
                </c:pt>
                <c:pt idx="43">
                  <c:v>359.3987360000001</c:v>
                </c:pt>
                <c:pt idx="44">
                  <c:v>390.97597999999994</c:v>
                </c:pt>
                <c:pt idx="45">
                  <c:v>422.55322400000023</c:v>
                </c:pt>
                <c:pt idx="46">
                  <c:v>454.13046800000006</c:v>
                </c:pt>
                <c:pt idx="47">
                  <c:v>485.7077119999999</c:v>
                </c:pt>
                <c:pt idx="48">
                  <c:v>517.28495600000019</c:v>
                </c:pt>
                <c:pt idx="49">
                  <c:v>548.86220000000003</c:v>
                </c:pt>
                <c:pt idx="50">
                  <c:v>580.43944399999987</c:v>
                </c:pt>
                <c:pt idx="51">
                  <c:v>612.01668800000016</c:v>
                </c:pt>
                <c:pt idx="52">
                  <c:v>643.593932</c:v>
                </c:pt>
                <c:pt idx="53">
                  <c:v>675.17117599999983</c:v>
                </c:pt>
                <c:pt idx="54">
                  <c:v>706.74842000000012</c:v>
                </c:pt>
                <c:pt idx="55">
                  <c:v>738.32566399999996</c:v>
                </c:pt>
                <c:pt idx="56">
                  <c:v>769.9029079999998</c:v>
                </c:pt>
                <c:pt idx="57">
                  <c:v>801.48015200000009</c:v>
                </c:pt>
                <c:pt idx="58">
                  <c:v>833.05739599999993</c:v>
                </c:pt>
                <c:pt idx="59">
                  <c:v>864.63464000000022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60-4703-8E8F-348E6C01754B}"/>
            </c:ext>
          </c:extLst>
        </c:ser>
        <c:ser>
          <c:idx val="24"/>
          <c:order val="24"/>
          <c:tx>
            <c:strRef>
              <c:f>'property wise hotels'!$O$26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hotels'!$P$26:$BW$26</c:f>
              <c:numCache>
                <c:formatCode>General</c:formatCode>
                <c:ptCount val="60"/>
                <c:pt idx="0">
                  <c:v>-1285.359422</c:v>
                </c:pt>
                <c:pt idx="1">
                  <c:v>-1250.718844</c:v>
                </c:pt>
                <c:pt idx="2">
                  <c:v>-1216.078266</c:v>
                </c:pt>
                <c:pt idx="3">
                  <c:v>-1181.437688</c:v>
                </c:pt>
                <c:pt idx="4">
                  <c:v>-1146.79711</c:v>
                </c:pt>
                <c:pt idx="5">
                  <c:v>-1112.156532</c:v>
                </c:pt>
                <c:pt idx="6">
                  <c:v>-1077.515954</c:v>
                </c:pt>
                <c:pt idx="7">
                  <c:v>-1042.875376</c:v>
                </c:pt>
                <c:pt idx="8">
                  <c:v>-1008.234798</c:v>
                </c:pt>
                <c:pt idx="9">
                  <c:v>-973.59421999999995</c:v>
                </c:pt>
                <c:pt idx="10">
                  <c:v>-938.95364199999995</c:v>
                </c:pt>
                <c:pt idx="11">
                  <c:v>-904.31306399999994</c:v>
                </c:pt>
                <c:pt idx="12">
                  <c:v>-869.67248599999994</c:v>
                </c:pt>
                <c:pt idx="13">
                  <c:v>-835.03190799999993</c:v>
                </c:pt>
                <c:pt idx="14">
                  <c:v>-800.39132999999993</c:v>
                </c:pt>
                <c:pt idx="15">
                  <c:v>-765.75075199999992</c:v>
                </c:pt>
                <c:pt idx="16">
                  <c:v>-731.11017400000003</c:v>
                </c:pt>
                <c:pt idx="17">
                  <c:v>-696.46959599999991</c:v>
                </c:pt>
                <c:pt idx="18">
                  <c:v>-661.82901799999991</c:v>
                </c:pt>
                <c:pt idx="19">
                  <c:v>-627.18844000000001</c:v>
                </c:pt>
                <c:pt idx="20">
                  <c:v>-592.54786200000001</c:v>
                </c:pt>
                <c:pt idx="21">
                  <c:v>-557.907284</c:v>
                </c:pt>
                <c:pt idx="22">
                  <c:v>-523.26670599999989</c:v>
                </c:pt>
                <c:pt idx="23">
                  <c:v>-488.62612799999988</c:v>
                </c:pt>
                <c:pt idx="24">
                  <c:v>-453.98554999999999</c:v>
                </c:pt>
                <c:pt idx="25">
                  <c:v>-419.34497199999998</c:v>
                </c:pt>
                <c:pt idx="26">
                  <c:v>-384.70439399999998</c:v>
                </c:pt>
                <c:pt idx="27">
                  <c:v>-350.06381599999997</c:v>
                </c:pt>
                <c:pt idx="28">
                  <c:v>-315.42323799999986</c:v>
                </c:pt>
                <c:pt idx="29">
                  <c:v>-280.78265999999985</c:v>
                </c:pt>
                <c:pt idx="30">
                  <c:v>-246.14208199999985</c:v>
                </c:pt>
                <c:pt idx="31">
                  <c:v>-211.50150399999984</c:v>
                </c:pt>
                <c:pt idx="32">
                  <c:v>-176.86092600000006</c:v>
                </c:pt>
                <c:pt idx="33">
                  <c:v>-142.22034800000006</c:v>
                </c:pt>
                <c:pt idx="34">
                  <c:v>-107.57977000000005</c:v>
                </c:pt>
                <c:pt idx="35">
                  <c:v>-72.939191999999821</c:v>
                </c:pt>
                <c:pt idx="36">
                  <c:v>-38.298613999999816</c:v>
                </c:pt>
                <c:pt idx="37">
                  <c:v>-3.6580359999998109</c:v>
                </c:pt>
                <c:pt idx="38">
                  <c:v>30.982541999999967</c:v>
                </c:pt>
                <c:pt idx="39">
                  <c:v>65.623119999999972</c:v>
                </c:pt>
                <c:pt idx="40">
                  <c:v>100.2636980000002</c:v>
                </c:pt>
                <c:pt idx="41">
                  <c:v>134.90427599999998</c:v>
                </c:pt>
                <c:pt idx="42">
                  <c:v>169.54485400000021</c:v>
                </c:pt>
                <c:pt idx="43">
                  <c:v>204.18543199999999</c:v>
                </c:pt>
                <c:pt idx="44">
                  <c:v>238.82601</c:v>
                </c:pt>
                <c:pt idx="45">
                  <c:v>273.46658800000023</c:v>
                </c:pt>
                <c:pt idx="46">
                  <c:v>308.10716600000001</c:v>
                </c:pt>
                <c:pt idx="47">
                  <c:v>342.74774400000024</c:v>
                </c:pt>
                <c:pt idx="48">
                  <c:v>377.38832200000002</c:v>
                </c:pt>
                <c:pt idx="49">
                  <c:v>412.02890000000002</c:v>
                </c:pt>
                <c:pt idx="50">
                  <c:v>446.66947800000003</c:v>
                </c:pt>
                <c:pt idx="51">
                  <c:v>481.31005600000003</c:v>
                </c:pt>
                <c:pt idx="52">
                  <c:v>515.95063400000026</c:v>
                </c:pt>
                <c:pt idx="53">
                  <c:v>550.59121200000004</c:v>
                </c:pt>
                <c:pt idx="54">
                  <c:v>585.23179000000005</c:v>
                </c:pt>
                <c:pt idx="55">
                  <c:v>619.87236800000005</c:v>
                </c:pt>
                <c:pt idx="56">
                  <c:v>654.51294600000006</c:v>
                </c:pt>
                <c:pt idx="57">
                  <c:v>689.15352400000029</c:v>
                </c:pt>
                <c:pt idx="58">
                  <c:v>723.79410200000007</c:v>
                </c:pt>
                <c:pt idx="59">
                  <c:v>758.4346800000003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60-4703-8E8F-348E6C01754B}"/>
            </c:ext>
          </c:extLst>
        </c:ser>
        <c:ser>
          <c:idx val="26"/>
          <c:order val="26"/>
          <c:tx>
            <c:strRef>
              <c:f>'property wise hotels'!$O$28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hotels'!$P$28:$BW$28</c:f>
              <c:numCache>
                <c:formatCode>General</c:formatCode>
                <c:ptCount val="60"/>
                <c:pt idx="0">
                  <c:v>-1317.5693699999999</c:v>
                </c:pt>
                <c:pt idx="1">
                  <c:v>-1285.1387399999999</c:v>
                </c:pt>
                <c:pt idx="2">
                  <c:v>-1252.70811</c:v>
                </c:pt>
                <c:pt idx="3">
                  <c:v>-1220.27748</c:v>
                </c:pt>
                <c:pt idx="4">
                  <c:v>-1187.8468499999999</c:v>
                </c:pt>
                <c:pt idx="5">
                  <c:v>-1155.4162200000001</c:v>
                </c:pt>
                <c:pt idx="6">
                  <c:v>-1122.98559</c:v>
                </c:pt>
                <c:pt idx="7">
                  <c:v>-1090.5549599999999</c:v>
                </c:pt>
                <c:pt idx="8">
                  <c:v>-1058.1243300000001</c:v>
                </c:pt>
                <c:pt idx="9">
                  <c:v>-1025.6937</c:v>
                </c:pt>
                <c:pt idx="10">
                  <c:v>-993.26306999999997</c:v>
                </c:pt>
                <c:pt idx="11">
                  <c:v>-960.83243999999991</c:v>
                </c:pt>
                <c:pt idx="12">
                  <c:v>-928.40181000000007</c:v>
                </c:pt>
                <c:pt idx="13">
                  <c:v>-895.97118</c:v>
                </c:pt>
                <c:pt idx="14">
                  <c:v>-863.54054999999994</c:v>
                </c:pt>
                <c:pt idx="15">
                  <c:v>-831.10991999999999</c:v>
                </c:pt>
                <c:pt idx="16">
                  <c:v>-798.67929000000004</c:v>
                </c:pt>
                <c:pt idx="17">
                  <c:v>-766.24865999999997</c:v>
                </c:pt>
                <c:pt idx="18">
                  <c:v>-733.81802999999991</c:v>
                </c:pt>
                <c:pt idx="19">
                  <c:v>-701.38739999999996</c:v>
                </c:pt>
                <c:pt idx="20">
                  <c:v>-668.95677000000001</c:v>
                </c:pt>
                <c:pt idx="21">
                  <c:v>-636.52613999999994</c:v>
                </c:pt>
                <c:pt idx="22">
                  <c:v>-604.09550999999988</c:v>
                </c:pt>
                <c:pt idx="23">
                  <c:v>-571.66487999999993</c:v>
                </c:pt>
                <c:pt idx="24">
                  <c:v>-539.23424999999997</c:v>
                </c:pt>
                <c:pt idx="25">
                  <c:v>-506.80362000000002</c:v>
                </c:pt>
                <c:pt idx="26">
                  <c:v>-474.37298999999996</c:v>
                </c:pt>
                <c:pt idx="27">
                  <c:v>-441.94235999999989</c:v>
                </c:pt>
                <c:pt idx="28">
                  <c:v>-409.51172999999994</c:v>
                </c:pt>
                <c:pt idx="29">
                  <c:v>-377.08109999999988</c:v>
                </c:pt>
                <c:pt idx="30">
                  <c:v>-344.65046999999993</c:v>
                </c:pt>
                <c:pt idx="31">
                  <c:v>-312.21983999999998</c:v>
                </c:pt>
                <c:pt idx="32">
                  <c:v>-279.78920999999991</c:v>
                </c:pt>
                <c:pt idx="33">
                  <c:v>-247.35858000000007</c:v>
                </c:pt>
                <c:pt idx="34">
                  <c:v>-214.92794999999978</c:v>
                </c:pt>
                <c:pt idx="35">
                  <c:v>-182.49731999999995</c:v>
                </c:pt>
                <c:pt idx="36">
                  <c:v>-150.06668999999988</c:v>
                </c:pt>
                <c:pt idx="37">
                  <c:v>-117.63605999999982</c:v>
                </c:pt>
                <c:pt idx="38">
                  <c:v>-85.205429999999978</c:v>
                </c:pt>
                <c:pt idx="39">
                  <c:v>-52.774799999999914</c:v>
                </c:pt>
                <c:pt idx="40">
                  <c:v>-20.344169999999849</c:v>
                </c:pt>
                <c:pt idx="41">
                  <c:v>12.086459999999988</c:v>
                </c:pt>
                <c:pt idx="42">
                  <c:v>44.517090000000053</c:v>
                </c:pt>
                <c:pt idx="43">
                  <c:v>76.947720000000118</c:v>
                </c:pt>
                <c:pt idx="44">
                  <c:v>109.37834999999995</c:v>
                </c:pt>
                <c:pt idx="45">
                  <c:v>141.80898000000025</c:v>
                </c:pt>
                <c:pt idx="46">
                  <c:v>174.23960999999986</c:v>
                </c:pt>
                <c:pt idx="47">
                  <c:v>206.67024000000015</c:v>
                </c:pt>
                <c:pt idx="48">
                  <c:v>239.10087000000021</c:v>
                </c:pt>
                <c:pt idx="49">
                  <c:v>271.53150000000005</c:v>
                </c:pt>
                <c:pt idx="50">
                  <c:v>303.96213000000012</c:v>
                </c:pt>
                <c:pt idx="51">
                  <c:v>336.39275999999995</c:v>
                </c:pt>
                <c:pt idx="52">
                  <c:v>368.82339000000002</c:v>
                </c:pt>
                <c:pt idx="53">
                  <c:v>401.25402000000008</c:v>
                </c:pt>
                <c:pt idx="54">
                  <c:v>433.68464999999992</c:v>
                </c:pt>
                <c:pt idx="55">
                  <c:v>466.11528000000021</c:v>
                </c:pt>
                <c:pt idx="56">
                  <c:v>498.54591000000028</c:v>
                </c:pt>
                <c:pt idx="57">
                  <c:v>530.97654000000011</c:v>
                </c:pt>
                <c:pt idx="58">
                  <c:v>563.40717000000018</c:v>
                </c:pt>
                <c:pt idx="59">
                  <c:v>595.83780000000024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60-4703-8E8F-348E6C01754B}"/>
            </c:ext>
          </c:extLst>
        </c:ser>
        <c:ser>
          <c:idx val="27"/>
          <c:order val="27"/>
          <c:tx>
            <c:strRef>
              <c:f>'property wise hotels'!$O$29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'property wise hotels'!$P$1:$BW$1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'property wise hotels'!$P$29:$BW$29</c:f>
              <c:numCache>
                <c:formatCode>General</c:formatCode>
                <c:ptCount val="60"/>
                <c:pt idx="0">
                  <c:v>-1347.5250799999999</c:v>
                </c:pt>
                <c:pt idx="1">
                  <c:v>-1295.05016</c:v>
                </c:pt>
                <c:pt idx="2">
                  <c:v>-1242.5752400000001</c:v>
                </c:pt>
                <c:pt idx="3">
                  <c:v>-1190.10032</c:v>
                </c:pt>
                <c:pt idx="4">
                  <c:v>-1137.6253999999999</c:v>
                </c:pt>
                <c:pt idx="5">
                  <c:v>-1085.15048</c:v>
                </c:pt>
                <c:pt idx="6">
                  <c:v>-1032.6755599999999</c:v>
                </c:pt>
                <c:pt idx="7">
                  <c:v>-980.20064000000002</c:v>
                </c:pt>
                <c:pt idx="8">
                  <c:v>-927.72572000000002</c:v>
                </c:pt>
                <c:pt idx="9">
                  <c:v>-875.25080000000003</c:v>
                </c:pt>
                <c:pt idx="10">
                  <c:v>-822.77588000000003</c:v>
                </c:pt>
                <c:pt idx="11">
                  <c:v>-770.30096000000003</c:v>
                </c:pt>
                <c:pt idx="12">
                  <c:v>-717.82604000000003</c:v>
                </c:pt>
                <c:pt idx="13">
                  <c:v>-665.35111999999992</c:v>
                </c:pt>
                <c:pt idx="14">
                  <c:v>-612.87619999999993</c:v>
                </c:pt>
                <c:pt idx="15">
                  <c:v>-560.40127999999993</c:v>
                </c:pt>
                <c:pt idx="16">
                  <c:v>-507.92636000000005</c:v>
                </c:pt>
                <c:pt idx="17">
                  <c:v>-455.45144000000005</c:v>
                </c:pt>
                <c:pt idx="18">
                  <c:v>-402.97651999999994</c:v>
                </c:pt>
                <c:pt idx="19">
                  <c:v>-350.50160000000005</c:v>
                </c:pt>
                <c:pt idx="20">
                  <c:v>-298.02668000000017</c:v>
                </c:pt>
                <c:pt idx="21">
                  <c:v>-245.55176000000006</c:v>
                </c:pt>
                <c:pt idx="22">
                  <c:v>-193.07683999999995</c:v>
                </c:pt>
                <c:pt idx="23">
                  <c:v>-140.60192000000006</c:v>
                </c:pt>
                <c:pt idx="24">
                  <c:v>-88.126999999999953</c:v>
                </c:pt>
                <c:pt idx="25">
                  <c:v>-35.652080000000069</c:v>
                </c:pt>
                <c:pt idx="26">
                  <c:v>16.822840000000042</c:v>
                </c:pt>
                <c:pt idx="27">
                  <c:v>69.297760000000153</c:v>
                </c:pt>
                <c:pt idx="28">
                  <c:v>121.77268000000004</c:v>
                </c:pt>
                <c:pt idx="29">
                  <c:v>174.24760000000015</c:v>
                </c:pt>
                <c:pt idx="30">
                  <c:v>226.72252000000003</c:v>
                </c:pt>
                <c:pt idx="31">
                  <c:v>279.19744000000014</c:v>
                </c:pt>
                <c:pt idx="32">
                  <c:v>331.67236000000003</c:v>
                </c:pt>
                <c:pt idx="33">
                  <c:v>384.14727999999991</c:v>
                </c:pt>
                <c:pt idx="34">
                  <c:v>436.62220000000002</c:v>
                </c:pt>
                <c:pt idx="35">
                  <c:v>489.0971199999999</c:v>
                </c:pt>
                <c:pt idx="36">
                  <c:v>541.57204000000002</c:v>
                </c:pt>
                <c:pt idx="37">
                  <c:v>594.04696000000013</c:v>
                </c:pt>
                <c:pt idx="38">
                  <c:v>646.52188000000024</c:v>
                </c:pt>
                <c:pt idx="39">
                  <c:v>698.99679999999989</c:v>
                </c:pt>
                <c:pt idx="40">
                  <c:v>751.47172</c:v>
                </c:pt>
                <c:pt idx="41">
                  <c:v>803.94663999999966</c:v>
                </c:pt>
                <c:pt idx="42">
                  <c:v>856.42156000000023</c:v>
                </c:pt>
                <c:pt idx="43">
                  <c:v>908.89647999999988</c:v>
                </c:pt>
                <c:pt idx="44">
                  <c:v>961.37139999999999</c:v>
                </c:pt>
                <c:pt idx="45">
                  <c:v>1013.8463200000001</c:v>
                </c:pt>
                <c:pt idx="46">
                  <c:v>1066.3212400000002</c:v>
                </c:pt>
                <c:pt idx="47">
                  <c:v>1118.7961599999999</c:v>
                </c:pt>
                <c:pt idx="48">
                  <c:v>1171.2710800000004</c:v>
                </c:pt>
                <c:pt idx="49">
                  <c:v>1223.7460000000001</c:v>
                </c:pt>
                <c:pt idx="50">
                  <c:v>1276.2209200000002</c:v>
                </c:pt>
                <c:pt idx="51">
                  <c:v>1328.6958399999999</c:v>
                </c:pt>
                <c:pt idx="52">
                  <c:v>1381.17076</c:v>
                </c:pt>
                <c:pt idx="53">
                  <c:v>1433.6456800000001</c:v>
                </c:pt>
                <c:pt idx="54">
                  <c:v>1486.1205999999997</c:v>
                </c:pt>
                <c:pt idx="55">
                  <c:v>1538.5955200000003</c:v>
                </c:pt>
                <c:pt idx="56">
                  <c:v>1591.07044</c:v>
                </c:pt>
                <c:pt idx="57">
                  <c:v>1643.5453600000001</c:v>
                </c:pt>
                <c:pt idx="58">
                  <c:v>1696.0202800000002</c:v>
                </c:pt>
                <c:pt idx="59">
                  <c:v>1748.4952000000003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60-4703-8E8F-348E6C01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99295"/>
        <c:axId val="471296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'property wise hotels'!$O$3</c15:sqref>
                        </c15:formulaRef>
                      </c:ext>
                    </c:extLst>
                    <c:strCache>
                      <c:ptCount val="1"/>
                      <c:pt idx="0">
                        <c:v>Whitechapal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'property wise hotels'!$P$3:$BW$3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-299.97585400000003</c:v>
                      </c:pt>
                      <c:pt idx="1">
                        <c:v>-289.951708</c:v>
                      </c:pt>
                      <c:pt idx="2">
                        <c:v>-279.92756200000002</c:v>
                      </c:pt>
                      <c:pt idx="3">
                        <c:v>-269.90341599999999</c:v>
                      </c:pt>
                      <c:pt idx="4">
                        <c:v>-259.87927000000002</c:v>
                      </c:pt>
                      <c:pt idx="5">
                        <c:v>-249.85512399999999</c:v>
                      </c:pt>
                      <c:pt idx="6">
                        <c:v>-239.83097799999999</c:v>
                      </c:pt>
                      <c:pt idx="7">
                        <c:v>-229.80683199999999</c:v>
                      </c:pt>
                      <c:pt idx="8">
                        <c:v>-219.78268600000001</c:v>
                      </c:pt>
                      <c:pt idx="9">
                        <c:v>-209.75853999999998</c:v>
                      </c:pt>
                      <c:pt idx="10">
                        <c:v>-199.73439400000001</c:v>
                      </c:pt>
                      <c:pt idx="11">
                        <c:v>-189.71024799999998</c:v>
                      </c:pt>
                      <c:pt idx="12">
                        <c:v>-179.68610200000001</c:v>
                      </c:pt>
                      <c:pt idx="13">
                        <c:v>-169.66195599999998</c:v>
                      </c:pt>
                      <c:pt idx="14">
                        <c:v>-159.63781</c:v>
                      </c:pt>
                      <c:pt idx="15">
                        <c:v>-149.613664</c:v>
                      </c:pt>
                      <c:pt idx="16">
                        <c:v>-139.58951799999997</c:v>
                      </c:pt>
                      <c:pt idx="17">
                        <c:v>-129.565372</c:v>
                      </c:pt>
                      <c:pt idx="18">
                        <c:v>-119.54122599999999</c:v>
                      </c:pt>
                      <c:pt idx="19">
                        <c:v>-109.51707999999999</c:v>
                      </c:pt>
                      <c:pt idx="20">
                        <c:v>-99.492933999999991</c:v>
                      </c:pt>
                      <c:pt idx="21">
                        <c:v>-89.468787999999989</c:v>
                      </c:pt>
                      <c:pt idx="22">
                        <c:v>-79.444641999999988</c:v>
                      </c:pt>
                      <c:pt idx="23">
                        <c:v>-69.420495999999986</c:v>
                      </c:pt>
                      <c:pt idx="24">
                        <c:v>-59.396349999999956</c:v>
                      </c:pt>
                      <c:pt idx="25">
                        <c:v>-49.372204000000011</c:v>
                      </c:pt>
                      <c:pt idx="26">
                        <c:v>-39.34805799999998</c:v>
                      </c:pt>
                      <c:pt idx="27">
                        <c:v>-29.32391199999995</c:v>
                      </c:pt>
                      <c:pt idx="28">
                        <c:v>-19.299765999999977</c:v>
                      </c:pt>
                      <c:pt idx="29">
                        <c:v>-9.2756200000000035</c:v>
                      </c:pt>
                      <c:pt idx="30">
                        <c:v>0.74852600000002667</c:v>
                      </c:pt>
                      <c:pt idx="31">
                        <c:v>10.772672</c:v>
                      </c:pt>
                      <c:pt idx="32">
                        <c:v>20.79681800000003</c:v>
                      </c:pt>
                      <c:pt idx="33">
                        <c:v>30.82096400000006</c:v>
                      </c:pt>
                      <c:pt idx="34">
                        <c:v>40.845109999999977</c:v>
                      </c:pt>
                      <c:pt idx="35">
                        <c:v>50.869256000000007</c:v>
                      </c:pt>
                      <c:pt idx="36">
                        <c:v>60.893402000000037</c:v>
                      </c:pt>
                      <c:pt idx="37">
                        <c:v>70.917548000000011</c:v>
                      </c:pt>
                      <c:pt idx="38">
                        <c:v>80.941693999999984</c:v>
                      </c:pt>
                      <c:pt idx="39">
                        <c:v>90.965840000000014</c:v>
                      </c:pt>
                      <c:pt idx="40">
                        <c:v>100.98998600000004</c:v>
                      </c:pt>
                      <c:pt idx="41">
                        <c:v>111.01413200000002</c:v>
                      </c:pt>
                      <c:pt idx="42">
                        <c:v>121.03827800000005</c:v>
                      </c:pt>
                      <c:pt idx="43">
                        <c:v>131.06242400000002</c:v>
                      </c:pt>
                      <c:pt idx="44">
                        <c:v>141.08656999999999</c:v>
                      </c:pt>
                      <c:pt idx="45">
                        <c:v>151.11071600000002</c:v>
                      </c:pt>
                      <c:pt idx="46">
                        <c:v>161.13486200000006</c:v>
                      </c:pt>
                      <c:pt idx="47">
                        <c:v>171.15900800000003</c:v>
                      </c:pt>
                      <c:pt idx="48">
                        <c:v>181.18315400000006</c:v>
                      </c:pt>
                      <c:pt idx="49">
                        <c:v>191.20730000000009</c:v>
                      </c:pt>
                      <c:pt idx="50">
                        <c:v>201.23144600000001</c:v>
                      </c:pt>
                      <c:pt idx="51">
                        <c:v>211.25559199999998</c:v>
                      </c:pt>
                      <c:pt idx="52">
                        <c:v>221.27973800000007</c:v>
                      </c:pt>
                      <c:pt idx="53">
                        <c:v>231.30388400000004</c:v>
                      </c:pt>
                      <c:pt idx="54">
                        <c:v>241.32803000000001</c:v>
                      </c:pt>
                      <c:pt idx="55">
                        <c:v>251.3521760000001</c:v>
                      </c:pt>
                      <c:pt idx="56">
                        <c:v>261.37632200000007</c:v>
                      </c:pt>
                      <c:pt idx="57">
                        <c:v>271.40046800000005</c:v>
                      </c:pt>
                      <c:pt idx="58">
                        <c:v>281.42461400000013</c:v>
                      </c:pt>
                      <c:pt idx="59">
                        <c:v>291.44875999999999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60-4703-8E8F-348E6C0175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hotels'!$O$4</c15:sqref>
                        </c15:formulaRef>
                      </c:ext>
                    </c:extLst>
                    <c:strCache>
                      <c:ptCount val="1"/>
                      <c:pt idx="0">
                        <c:v>Kings Cross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hotels'!$P$4:$BW$4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-195.41969800000001</c:v>
                      </c:pt>
                      <c:pt idx="1">
                        <c:v>-190.83939599999999</c:v>
                      </c:pt>
                      <c:pt idx="2">
                        <c:v>-186.259094</c:v>
                      </c:pt>
                      <c:pt idx="3">
                        <c:v>-181.67879199999999</c:v>
                      </c:pt>
                      <c:pt idx="4">
                        <c:v>-177.09849</c:v>
                      </c:pt>
                      <c:pt idx="5">
                        <c:v>-172.51818800000001</c:v>
                      </c:pt>
                      <c:pt idx="6">
                        <c:v>-167.93788599999999</c:v>
                      </c:pt>
                      <c:pt idx="7">
                        <c:v>-163.357584</c:v>
                      </c:pt>
                      <c:pt idx="8">
                        <c:v>-158.77728200000001</c:v>
                      </c:pt>
                      <c:pt idx="9">
                        <c:v>-154.19698</c:v>
                      </c:pt>
                      <c:pt idx="10">
                        <c:v>-149.61667800000001</c:v>
                      </c:pt>
                      <c:pt idx="11">
                        <c:v>-145.03637599999999</c:v>
                      </c:pt>
                      <c:pt idx="12">
                        <c:v>-140.456074</c:v>
                      </c:pt>
                      <c:pt idx="13">
                        <c:v>-135.87577200000001</c:v>
                      </c:pt>
                      <c:pt idx="14">
                        <c:v>-131.29547000000002</c:v>
                      </c:pt>
                      <c:pt idx="15">
                        <c:v>-126.71516800000001</c:v>
                      </c:pt>
                      <c:pt idx="16">
                        <c:v>-122.134866</c:v>
                      </c:pt>
                      <c:pt idx="17">
                        <c:v>-117.554564</c:v>
                      </c:pt>
                      <c:pt idx="18">
                        <c:v>-112.97426200000001</c:v>
                      </c:pt>
                      <c:pt idx="19">
                        <c:v>-108.39396000000001</c:v>
                      </c:pt>
                      <c:pt idx="20">
                        <c:v>-103.813658</c:v>
                      </c:pt>
                      <c:pt idx="21">
                        <c:v>-99.233356000000001</c:v>
                      </c:pt>
                      <c:pt idx="22">
                        <c:v>-94.653053999999997</c:v>
                      </c:pt>
                      <c:pt idx="23">
                        <c:v>-90.072751999999994</c:v>
                      </c:pt>
                      <c:pt idx="24">
                        <c:v>-85.492450000000005</c:v>
                      </c:pt>
                      <c:pt idx="25">
                        <c:v>-80.912148000000002</c:v>
                      </c:pt>
                      <c:pt idx="26">
                        <c:v>-76.331845999999999</c:v>
                      </c:pt>
                      <c:pt idx="27">
                        <c:v>-71.751544000000024</c:v>
                      </c:pt>
                      <c:pt idx="28">
                        <c:v>-67.171242000000007</c:v>
                      </c:pt>
                      <c:pt idx="29">
                        <c:v>-62.590940000000018</c:v>
                      </c:pt>
                      <c:pt idx="30">
                        <c:v>-58.010638</c:v>
                      </c:pt>
                      <c:pt idx="31">
                        <c:v>-53.430336000000011</c:v>
                      </c:pt>
                      <c:pt idx="32">
                        <c:v>-48.850034000000022</c:v>
                      </c:pt>
                      <c:pt idx="33">
                        <c:v>-44.269732000000005</c:v>
                      </c:pt>
                      <c:pt idx="34">
                        <c:v>-39.689430000000016</c:v>
                      </c:pt>
                      <c:pt idx="35">
                        <c:v>-35.109127999999998</c:v>
                      </c:pt>
                      <c:pt idx="36">
                        <c:v>-30.528826000000009</c:v>
                      </c:pt>
                      <c:pt idx="37">
                        <c:v>-25.94852400000002</c:v>
                      </c:pt>
                      <c:pt idx="38">
                        <c:v>-21.368222000000003</c:v>
                      </c:pt>
                      <c:pt idx="39">
                        <c:v>-16.787920000000014</c:v>
                      </c:pt>
                      <c:pt idx="40">
                        <c:v>-12.207617999999997</c:v>
                      </c:pt>
                      <c:pt idx="41">
                        <c:v>-7.6273160000000075</c:v>
                      </c:pt>
                      <c:pt idx="42">
                        <c:v>-3.0470139999999901</c:v>
                      </c:pt>
                      <c:pt idx="43">
                        <c:v>1.5332879999999989</c:v>
                      </c:pt>
                      <c:pt idx="44">
                        <c:v>6.1135899999999879</c:v>
                      </c:pt>
                      <c:pt idx="45">
                        <c:v>10.693892000000005</c:v>
                      </c:pt>
                      <c:pt idx="46">
                        <c:v>15.274193999999994</c:v>
                      </c:pt>
                      <c:pt idx="47">
                        <c:v>19.854496000000012</c:v>
                      </c:pt>
                      <c:pt idx="48">
                        <c:v>24.434798000000001</c:v>
                      </c:pt>
                      <c:pt idx="49">
                        <c:v>29.01509999999999</c:v>
                      </c:pt>
                      <c:pt idx="50">
                        <c:v>33.595402000000007</c:v>
                      </c:pt>
                      <c:pt idx="51">
                        <c:v>38.175703999999996</c:v>
                      </c:pt>
                      <c:pt idx="52">
                        <c:v>42.756005999999985</c:v>
                      </c:pt>
                      <c:pt idx="53">
                        <c:v>47.336308000000002</c:v>
                      </c:pt>
                      <c:pt idx="54">
                        <c:v>51.91661000000002</c:v>
                      </c:pt>
                      <c:pt idx="55">
                        <c:v>56.496911999999952</c:v>
                      </c:pt>
                      <c:pt idx="56">
                        <c:v>61.077213999999969</c:v>
                      </c:pt>
                      <c:pt idx="57">
                        <c:v>65.657515999999987</c:v>
                      </c:pt>
                      <c:pt idx="58">
                        <c:v>70.237818000000004</c:v>
                      </c:pt>
                      <c:pt idx="59">
                        <c:v>74.818119999999965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60-4703-8E8F-348E6C0175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hotels'!$O$6</c15:sqref>
                        </c15:formulaRef>
                      </c:ext>
                    </c:extLst>
                    <c:strCache>
                      <c:ptCount val="1"/>
                      <c:pt idx="0">
                        <c:v>Euston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hotels'!$P$6:$BW$6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-336.890266</c:v>
                      </c:pt>
                      <c:pt idx="1">
                        <c:v>-323.78053199999999</c:v>
                      </c:pt>
                      <c:pt idx="2">
                        <c:v>-310.67079799999999</c:v>
                      </c:pt>
                      <c:pt idx="3">
                        <c:v>-297.56106399999999</c:v>
                      </c:pt>
                      <c:pt idx="4">
                        <c:v>-284.45132999999998</c:v>
                      </c:pt>
                      <c:pt idx="5">
                        <c:v>-271.34159599999998</c:v>
                      </c:pt>
                      <c:pt idx="6">
                        <c:v>-258.23186199999998</c:v>
                      </c:pt>
                      <c:pt idx="7">
                        <c:v>-245.122128</c:v>
                      </c:pt>
                      <c:pt idx="8">
                        <c:v>-232.012394</c:v>
                      </c:pt>
                      <c:pt idx="9">
                        <c:v>-218.90266</c:v>
                      </c:pt>
                      <c:pt idx="10">
                        <c:v>-205.79292599999999</c:v>
                      </c:pt>
                      <c:pt idx="11">
                        <c:v>-192.68319200000002</c:v>
                      </c:pt>
                      <c:pt idx="12">
                        <c:v>-179.57345799999999</c:v>
                      </c:pt>
                      <c:pt idx="13">
                        <c:v>-166.46372400000001</c:v>
                      </c:pt>
                      <c:pt idx="14">
                        <c:v>-153.35398999999998</c:v>
                      </c:pt>
                      <c:pt idx="15">
                        <c:v>-140.24425600000001</c:v>
                      </c:pt>
                      <c:pt idx="16">
                        <c:v>-127.134522</c:v>
                      </c:pt>
                      <c:pt idx="17">
                        <c:v>-114.024788</c:v>
                      </c:pt>
                      <c:pt idx="18">
                        <c:v>-100.915054</c:v>
                      </c:pt>
                      <c:pt idx="19">
                        <c:v>-87.805319999999995</c:v>
                      </c:pt>
                      <c:pt idx="20">
                        <c:v>-74.695585999999992</c:v>
                      </c:pt>
                      <c:pt idx="21">
                        <c:v>-61.585851999999988</c:v>
                      </c:pt>
                      <c:pt idx="22">
                        <c:v>-48.476117999999985</c:v>
                      </c:pt>
                      <c:pt idx="23">
                        <c:v>-35.366384000000039</c:v>
                      </c:pt>
                      <c:pt idx="24">
                        <c:v>-22.256649999999979</c:v>
                      </c:pt>
                      <c:pt idx="25">
                        <c:v>-9.1469159999999761</c:v>
                      </c:pt>
                      <c:pt idx="26">
                        <c:v>3.9628179999999702</c:v>
                      </c:pt>
                      <c:pt idx="27">
                        <c:v>17.072551999999973</c:v>
                      </c:pt>
                      <c:pt idx="28">
                        <c:v>30.182286000000033</c:v>
                      </c:pt>
                      <c:pt idx="29">
                        <c:v>43.292020000000036</c:v>
                      </c:pt>
                      <c:pt idx="30">
                        <c:v>56.401753999999983</c:v>
                      </c:pt>
                      <c:pt idx="31">
                        <c:v>69.511487999999986</c:v>
                      </c:pt>
                      <c:pt idx="32">
                        <c:v>82.621222000000046</c:v>
                      </c:pt>
                      <c:pt idx="33">
                        <c:v>95.730955999999992</c:v>
                      </c:pt>
                      <c:pt idx="34">
                        <c:v>108.84069</c:v>
                      </c:pt>
                      <c:pt idx="35">
                        <c:v>121.950424</c:v>
                      </c:pt>
                      <c:pt idx="36">
                        <c:v>135.06015800000006</c:v>
                      </c:pt>
                      <c:pt idx="37">
                        <c:v>148.169892</c:v>
                      </c:pt>
                      <c:pt idx="38">
                        <c:v>161.27962600000001</c:v>
                      </c:pt>
                      <c:pt idx="39">
                        <c:v>174.38936000000001</c:v>
                      </c:pt>
                      <c:pt idx="40">
                        <c:v>187.49909400000001</c:v>
                      </c:pt>
                      <c:pt idx="41">
                        <c:v>200.60882800000002</c:v>
                      </c:pt>
                      <c:pt idx="42">
                        <c:v>213.71856200000002</c:v>
                      </c:pt>
                      <c:pt idx="43">
                        <c:v>226.82829600000002</c:v>
                      </c:pt>
                      <c:pt idx="44">
                        <c:v>239.93803000000003</c:v>
                      </c:pt>
                      <c:pt idx="45">
                        <c:v>253.04776400000003</c:v>
                      </c:pt>
                      <c:pt idx="46">
                        <c:v>266.15749799999992</c:v>
                      </c:pt>
                      <c:pt idx="47">
                        <c:v>279.26723199999992</c:v>
                      </c:pt>
                      <c:pt idx="48">
                        <c:v>292.37696600000004</c:v>
                      </c:pt>
                      <c:pt idx="49">
                        <c:v>305.48670000000004</c:v>
                      </c:pt>
                      <c:pt idx="50">
                        <c:v>318.59643400000004</c:v>
                      </c:pt>
                      <c:pt idx="51">
                        <c:v>331.70616800000005</c:v>
                      </c:pt>
                      <c:pt idx="52">
                        <c:v>344.81590200000005</c:v>
                      </c:pt>
                      <c:pt idx="53">
                        <c:v>357.92563599999994</c:v>
                      </c:pt>
                      <c:pt idx="54">
                        <c:v>371.03536999999994</c:v>
                      </c:pt>
                      <c:pt idx="55">
                        <c:v>384.14510399999995</c:v>
                      </c:pt>
                      <c:pt idx="56">
                        <c:v>397.25483800000006</c:v>
                      </c:pt>
                      <c:pt idx="57">
                        <c:v>410.36457200000007</c:v>
                      </c:pt>
                      <c:pt idx="58">
                        <c:v>423.47430600000007</c:v>
                      </c:pt>
                      <c:pt idx="59">
                        <c:v>436.58404000000007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60-4703-8E8F-348E6C0175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hotels'!$O$8</c15:sqref>
                        </c15:formulaRef>
                      </c:ext>
                    </c:extLst>
                    <c:strCache>
                      <c:ptCount val="1"/>
                      <c:pt idx="0">
                        <c:v>Pall Mall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hotels'!$P$8:$BW$8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-619.56751750000001</c:v>
                      </c:pt>
                      <c:pt idx="1">
                        <c:v>-599.13503500000002</c:v>
                      </c:pt>
                      <c:pt idx="2">
                        <c:v>-578.70255250000002</c:v>
                      </c:pt>
                      <c:pt idx="3">
                        <c:v>-558.27007000000003</c:v>
                      </c:pt>
                      <c:pt idx="4">
                        <c:v>-537.83758750000004</c:v>
                      </c:pt>
                      <c:pt idx="5">
                        <c:v>-517.40510500000005</c:v>
                      </c:pt>
                      <c:pt idx="6">
                        <c:v>-496.9726225</c:v>
                      </c:pt>
                      <c:pt idx="7">
                        <c:v>-476.54014000000001</c:v>
                      </c:pt>
                      <c:pt idx="8">
                        <c:v>-456.10765750000002</c:v>
                      </c:pt>
                      <c:pt idx="9">
                        <c:v>-435.67517500000002</c:v>
                      </c:pt>
                      <c:pt idx="10">
                        <c:v>-415.24269249999998</c:v>
                      </c:pt>
                      <c:pt idx="11">
                        <c:v>-394.81020999999998</c:v>
                      </c:pt>
                      <c:pt idx="12">
                        <c:v>-374.37772749999999</c:v>
                      </c:pt>
                      <c:pt idx="13">
                        <c:v>-353.945245</c:v>
                      </c:pt>
                      <c:pt idx="14">
                        <c:v>-333.51276250000001</c:v>
                      </c:pt>
                      <c:pt idx="15">
                        <c:v>-313.08028000000002</c:v>
                      </c:pt>
                      <c:pt idx="16">
                        <c:v>-292.64779749999997</c:v>
                      </c:pt>
                      <c:pt idx="17">
                        <c:v>-272.21531500000003</c:v>
                      </c:pt>
                      <c:pt idx="18">
                        <c:v>-251.78283250000004</c:v>
                      </c:pt>
                      <c:pt idx="19">
                        <c:v>-231.35035000000005</c:v>
                      </c:pt>
                      <c:pt idx="20">
                        <c:v>-210.9178675</c:v>
                      </c:pt>
                      <c:pt idx="21">
                        <c:v>-190.48538500000001</c:v>
                      </c:pt>
                      <c:pt idx="22">
                        <c:v>-170.05290249999996</c:v>
                      </c:pt>
                      <c:pt idx="23">
                        <c:v>-149.62041999999997</c:v>
                      </c:pt>
                      <c:pt idx="24">
                        <c:v>-129.18793750000003</c:v>
                      </c:pt>
                      <c:pt idx="25">
                        <c:v>-108.75545499999998</c:v>
                      </c:pt>
                      <c:pt idx="26">
                        <c:v>-88.322972499999992</c:v>
                      </c:pt>
                      <c:pt idx="27">
                        <c:v>-67.89049</c:v>
                      </c:pt>
                      <c:pt idx="28">
                        <c:v>-47.458007500000008</c:v>
                      </c:pt>
                      <c:pt idx="29">
                        <c:v>-27.025525000000016</c:v>
                      </c:pt>
                      <c:pt idx="30">
                        <c:v>-6.5930425000000241</c:v>
                      </c:pt>
                      <c:pt idx="31">
                        <c:v>13.839439999999968</c:v>
                      </c:pt>
                      <c:pt idx="32">
                        <c:v>34.27192249999996</c:v>
                      </c:pt>
                      <c:pt idx="33">
                        <c:v>54.704405000000065</c:v>
                      </c:pt>
                      <c:pt idx="34">
                        <c:v>75.136887499999943</c:v>
                      </c:pt>
                      <c:pt idx="35">
                        <c:v>95.569369999999935</c:v>
                      </c:pt>
                      <c:pt idx="36">
                        <c:v>116.00185250000004</c:v>
                      </c:pt>
                      <c:pt idx="37">
                        <c:v>136.43433499999992</c:v>
                      </c:pt>
                      <c:pt idx="38">
                        <c:v>156.86681749999991</c:v>
                      </c:pt>
                      <c:pt idx="39">
                        <c:v>177.2992999999999</c:v>
                      </c:pt>
                      <c:pt idx="40">
                        <c:v>197.73178250000001</c:v>
                      </c:pt>
                      <c:pt idx="41">
                        <c:v>218.164265</c:v>
                      </c:pt>
                      <c:pt idx="42">
                        <c:v>238.59674749999999</c:v>
                      </c:pt>
                      <c:pt idx="43">
                        <c:v>259.02922999999998</c:v>
                      </c:pt>
                      <c:pt idx="44">
                        <c:v>279.46171249999998</c:v>
                      </c:pt>
                      <c:pt idx="45">
                        <c:v>299.89419500000008</c:v>
                      </c:pt>
                      <c:pt idx="46">
                        <c:v>320.32667750000007</c:v>
                      </c:pt>
                      <c:pt idx="47">
                        <c:v>340.75916000000007</c:v>
                      </c:pt>
                      <c:pt idx="48">
                        <c:v>361.19164249999994</c:v>
                      </c:pt>
                      <c:pt idx="49">
                        <c:v>381.62412499999994</c:v>
                      </c:pt>
                      <c:pt idx="50">
                        <c:v>402.05660749999993</c:v>
                      </c:pt>
                      <c:pt idx="51">
                        <c:v>422.48909000000003</c:v>
                      </c:pt>
                      <c:pt idx="52">
                        <c:v>442.92157249999991</c:v>
                      </c:pt>
                      <c:pt idx="53">
                        <c:v>463.35405500000002</c:v>
                      </c:pt>
                      <c:pt idx="54">
                        <c:v>483.78653750000012</c:v>
                      </c:pt>
                      <c:pt idx="55">
                        <c:v>504.21902</c:v>
                      </c:pt>
                      <c:pt idx="56">
                        <c:v>524.65150250000011</c:v>
                      </c:pt>
                      <c:pt idx="57">
                        <c:v>545.08398499999998</c:v>
                      </c:pt>
                      <c:pt idx="58">
                        <c:v>565.51646749999986</c:v>
                      </c:pt>
                      <c:pt idx="59">
                        <c:v>585.94894999999997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60-4703-8E8F-348E6C0175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hotels'!$O$9</c15:sqref>
                        </c15:formulaRef>
                      </c:ext>
                    </c:extLst>
                    <c:strCache>
                      <c:ptCount val="1"/>
                      <c:pt idx="0">
                        <c:v>Electirc Company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hotels'!$P$9:$BW$9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-148.38235320000001</c:v>
                      </c:pt>
                      <c:pt idx="1">
                        <c:v>-146.76470639999999</c:v>
                      </c:pt>
                      <c:pt idx="2">
                        <c:v>-145.14705960000001</c:v>
                      </c:pt>
                      <c:pt idx="3">
                        <c:v>-143.52941279999999</c:v>
                      </c:pt>
                      <c:pt idx="4">
                        <c:v>-141.911766</c:v>
                      </c:pt>
                      <c:pt idx="5">
                        <c:v>-140.29411920000001</c:v>
                      </c:pt>
                      <c:pt idx="6">
                        <c:v>-138.67647239999999</c:v>
                      </c:pt>
                      <c:pt idx="7">
                        <c:v>-137.05882560000001</c:v>
                      </c:pt>
                      <c:pt idx="8">
                        <c:v>-135.44117879999999</c:v>
                      </c:pt>
                      <c:pt idx="9">
                        <c:v>-133.823532</c:v>
                      </c:pt>
                      <c:pt idx="10">
                        <c:v>-132.20588520000001</c:v>
                      </c:pt>
                      <c:pt idx="11">
                        <c:v>-130.58823839999999</c:v>
                      </c:pt>
                      <c:pt idx="12">
                        <c:v>-128.97059160000001</c:v>
                      </c:pt>
                      <c:pt idx="13">
                        <c:v>-127.3529448</c:v>
                      </c:pt>
                      <c:pt idx="14">
                        <c:v>-125.735298</c:v>
                      </c:pt>
                      <c:pt idx="15">
                        <c:v>-124.1176512</c:v>
                      </c:pt>
                      <c:pt idx="16">
                        <c:v>-122.50000439999999</c:v>
                      </c:pt>
                      <c:pt idx="17">
                        <c:v>-120.88235760000001</c:v>
                      </c:pt>
                      <c:pt idx="18">
                        <c:v>-119.2647108</c:v>
                      </c:pt>
                      <c:pt idx="19">
                        <c:v>-117.647064</c:v>
                      </c:pt>
                      <c:pt idx="20">
                        <c:v>-116.02941720000001</c:v>
                      </c:pt>
                      <c:pt idx="21">
                        <c:v>-114.41177039999999</c:v>
                      </c:pt>
                      <c:pt idx="22">
                        <c:v>-112.79412360000001</c:v>
                      </c:pt>
                      <c:pt idx="23">
                        <c:v>-111.1764768</c:v>
                      </c:pt>
                      <c:pt idx="24">
                        <c:v>-109.55883</c:v>
                      </c:pt>
                      <c:pt idx="25">
                        <c:v>-107.9411832</c:v>
                      </c:pt>
                      <c:pt idx="26">
                        <c:v>-106.32353639999999</c:v>
                      </c:pt>
                      <c:pt idx="27">
                        <c:v>-104.70588960000001</c:v>
                      </c:pt>
                      <c:pt idx="28">
                        <c:v>-103.08824279999999</c:v>
                      </c:pt>
                      <c:pt idx="29">
                        <c:v>-101.470596</c:v>
                      </c:pt>
                      <c:pt idx="30">
                        <c:v>-99.852949200000012</c:v>
                      </c:pt>
                      <c:pt idx="31">
                        <c:v>-98.235302399999995</c:v>
                      </c:pt>
                      <c:pt idx="32">
                        <c:v>-96.617655600000006</c:v>
                      </c:pt>
                      <c:pt idx="33">
                        <c:v>-95.000008800000003</c:v>
                      </c:pt>
                      <c:pt idx="34">
                        <c:v>-93.382362000000001</c:v>
                      </c:pt>
                      <c:pt idx="35">
                        <c:v>-91.764715199999998</c:v>
                      </c:pt>
                      <c:pt idx="36">
                        <c:v>-90.147068399999995</c:v>
                      </c:pt>
                      <c:pt idx="37">
                        <c:v>-88.529421600000006</c:v>
                      </c:pt>
                      <c:pt idx="38">
                        <c:v>-86.911774800000003</c:v>
                      </c:pt>
                      <c:pt idx="39">
                        <c:v>-85.294128000000001</c:v>
                      </c:pt>
                      <c:pt idx="40">
                        <c:v>-83.676481199999998</c:v>
                      </c:pt>
                      <c:pt idx="41">
                        <c:v>-82.058834400000009</c:v>
                      </c:pt>
                      <c:pt idx="42">
                        <c:v>-80.441187600000006</c:v>
                      </c:pt>
                      <c:pt idx="43">
                        <c:v>-78.823540800000004</c:v>
                      </c:pt>
                      <c:pt idx="44">
                        <c:v>-77.205894000000001</c:v>
                      </c:pt>
                      <c:pt idx="45">
                        <c:v>-75.588247199999998</c:v>
                      </c:pt>
                      <c:pt idx="46">
                        <c:v>-73.970600399999995</c:v>
                      </c:pt>
                      <c:pt idx="47">
                        <c:v>-72.352953600000006</c:v>
                      </c:pt>
                      <c:pt idx="48">
                        <c:v>-70.735306799999989</c:v>
                      </c:pt>
                      <c:pt idx="49">
                        <c:v>-69.117660000000001</c:v>
                      </c:pt>
                      <c:pt idx="50">
                        <c:v>-67.500013200000012</c:v>
                      </c:pt>
                      <c:pt idx="51">
                        <c:v>-65.882366399999995</c:v>
                      </c:pt>
                      <c:pt idx="52">
                        <c:v>-64.264719600000006</c:v>
                      </c:pt>
                      <c:pt idx="53">
                        <c:v>-62.647072800000004</c:v>
                      </c:pt>
                      <c:pt idx="54">
                        <c:v>-61.029426000000001</c:v>
                      </c:pt>
                      <c:pt idx="55">
                        <c:v>-59.411779199999998</c:v>
                      </c:pt>
                      <c:pt idx="56">
                        <c:v>-57.794132400000009</c:v>
                      </c:pt>
                      <c:pt idx="57">
                        <c:v>-56.176485599999992</c:v>
                      </c:pt>
                      <c:pt idx="58">
                        <c:v>-54.558838800000004</c:v>
                      </c:pt>
                      <c:pt idx="59">
                        <c:v>-52.941192000000001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60-4703-8E8F-348E6C01754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hotels'!$O$10</c15:sqref>
                        </c15:formulaRef>
                      </c:ext>
                    </c:extLst>
                    <c:strCache>
                      <c:ptCount val="1"/>
                      <c:pt idx="0">
                        <c:v>Whitehall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hotels'!$P$10:$BW$10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-622.12038250000001</c:v>
                      </c:pt>
                      <c:pt idx="1">
                        <c:v>-604.24076500000001</c:v>
                      </c:pt>
                      <c:pt idx="2">
                        <c:v>-586.36114750000002</c:v>
                      </c:pt>
                      <c:pt idx="3">
                        <c:v>-568.48153000000002</c:v>
                      </c:pt>
                      <c:pt idx="4">
                        <c:v>-550.60191250000003</c:v>
                      </c:pt>
                      <c:pt idx="5">
                        <c:v>-532.72229500000003</c:v>
                      </c:pt>
                      <c:pt idx="6">
                        <c:v>-514.84267750000004</c:v>
                      </c:pt>
                      <c:pt idx="7">
                        <c:v>-496.96305999999998</c:v>
                      </c:pt>
                      <c:pt idx="8">
                        <c:v>-479.08344249999999</c:v>
                      </c:pt>
                      <c:pt idx="9">
                        <c:v>-461.20382499999999</c:v>
                      </c:pt>
                      <c:pt idx="10">
                        <c:v>-443.32420749999994</c:v>
                      </c:pt>
                      <c:pt idx="11">
                        <c:v>-425.44459000000001</c:v>
                      </c:pt>
                      <c:pt idx="12">
                        <c:v>-407.56497249999995</c:v>
                      </c:pt>
                      <c:pt idx="13">
                        <c:v>-389.68535499999996</c:v>
                      </c:pt>
                      <c:pt idx="14">
                        <c:v>-371.80573750000002</c:v>
                      </c:pt>
                      <c:pt idx="15">
                        <c:v>-353.92611999999997</c:v>
                      </c:pt>
                      <c:pt idx="16">
                        <c:v>-336.04650249999997</c:v>
                      </c:pt>
                      <c:pt idx="17">
                        <c:v>-318.16688499999998</c:v>
                      </c:pt>
                      <c:pt idx="18">
                        <c:v>-300.28726749999998</c:v>
                      </c:pt>
                      <c:pt idx="19">
                        <c:v>-282.40764999999999</c:v>
                      </c:pt>
                      <c:pt idx="20">
                        <c:v>-264.52803249999999</c:v>
                      </c:pt>
                      <c:pt idx="21">
                        <c:v>-246.64841499999994</c:v>
                      </c:pt>
                      <c:pt idx="22">
                        <c:v>-228.76879749999995</c:v>
                      </c:pt>
                      <c:pt idx="23">
                        <c:v>-210.88918000000001</c:v>
                      </c:pt>
                      <c:pt idx="24">
                        <c:v>-193.00956249999996</c:v>
                      </c:pt>
                      <c:pt idx="25">
                        <c:v>-175.12994499999996</c:v>
                      </c:pt>
                      <c:pt idx="26">
                        <c:v>-157.25032749999997</c:v>
                      </c:pt>
                      <c:pt idx="27">
                        <c:v>-139.37070999999992</c:v>
                      </c:pt>
                      <c:pt idx="28">
                        <c:v>-121.49109249999992</c:v>
                      </c:pt>
                      <c:pt idx="29">
                        <c:v>-103.61147500000004</c:v>
                      </c:pt>
                      <c:pt idx="30">
                        <c:v>-85.731857499999933</c:v>
                      </c:pt>
                      <c:pt idx="31">
                        <c:v>-67.852239999999938</c:v>
                      </c:pt>
                      <c:pt idx="32">
                        <c:v>-49.972622499999943</c:v>
                      </c:pt>
                      <c:pt idx="33">
                        <c:v>-32.093004999999948</c:v>
                      </c:pt>
                      <c:pt idx="34">
                        <c:v>-14.213387499999953</c:v>
                      </c:pt>
                      <c:pt idx="35">
                        <c:v>3.6662300000000414</c:v>
                      </c:pt>
                      <c:pt idx="36">
                        <c:v>21.545847500000036</c:v>
                      </c:pt>
                      <c:pt idx="37">
                        <c:v>39.425465000000031</c:v>
                      </c:pt>
                      <c:pt idx="38">
                        <c:v>57.305082500000026</c:v>
                      </c:pt>
                      <c:pt idx="39">
                        <c:v>75.184700000000021</c:v>
                      </c:pt>
                      <c:pt idx="40">
                        <c:v>93.064317500000016</c:v>
                      </c:pt>
                      <c:pt idx="41">
                        <c:v>110.94393500000001</c:v>
                      </c:pt>
                      <c:pt idx="42">
                        <c:v>128.82355250000012</c:v>
                      </c:pt>
                      <c:pt idx="43">
                        <c:v>146.70317000000011</c:v>
                      </c:pt>
                      <c:pt idx="44">
                        <c:v>164.58278749999999</c:v>
                      </c:pt>
                      <c:pt idx="45">
                        <c:v>182.4624050000001</c:v>
                      </c:pt>
                      <c:pt idx="46">
                        <c:v>200.3420225000001</c:v>
                      </c:pt>
                      <c:pt idx="47">
                        <c:v>218.22163999999998</c:v>
                      </c:pt>
                      <c:pt idx="48">
                        <c:v>236.10125750000009</c:v>
                      </c:pt>
                      <c:pt idx="49">
                        <c:v>253.98087500000008</c:v>
                      </c:pt>
                      <c:pt idx="50">
                        <c:v>271.86049249999996</c:v>
                      </c:pt>
                      <c:pt idx="51">
                        <c:v>289.74011000000007</c:v>
                      </c:pt>
                      <c:pt idx="52">
                        <c:v>307.61972750000007</c:v>
                      </c:pt>
                      <c:pt idx="53">
                        <c:v>325.49934500000006</c:v>
                      </c:pt>
                      <c:pt idx="54">
                        <c:v>343.37896250000006</c:v>
                      </c:pt>
                      <c:pt idx="55">
                        <c:v>361.25858000000017</c:v>
                      </c:pt>
                      <c:pt idx="56">
                        <c:v>379.13819750000005</c:v>
                      </c:pt>
                      <c:pt idx="57">
                        <c:v>397.01781500000016</c:v>
                      </c:pt>
                      <c:pt idx="58">
                        <c:v>414.89743250000015</c:v>
                      </c:pt>
                      <c:pt idx="59">
                        <c:v>432.77704999999992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60-4703-8E8F-348E6C01754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hotels'!$O$13</c15:sqref>
                        </c15:formulaRef>
                      </c:ext>
                    </c:extLst>
                    <c:strCache>
                      <c:ptCount val="1"/>
                      <c:pt idx="0">
                        <c:v>Bow Street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hotels'!$P$13:$BW$13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-653.6122775</c:v>
                      </c:pt>
                      <c:pt idx="1">
                        <c:v>-627.22455500000001</c:v>
                      </c:pt>
                      <c:pt idx="2">
                        <c:v>-600.83683250000001</c:v>
                      </c:pt>
                      <c:pt idx="3">
                        <c:v>-574.44911000000002</c:v>
                      </c:pt>
                      <c:pt idx="4">
                        <c:v>-548.06138750000002</c:v>
                      </c:pt>
                      <c:pt idx="5">
                        <c:v>-521.67366500000003</c:v>
                      </c:pt>
                      <c:pt idx="6">
                        <c:v>-495.28594250000003</c:v>
                      </c:pt>
                      <c:pt idx="7">
                        <c:v>-468.89822000000004</c:v>
                      </c:pt>
                      <c:pt idx="8">
                        <c:v>-442.51049749999999</c:v>
                      </c:pt>
                      <c:pt idx="9">
                        <c:v>-416.12277499999999</c:v>
                      </c:pt>
                      <c:pt idx="10">
                        <c:v>-389.73505249999999</c:v>
                      </c:pt>
                      <c:pt idx="11">
                        <c:v>-363.34733</c:v>
                      </c:pt>
                      <c:pt idx="12">
                        <c:v>-336.95960749999995</c:v>
                      </c:pt>
                      <c:pt idx="13">
                        <c:v>-310.57188500000001</c:v>
                      </c:pt>
                      <c:pt idx="14">
                        <c:v>-284.18416250000001</c:v>
                      </c:pt>
                      <c:pt idx="15">
                        <c:v>-257.79644000000002</c:v>
                      </c:pt>
                      <c:pt idx="16">
                        <c:v>-231.40871749999997</c:v>
                      </c:pt>
                      <c:pt idx="17">
                        <c:v>-205.02099499999997</c:v>
                      </c:pt>
                      <c:pt idx="18">
                        <c:v>-178.63327250000003</c:v>
                      </c:pt>
                      <c:pt idx="19">
                        <c:v>-152.24554999999998</c:v>
                      </c:pt>
                      <c:pt idx="20">
                        <c:v>-125.85782749999998</c:v>
                      </c:pt>
                      <c:pt idx="21">
                        <c:v>-99.47010499999999</c:v>
                      </c:pt>
                      <c:pt idx="22">
                        <c:v>-73.082382499999994</c:v>
                      </c:pt>
                      <c:pt idx="23">
                        <c:v>-46.694659999999999</c:v>
                      </c:pt>
                      <c:pt idx="24">
                        <c:v>-20.306937500000004</c:v>
                      </c:pt>
                      <c:pt idx="25">
                        <c:v>6.0807850000001054</c:v>
                      </c:pt>
                      <c:pt idx="26">
                        <c:v>32.468507499999987</c:v>
                      </c:pt>
                      <c:pt idx="27">
                        <c:v>58.856229999999982</c:v>
                      </c:pt>
                      <c:pt idx="28">
                        <c:v>85.243952499999978</c:v>
                      </c:pt>
                      <c:pt idx="29">
                        <c:v>111.63167499999997</c:v>
                      </c:pt>
                      <c:pt idx="30">
                        <c:v>138.01939749999997</c:v>
                      </c:pt>
                      <c:pt idx="31">
                        <c:v>164.40711999999996</c:v>
                      </c:pt>
                      <c:pt idx="32">
                        <c:v>190.79484250000007</c:v>
                      </c:pt>
                      <c:pt idx="33">
                        <c:v>217.18256500000007</c:v>
                      </c:pt>
                      <c:pt idx="34">
                        <c:v>243.57028750000006</c:v>
                      </c:pt>
                      <c:pt idx="35">
                        <c:v>269.95801000000006</c:v>
                      </c:pt>
                      <c:pt idx="36">
                        <c:v>296.34573249999994</c:v>
                      </c:pt>
                      <c:pt idx="37">
                        <c:v>322.73345499999994</c:v>
                      </c:pt>
                      <c:pt idx="38">
                        <c:v>349.12117749999993</c:v>
                      </c:pt>
                      <c:pt idx="39">
                        <c:v>375.50890000000004</c:v>
                      </c:pt>
                      <c:pt idx="40">
                        <c:v>401.89662249999992</c:v>
                      </c:pt>
                      <c:pt idx="41">
                        <c:v>428.28434500000003</c:v>
                      </c:pt>
                      <c:pt idx="42">
                        <c:v>454.67206750000014</c:v>
                      </c:pt>
                      <c:pt idx="43">
                        <c:v>481.05979000000002</c:v>
                      </c:pt>
                      <c:pt idx="44">
                        <c:v>507.44751250000013</c:v>
                      </c:pt>
                      <c:pt idx="45">
                        <c:v>533.83523500000001</c:v>
                      </c:pt>
                      <c:pt idx="46">
                        <c:v>560.22295750000012</c:v>
                      </c:pt>
                      <c:pt idx="47">
                        <c:v>586.61068</c:v>
                      </c:pt>
                      <c:pt idx="48">
                        <c:v>612.99840250000011</c:v>
                      </c:pt>
                      <c:pt idx="49">
                        <c:v>639.38612499999999</c:v>
                      </c:pt>
                      <c:pt idx="50">
                        <c:v>665.7738475000001</c:v>
                      </c:pt>
                      <c:pt idx="51">
                        <c:v>692.16157000000021</c:v>
                      </c:pt>
                      <c:pt idx="52">
                        <c:v>718.54929250000009</c:v>
                      </c:pt>
                      <c:pt idx="53">
                        <c:v>744.93701499999997</c:v>
                      </c:pt>
                      <c:pt idx="54">
                        <c:v>771.32473749999986</c:v>
                      </c:pt>
                      <c:pt idx="55">
                        <c:v>797.71245999999996</c:v>
                      </c:pt>
                      <c:pt idx="56">
                        <c:v>824.10018250000007</c:v>
                      </c:pt>
                      <c:pt idx="57">
                        <c:v>850.48790499999996</c:v>
                      </c:pt>
                      <c:pt idx="58">
                        <c:v>876.87562750000006</c:v>
                      </c:pt>
                      <c:pt idx="59">
                        <c:v>903.26334999999995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60-4703-8E8F-348E6C01754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hotels'!$O$14</c15:sqref>
                        </c15:formulaRef>
                      </c:ext>
                    </c:extLst>
                    <c:strCache>
                      <c:ptCount val="1"/>
                      <c:pt idx="0">
                        <c:v>Marlborough Street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hotels'!$P$14:$BW$14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-652.30276900000001</c:v>
                      </c:pt>
                      <c:pt idx="1">
                        <c:v>-624.60553800000002</c:v>
                      </c:pt>
                      <c:pt idx="2">
                        <c:v>-596.90830700000004</c:v>
                      </c:pt>
                      <c:pt idx="3">
                        <c:v>-569.21107600000005</c:v>
                      </c:pt>
                      <c:pt idx="4">
                        <c:v>-541.51384499999995</c:v>
                      </c:pt>
                      <c:pt idx="5">
                        <c:v>-513.81661399999996</c:v>
                      </c:pt>
                      <c:pt idx="6">
                        <c:v>-486.11938299999997</c:v>
                      </c:pt>
                      <c:pt idx="7">
                        <c:v>-458.42215199999998</c:v>
                      </c:pt>
                      <c:pt idx="8">
                        <c:v>-430.72492099999999</c:v>
                      </c:pt>
                      <c:pt idx="9">
                        <c:v>-403.02768999999995</c:v>
                      </c:pt>
                      <c:pt idx="10">
                        <c:v>-375.33045899999996</c:v>
                      </c:pt>
                      <c:pt idx="11">
                        <c:v>-347.63322799999997</c:v>
                      </c:pt>
                      <c:pt idx="12">
                        <c:v>-319.93599699999999</c:v>
                      </c:pt>
                      <c:pt idx="13">
                        <c:v>-292.238766</c:v>
                      </c:pt>
                      <c:pt idx="14">
                        <c:v>-264.54153500000001</c:v>
                      </c:pt>
                      <c:pt idx="15">
                        <c:v>-236.84430399999997</c:v>
                      </c:pt>
                      <c:pt idx="16">
                        <c:v>-209.14707299999998</c:v>
                      </c:pt>
                      <c:pt idx="17">
                        <c:v>-181.44984199999993</c:v>
                      </c:pt>
                      <c:pt idx="18">
                        <c:v>-153.752611</c:v>
                      </c:pt>
                      <c:pt idx="19">
                        <c:v>-126.0553799999999</c:v>
                      </c:pt>
                      <c:pt idx="20">
                        <c:v>-98.358149000000026</c:v>
                      </c:pt>
                      <c:pt idx="21">
                        <c:v>-70.660917999999924</c:v>
                      </c:pt>
                      <c:pt idx="22">
                        <c:v>-42.96368700000005</c:v>
                      </c:pt>
                      <c:pt idx="23">
                        <c:v>-15.266455999999948</c:v>
                      </c:pt>
                      <c:pt idx="24">
                        <c:v>12.430774999999926</c:v>
                      </c:pt>
                      <c:pt idx="25">
                        <c:v>40.128006000000028</c:v>
                      </c:pt>
                      <c:pt idx="26">
                        <c:v>67.825237000000016</c:v>
                      </c:pt>
                      <c:pt idx="27">
                        <c:v>95.522468000000003</c:v>
                      </c:pt>
                      <c:pt idx="28">
                        <c:v>123.21969899999999</c:v>
                      </c:pt>
                      <c:pt idx="29">
                        <c:v>150.91692999999998</c:v>
                      </c:pt>
                      <c:pt idx="30">
                        <c:v>178.61416099999997</c:v>
                      </c:pt>
                      <c:pt idx="31">
                        <c:v>206.31139200000007</c:v>
                      </c:pt>
                      <c:pt idx="32">
                        <c:v>234.00862300000006</c:v>
                      </c:pt>
                      <c:pt idx="33">
                        <c:v>261.70585400000004</c:v>
                      </c:pt>
                      <c:pt idx="34">
                        <c:v>289.40308499999992</c:v>
                      </c:pt>
                      <c:pt idx="35">
                        <c:v>317.10031600000013</c:v>
                      </c:pt>
                      <c:pt idx="36">
                        <c:v>344.79754700000012</c:v>
                      </c:pt>
                      <c:pt idx="37">
                        <c:v>372.494778</c:v>
                      </c:pt>
                      <c:pt idx="38">
                        <c:v>400.19200899999987</c:v>
                      </c:pt>
                      <c:pt idx="39">
                        <c:v>427.8892400000002</c:v>
                      </c:pt>
                      <c:pt idx="40">
                        <c:v>455.58647100000007</c:v>
                      </c:pt>
                      <c:pt idx="41">
                        <c:v>483.28370199999995</c:v>
                      </c:pt>
                      <c:pt idx="42">
                        <c:v>510.98093299999982</c:v>
                      </c:pt>
                      <c:pt idx="43">
                        <c:v>538.67816400000015</c:v>
                      </c:pt>
                      <c:pt idx="44">
                        <c:v>566.37539500000003</c:v>
                      </c:pt>
                      <c:pt idx="45">
                        <c:v>594.0726259999999</c:v>
                      </c:pt>
                      <c:pt idx="46">
                        <c:v>621.769857</c:v>
                      </c:pt>
                      <c:pt idx="47">
                        <c:v>649.4670880000001</c:v>
                      </c:pt>
                      <c:pt idx="48">
                        <c:v>677.16431899999998</c:v>
                      </c:pt>
                      <c:pt idx="49">
                        <c:v>704.86154999999985</c:v>
                      </c:pt>
                      <c:pt idx="50">
                        <c:v>732.55878100000018</c:v>
                      </c:pt>
                      <c:pt idx="51">
                        <c:v>760.25601200000006</c:v>
                      </c:pt>
                      <c:pt idx="52">
                        <c:v>787.95324299999993</c:v>
                      </c:pt>
                      <c:pt idx="53">
                        <c:v>815.65047400000003</c:v>
                      </c:pt>
                      <c:pt idx="54">
                        <c:v>843.34770500000013</c:v>
                      </c:pt>
                      <c:pt idx="55">
                        <c:v>871.04493600000001</c:v>
                      </c:pt>
                      <c:pt idx="56">
                        <c:v>898.74216700000011</c:v>
                      </c:pt>
                      <c:pt idx="57">
                        <c:v>926.43939799999998</c:v>
                      </c:pt>
                      <c:pt idx="58">
                        <c:v>954.13662900000008</c:v>
                      </c:pt>
                      <c:pt idx="59">
                        <c:v>981.83385999999996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60-4703-8E8F-348E6C01754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hotels'!$O$16</c15:sqref>
                        </c15:formulaRef>
                      </c:ext>
                    </c:extLst>
                    <c:strCache>
                      <c:ptCount val="1"/>
                      <c:pt idx="0">
                        <c:v>Strand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hotels'!$P$16:$BW$16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-940.53801850000002</c:v>
                      </c:pt>
                      <c:pt idx="1">
                        <c:v>-911.07603700000004</c:v>
                      </c:pt>
                      <c:pt idx="2">
                        <c:v>-881.61405549999995</c:v>
                      </c:pt>
                      <c:pt idx="3">
                        <c:v>-852.15207399999997</c:v>
                      </c:pt>
                      <c:pt idx="4">
                        <c:v>-822.69009249999999</c:v>
                      </c:pt>
                      <c:pt idx="5">
                        <c:v>-793.22811100000001</c:v>
                      </c:pt>
                      <c:pt idx="6">
                        <c:v>-763.76612950000003</c:v>
                      </c:pt>
                      <c:pt idx="7">
                        <c:v>-734.30414799999994</c:v>
                      </c:pt>
                      <c:pt idx="8">
                        <c:v>-704.84216650000008</c:v>
                      </c:pt>
                      <c:pt idx="9">
                        <c:v>-675.38018499999998</c:v>
                      </c:pt>
                      <c:pt idx="10">
                        <c:v>-645.9182035</c:v>
                      </c:pt>
                      <c:pt idx="11">
                        <c:v>-616.45622200000003</c:v>
                      </c:pt>
                      <c:pt idx="12">
                        <c:v>-586.99424050000005</c:v>
                      </c:pt>
                      <c:pt idx="13">
                        <c:v>-557.53225900000007</c:v>
                      </c:pt>
                      <c:pt idx="14">
                        <c:v>-528.07027749999997</c:v>
                      </c:pt>
                      <c:pt idx="15">
                        <c:v>-498.608296</c:v>
                      </c:pt>
                      <c:pt idx="16">
                        <c:v>-469.14631450000002</c:v>
                      </c:pt>
                      <c:pt idx="17">
                        <c:v>-439.68433300000004</c:v>
                      </c:pt>
                      <c:pt idx="18">
                        <c:v>-410.22235150000006</c:v>
                      </c:pt>
                      <c:pt idx="19">
                        <c:v>-380.76037000000008</c:v>
                      </c:pt>
                      <c:pt idx="20">
                        <c:v>-351.29838849999999</c:v>
                      </c:pt>
                      <c:pt idx="21">
                        <c:v>-321.83640700000001</c:v>
                      </c:pt>
                      <c:pt idx="22">
                        <c:v>-292.37442550000003</c:v>
                      </c:pt>
                      <c:pt idx="23">
                        <c:v>-262.91244400000005</c:v>
                      </c:pt>
                      <c:pt idx="24">
                        <c:v>-233.45046250000007</c:v>
                      </c:pt>
                      <c:pt idx="25">
                        <c:v>-203.98848100000009</c:v>
                      </c:pt>
                      <c:pt idx="26">
                        <c:v>-174.52649950000011</c:v>
                      </c:pt>
                      <c:pt idx="27">
                        <c:v>-145.06451800000002</c:v>
                      </c:pt>
                      <c:pt idx="28">
                        <c:v>-115.60253650000004</c:v>
                      </c:pt>
                      <c:pt idx="29">
                        <c:v>-86.140555000000063</c:v>
                      </c:pt>
                      <c:pt idx="30">
                        <c:v>-56.678573500000084</c:v>
                      </c:pt>
                      <c:pt idx="31">
                        <c:v>-27.216591999999991</c:v>
                      </c:pt>
                      <c:pt idx="32">
                        <c:v>2.2453894999999875</c:v>
                      </c:pt>
                      <c:pt idx="33">
                        <c:v>31.707370999999966</c:v>
                      </c:pt>
                      <c:pt idx="34">
                        <c:v>61.169352499999832</c:v>
                      </c:pt>
                      <c:pt idx="35">
                        <c:v>90.631333999999924</c:v>
                      </c:pt>
                      <c:pt idx="36">
                        <c:v>120.09331550000002</c:v>
                      </c:pt>
                      <c:pt idx="37">
                        <c:v>149.55529699999988</c:v>
                      </c:pt>
                      <c:pt idx="38">
                        <c:v>179.01727849999997</c:v>
                      </c:pt>
                      <c:pt idx="39">
                        <c:v>208.47925999999984</c:v>
                      </c:pt>
                      <c:pt idx="40">
                        <c:v>237.94124149999993</c:v>
                      </c:pt>
                      <c:pt idx="41">
                        <c:v>267.40322300000003</c:v>
                      </c:pt>
                      <c:pt idx="42">
                        <c:v>296.86520449999989</c:v>
                      </c:pt>
                      <c:pt idx="43">
                        <c:v>326.32718599999998</c:v>
                      </c:pt>
                      <c:pt idx="44">
                        <c:v>355.78916749999985</c:v>
                      </c:pt>
                      <c:pt idx="45">
                        <c:v>385.25114899999994</c:v>
                      </c:pt>
                      <c:pt idx="46">
                        <c:v>414.71313049999981</c:v>
                      </c:pt>
                      <c:pt idx="47">
                        <c:v>444.1751119999999</c:v>
                      </c:pt>
                      <c:pt idx="48">
                        <c:v>473.63709349999999</c:v>
                      </c:pt>
                      <c:pt idx="49">
                        <c:v>503.09907499999986</c:v>
                      </c:pt>
                      <c:pt idx="50">
                        <c:v>532.56105649999995</c:v>
                      </c:pt>
                      <c:pt idx="51">
                        <c:v>562.02303799999981</c:v>
                      </c:pt>
                      <c:pt idx="52">
                        <c:v>591.48501949999991</c:v>
                      </c:pt>
                      <c:pt idx="53">
                        <c:v>620.94700099999977</c:v>
                      </c:pt>
                      <c:pt idx="54">
                        <c:v>650.40898249999987</c:v>
                      </c:pt>
                      <c:pt idx="55">
                        <c:v>679.87096399999996</c:v>
                      </c:pt>
                      <c:pt idx="56">
                        <c:v>709.33294549999982</c:v>
                      </c:pt>
                      <c:pt idx="57">
                        <c:v>738.79492699999992</c:v>
                      </c:pt>
                      <c:pt idx="58">
                        <c:v>768.25690849999978</c:v>
                      </c:pt>
                      <c:pt idx="59">
                        <c:v>797.71888999999987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A60-4703-8E8F-348E6C01754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hotels'!$O$17</c15:sqref>
                        </c15:formulaRef>
                      </c:ext>
                    </c:extLst>
                    <c:strCache>
                      <c:ptCount val="1"/>
                      <c:pt idx="0">
                        <c:v>Fleet Street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hotels'!$P$17:$BW$17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-941.47654</c:v>
                      </c:pt>
                      <c:pt idx="1">
                        <c:v>-912.95308</c:v>
                      </c:pt>
                      <c:pt idx="2">
                        <c:v>-884.42962</c:v>
                      </c:pt>
                      <c:pt idx="3">
                        <c:v>-855.90616</c:v>
                      </c:pt>
                      <c:pt idx="4">
                        <c:v>-827.3827</c:v>
                      </c:pt>
                      <c:pt idx="5">
                        <c:v>-798.85924</c:v>
                      </c:pt>
                      <c:pt idx="6">
                        <c:v>-770.33578</c:v>
                      </c:pt>
                      <c:pt idx="7">
                        <c:v>-741.81232</c:v>
                      </c:pt>
                      <c:pt idx="8">
                        <c:v>-713.28886</c:v>
                      </c:pt>
                      <c:pt idx="9">
                        <c:v>-684.7654</c:v>
                      </c:pt>
                      <c:pt idx="10">
                        <c:v>-656.24194</c:v>
                      </c:pt>
                      <c:pt idx="11">
                        <c:v>-627.71848</c:v>
                      </c:pt>
                      <c:pt idx="12">
                        <c:v>-599.19502</c:v>
                      </c:pt>
                      <c:pt idx="13">
                        <c:v>-570.67156</c:v>
                      </c:pt>
                      <c:pt idx="14">
                        <c:v>-542.1481</c:v>
                      </c:pt>
                      <c:pt idx="15">
                        <c:v>-513.62464</c:v>
                      </c:pt>
                      <c:pt idx="16">
                        <c:v>-485.10118</c:v>
                      </c:pt>
                      <c:pt idx="17">
                        <c:v>-456.57772</c:v>
                      </c:pt>
                      <c:pt idx="18">
                        <c:v>-428.05426</c:v>
                      </c:pt>
                      <c:pt idx="19">
                        <c:v>-399.5308</c:v>
                      </c:pt>
                      <c:pt idx="20">
                        <c:v>-371.00734</c:v>
                      </c:pt>
                      <c:pt idx="21">
                        <c:v>-342.48388</c:v>
                      </c:pt>
                      <c:pt idx="22">
                        <c:v>-313.96042</c:v>
                      </c:pt>
                      <c:pt idx="23">
                        <c:v>-285.43696</c:v>
                      </c:pt>
                      <c:pt idx="24">
                        <c:v>-256.9135</c:v>
                      </c:pt>
                      <c:pt idx="25">
                        <c:v>-228.39004</c:v>
                      </c:pt>
                      <c:pt idx="26">
                        <c:v>-199.86658</c:v>
                      </c:pt>
                      <c:pt idx="27">
                        <c:v>-171.34312</c:v>
                      </c:pt>
                      <c:pt idx="28">
                        <c:v>-142.81966</c:v>
                      </c:pt>
                      <c:pt idx="29">
                        <c:v>-114.2962</c:v>
                      </c:pt>
                      <c:pt idx="30">
                        <c:v>-85.772739999999999</c:v>
                      </c:pt>
                      <c:pt idx="31">
                        <c:v>-57.249279999999999</c:v>
                      </c:pt>
                      <c:pt idx="32">
                        <c:v>-28.725819999999999</c:v>
                      </c:pt>
                      <c:pt idx="33">
                        <c:v>-0.20235999999999876</c:v>
                      </c:pt>
                      <c:pt idx="34">
                        <c:v>28.321100000000001</c:v>
                      </c:pt>
                      <c:pt idx="35">
                        <c:v>56.844560000000001</c:v>
                      </c:pt>
                      <c:pt idx="36">
                        <c:v>85.368020000000115</c:v>
                      </c:pt>
                      <c:pt idx="37">
                        <c:v>113.89148</c:v>
                      </c:pt>
                      <c:pt idx="38">
                        <c:v>142.41494000000012</c:v>
                      </c:pt>
                      <c:pt idx="39">
                        <c:v>170.9384</c:v>
                      </c:pt>
                      <c:pt idx="40">
                        <c:v>199.46186000000012</c:v>
                      </c:pt>
                      <c:pt idx="41">
                        <c:v>227.98532</c:v>
                      </c:pt>
                      <c:pt idx="42">
                        <c:v>256.50878000000012</c:v>
                      </c:pt>
                      <c:pt idx="43">
                        <c:v>285.03224</c:v>
                      </c:pt>
                      <c:pt idx="44">
                        <c:v>313.55570000000012</c:v>
                      </c:pt>
                      <c:pt idx="45">
                        <c:v>342.07916</c:v>
                      </c:pt>
                      <c:pt idx="46">
                        <c:v>370.60262000000012</c:v>
                      </c:pt>
                      <c:pt idx="47">
                        <c:v>399.12608</c:v>
                      </c:pt>
                      <c:pt idx="48">
                        <c:v>427.64954000000012</c:v>
                      </c:pt>
                      <c:pt idx="49">
                        <c:v>456.173</c:v>
                      </c:pt>
                      <c:pt idx="50">
                        <c:v>484.69646000000012</c:v>
                      </c:pt>
                      <c:pt idx="51">
                        <c:v>513.21992</c:v>
                      </c:pt>
                      <c:pt idx="52">
                        <c:v>541.74338000000012</c:v>
                      </c:pt>
                      <c:pt idx="53">
                        <c:v>570.26684</c:v>
                      </c:pt>
                      <c:pt idx="54">
                        <c:v>598.79030000000012</c:v>
                      </c:pt>
                      <c:pt idx="55">
                        <c:v>627.31376</c:v>
                      </c:pt>
                      <c:pt idx="56">
                        <c:v>655.83722000000012</c:v>
                      </c:pt>
                      <c:pt idx="57">
                        <c:v>684.36068</c:v>
                      </c:pt>
                      <c:pt idx="58">
                        <c:v>712.88414000000012</c:v>
                      </c:pt>
                      <c:pt idx="59">
                        <c:v>741.4076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A60-4703-8E8F-348E6C01754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hotels'!$O$19</c15:sqref>
                        </c15:formulaRef>
                      </c:ext>
                    </c:extLst>
                    <c:strCache>
                      <c:ptCount val="1"/>
                      <c:pt idx="0">
                        <c:v>Fenchurch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hotels'!$P$19:$BW$19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-194.553854</c:v>
                      </c:pt>
                      <c:pt idx="1">
                        <c:v>-189.107708</c:v>
                      </c:pt>
                      <c:pt idx="2">
                        <c:v>-183.661562</c:v>
                      </c:pt>
                      <c:pt idx="3">
                        <c:v>-178.215416</c:v>
                      </c:pt>
                      <c:pt idx="4">
                        <c:v>-172.76927000000001</c:v>
                      </c:pt>
                      <c:pt idx="5">
                        <c:v>-167.32312400000001</c:v>
                      </c:pt>
                      <c:pt idx="6">
                        <c:v>-161.87697800000001</c:v>
                      </c:pt>
                      <c:pt idx="7">
                        <c:v>-156.43083200000001</c:v>
                      </c:pt>
                      <c:pt idx="8">
                        <c:v>-150.98468600000001</c:v>
                      </c:pt>
                      <c:pt idx="9">
                        <c:v>-145.53854000000001</c:v>
                      </c:pt>
                      <c:pt idx="10">
                        <c:v>-140.09239400000001</c:v>
                      </c:pt>
                      <c:pt idx="11">
                        <c:v>-134.64624800000001</c:v>
                      </c:pt>
                      <c:pt idx="12">
                        <c:v>-129.20010200000002</c:v>
                      </c:pt>
                      <c:pt idx="13">
                        <c:v>-123.753956</c:v>
                      </c:pt>
                      <c:pt idx="14">
                        <c:v>-118.30780999999999</c:v>
                      </c:pt>
                      <c:pt idx="15">
                        <c:v>-112.86166399999999</c:v>
                      </c:pt>
                      <c:pt idx="16">
                        <c:v>-107.41551799999999</c:v>
                      </c:pt>
                      <c:pt idx="17">
                        <c:v>-101.96937199999999</c:v>
                      </c:pt>
                      <c:pt idx="18">
                        <c:v>-96.52322599999998</c:v>
                      </c:pt>
                      <c:pt idx="19">
                        <c:v>-91.077079999999995</c:v>
                      </c:pt>
                      <c:pt idx="20">
                        <c:v>-85.630933999999996</c:v>
                      </c:pt>
                      <c:pt idx="21">
                        <c:v>-80.184787999999998</c:v>
                      </c:pt>
                      <c:pt idx="22">
                        <c:v>-74.738641999999999</c:v>
                      </c:pt>
                      <c:pt idx="23">
                        <c:v>-69.292496</c:v>
                      </c:pt>
                      <c:pt idx="24">
                        <c:v>-63.846349999999973</c:v>
                      </c:pt>
                      <c:pt idx="25">
                        <c:v>-58.400204000000002</c:v>
                      </c:pt>
                      <c:pt idx="26">
                        <c:v>-52.954058000000003</c:v>
                      </c:pt>
                      <c:pt idx="27">
                        <c:v>-47.507912000000005</c:v>
                      </c:pt>
                      <c:pt idx="28">
                        <c:v>-42.061766000000006</c:v>
                      </c:pt>
                      <c:pt idx="29">
                        <c:v>-36.615619999999979</c:v>
                      </c:pt>
                      <c:pt idx="30">
                        <c:v>-31.16947399999998</c:v>
                      </c:pt>
                      <c:pt idx="31">
                        <c:v>-25.723327999999981</c:v>
                      </c:pt>
                      <c:pt idx="32">
                        <c:v>-20.277181999999982</c:v>
                      </c:pt>
                      <c:pt idx="33">
                        <c:v>-14.831035999999983</c:v>
                      </c:pt>
                      <c:pt idx="34">
                        <c:v>-9.3848899999999844</c:v>
                      </c:pt>
                      <c:pt idx="35">
                        <c:v>-3.9387439999999856</c:v>
                      </c:pt>
                      <c:pt idx="36">
                        <c:v>1.5074020000000132</c:v>
                      </c:pt>
                      <c:pt idx="37">
                        <c:v>6.9535480000000405</c:v>
                      </c:pt>
                      <c:pt idx="38">
                        <c:v>12.399694000000011</c:v>
                      </c:pt>
                      <c:pt idx="39">
                        <c:v>17.84584000000001</c:v>
                      </c:pt>
                      <c:pt idx="40">
                        <c:v>23.291986000000009</c:v>
                      </c:pt>
                      <c:pt idx="41">
                        <c:v>28.738132000000007</c:v>
                      </c:pt>
                      <c:pt idx="42">
                        <c:v>34.184278000000035</c:v>
                      </c:pt>
                      <c:pt idx="43">
                        <c:v>39.630424000000005</c:v>
                      </c:pt>
                      <c:pt idx="44">
                        <c:v>45.076570000000032</c:v>
                      </c:pt>
                      <c:pt idx="45">
                        <c:v>50.522716000000003</c:v>
                      </c:pt>
                      <c:pt idx="46">
                        <c:v>55.96886200000003</c:v>
                      </c:pt>
                      <c:pt idx="47">
                        <c:v>61.415008</c:v>
                      </c:pt>
                      <c:pt idx="48">
                        <c:v>66.861153999999999</c:v>
                      </c:pt>
                      <c:pt idx="49">
                        <c:v>72.307300000000055</c:v>
                      </c:pt>
                      <c:pt idx="50">
                        <c:v>77.753445999999997</c:v>
                      </c:pt>
                      <c:pt idx="51">
                        <c:v>83.199591999999996</c:v>
                      </c:pt>
                      <c:pt idx="52">
                        <c:v>88.645737999999994</c:v>
                      </c:pt>
                      <c:pt idx="53">
                        <c:v>94.091883999999993</c:v>
                      </c:pt>
                      <c:pt idx="54">
                        <c:v>99.538030000000049</c:v>
                      </c:pt>
                      <c:pt idx="55">
                        <c:v>104.98417599999999</c:v>
                      </c:pt>
                      <c:pt idx="56">
                        <c:v>110.43032200000005</c:v>
                      </c:pt>
                      <c:pt idx="57">
                        <c:v>115.87646799999999</c:v>
                      </c:pt>
                      <c:pt idx="58">
                        <c:v>121.32261400000004</c:v>
                      </c:pt>
                      <c:pt idx="59">
                        <c:v>126.76876000000004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A60-4703-8E8F-348E6C01754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hotels'!$O$20</c15:sqref>
                        </c15:formulaRef>
                      </c:ext>
                    </c:extLst>
                    <c:strCache>
                      <c:ptCount val="1"/>
                      <c:pt idx="0">
                        <c:v>Leichester Square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hotels'!$P$20:$BW$20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-978.65078149999999</c:v>
                      </c:pt>
                      <c:pt idx="1">
                        <c:v>-947.30156299999999</c:v>
                      </c:pt>
                      <c:pt idx="2">
                        <c:v>-915.95234449999998</c:v>
                      </c:pt>
                      <c:pt idx="3">
                        <c:v>-884.60312599999997</c:v>
                      </c:pt>
                      <c:pt idx="4">
                        <c:v>-853.25390749999997</c:v>
                      </c:pt>
                      <c:pt idx="5">
                        <c:v>-821.90468899999996</c:v>
                      </c:pt>
                      <c:pt idx="6">
                        <c:v>-790.55547049999996</c:v>
                      </c:pt>
                      <c:pt idx="7">
                        <c:v>-759.20625199999995</c:v>
                      </c:pt>
                      <c:pt idx="8">
                        <c:v>-727.85703349999994</c:v>
                      </c:pt>
                      <c:pt idx="9">
                        <c:v>-696.50781499999994</c:v>
                      </c:pt>
                      <c:pt idx="10">
                        <c:v>-665.15859649999993</c:v>
                      </c:pt>
                      <c:pt idx="11">
                        <c:v>-633.80937800000004</c:v>
                      </c:pt>
                      <c:pt idx="12">
                        <c:v>-602.46015949999992</c:v>
                      </c:pt>
                      <c:pt idx="13">
                        <c:v>-571.11094099999991</c:v>
                      </c:pt>
                      <c:pt idx="14">
                        <c:v>-539.76172250000002</c:v>
                      </c:pt>
                      <c:pt idx="15">
                        <c:v>-508.41250400000001</c:v>
                      </c:pt>
                      <c:pt idx="16">
                        <c:v>-477.06328550000001</c:v>
                      </c:pt>
                      <c:pt idx="17">
                        <c:v>-445.714067</c:v>
                      </c:pt>
                      <c:pt idx="18">
                        <c:v>-414.36484849999999</c:v>
                      </c:pt>
                      <c:pt idx="19">
                        <c:v>-383.01562999999999</c:v>
                      </c:pt>
                      <c:pt idx="20">
                        <c:v>-351.66641149999998</c:v>
                      </c:pt>
                      <c:pt idx="21">
                        <c:v>-320.31719299999997</c:v>
                      </c:pt>
                      <c:pt idx="22">
                        <c:v>-288.96797450000008</c:v>
                      </c:pt>
                      <c:pt idx="23">
                        <c:v>-257.61875600000008</c:v>
                      </c:pt>
                      <c:pt idx="24">
                        <c:v>-226.26953749999996</c:v>
                      </c:pt>
                      <c:pt idx="25">
                        <c:v>-194.92031899999995</c:v>
                      </c:pt>
                      <c:pt idx="26">
                        <c:v>-163.57110049999994</c:v>
                      </c:pt>
                      <c:pt idx="27">
                        <c:v>-132.22188199999994</c:v>
                      </c:pt>
                      <c:pt idx="28">
                        <c:v>-100.87266350000004</c:v>
                      </c:pt>
                      <c:pt idx="29">
                        <c:v>-69.523445000000038</c:v>
                      </c:pt>
                      <c:pt idx="30">
                        <c:v>-38.174226500000032</c:v>
                      </c:pt>
                      <c:pt idx="31">
                        <c:v>-6.8250080000000253</c:v>
                      </c:pt>
                      <c:pt idx="32">
                        <c:v>24.524210499999981</c:v>
                      </c:pt>
                      <c:pt idx="33">
                        <c:v>55.873428999999987</c:v>
                      </c:pt>
                      <c:pt idx="34">
                        <c:v>87.222647499999994</c:v>
                      </c:pt>
                      <c:pt idx="35">
                        <c:v>118.571866</c:v>
                      </c:pt>
                      <c:pt idx="36">
                        <c:v>149.92108450000001</c:v>
                      </c:pt>
                      <c:pt idx="37">
                        <c:v>181.27030300000001</c:v>
                      </c:pt>
                      <c:pt idx="38">
                        <c:v>212.61952150000002</c:v>
                      </c:pt>
                      <c:pt idx="39">
                        <c:v>243.96874000000003</c:v>
                      </c:pt>
                      <c:pt idx="40">
                        <c:v>275.31795850000003</c:v>
                      </c:pt>
                      <c:pt idx="41">
                        <c:v>306.66717700000004</c:v>
                      </c:pt>
                      <c:pt idx="42">
                        <c:v>338.01639550000004</c:v>
                      </c:pt>
                      <c:pt idx="43">
                        <c:v>369.36561400000005</c:v>
                      </c:pt>
                      <c:pt idx="44">
                        <c:v>400.71483249999983</c:v>
                      </c:pt>
                      <c:pt idx="45">
                        <c:v>432.06405099999984</c:v>
                      </c:pt>
                      <c:pt idx="46">
                        <c:v>463.41326949999984</c:v>
                      </c:pt>
                      <c:pt idx="47">
                        <c:v>494.76248799999985</c:v>
                      </c:pt>
                      <c:pt idx="48">
                        <c:v>526.11170649999985</c:v>
                      </c:pt>
                      <c:pt idx="49">
                        <c:v>557.46092500000009</c:v>
                      </c:pt>
                      <c:pt idx="50">
                        <c:v>588.81014350000009</c:v>
                      </c:pt>
                      <c:pt idx="51">
                        <c:v>620.1593620000001</c:v>
                      </c:pt>
                      <c:pt idx="52">
                        <c:v>651.50858050000011</c:v>
                      </c:pt>
                      <c:pt idx="53">
                        <c:v>682.85779900000011</c:v>
                      </c:pt>
                      <c:pt idx="54">
                        <c:v>714.20701750000012</c:v>
                      </c:pt>
                      <c:pt idx="55">
                        <c:v>745.55623600000013</c:v>
                      </c:pt>
                      <c:pt idx="56">
                        <c:v>776.90545450000013</c:v>
                      </c:pt>
                      <c:pt idx="57">
                        <c:v>808.25467299999991</c:v>
                      </c:pt>
                      <c:pt idx="58">
                        <c:v>839.60389149999992</c:v>
                      </c:pt>
                      <c:pt idx="59">
                        <c:v>870.95310999999992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A60-4703-8E8F-348E6C01754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hotels'!$O$21</c15:sqref>
                        </c15:formulaRef>
                      </c:ext>
                    </c:extLst>
                    <c:strCache>
                      <c:ptCount val="1"/>
                      <c:pt idx="0">
                        <c:v>Coventry Street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hotels'!$P$21:$BW$21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-978.93033500000001</c:v>
                      </c:pt>
                      <c:pt idx="1">
                        <c:v>-947.86067000000003</c:v>
                      </c:pt>
                      <c:pt idx="2">
                        <c:v>-916.79100500000004</c:v>
                      </c:pt>
                      <c:pt idx="3">
                        <c:v>-885.72134000000005</c:v>
                      </c:pt>
                      <c:pt idx="4">
                        <c:v>-854.65167500000007</c:v>
                      </c:pt>
                      <c:pt idx="5">
                        <c:v>-823.58201000000008</c:v>
                      </c:pt>
                      <c:pt idx="6">
                        <c:v>-792.51234499999998</c:v>
                      </c:pt>
                      <c:pt idx="7">
                        <c:v>-761.44268</c:v>
                      </c:pt>
                      <c:pt idx="8">
                        <c:v>-730.37301500000001</c:v>
                      </c:pt>
                      <c:pt idx="9">
                        <c:v>-699.30335000000002</c:v>
                      </c:pt>
                      <c:pt idx="10">
                        <c:v>-668.23368499999992</c:v>
                      </c:pt>
                      <c:pt idx="11">
                        <c:v>-637.16402000000005</c:v>
                      </c:pt>
                      <c:pt idx="12">
                        <c:v>-606.09435499999995</c:v>
                      </c:pt>
                      <c:pt idx="13">
                        <c:v>-575.02468999999996</c:v>
                      </c:pt>
                      <c:pt idx="14">
                        <c:v>-543.95502499999998</c:v>
                      </c:pt>
                      <c:pt idx="15">
                        <c:v>-512.88535999999999</c:v>
                      </c:pt>
                      <c:pt idx="16">
                        <c:v>-481.81569500000001</c:v>
                      </c:pt>
                      <c:pt idx="17">
                        <c:v>-450.74603000000002</c:v>
                      </c:pt>
                      <c:pt idx="18">
                        <c:v>-419.67636500000003</c:v>
                      </c:pt>
                      <c:pt idx="19">
                        <c:v>-388.60670000000005</c:v>
                      </c:pt>
                      <c:pt idx="20">
                        <c:v>-357.53703499999995</c:v>
                      </c:pt>
                      <c:pt idx="21">
                        <c:v>-326.46736999999996</c:v>
                      </c:pt>
                      <c:pt idx="22">
                        <c:v>-295.39770500000009</c:v>
                      </c:pt>
                      <c:pt idx="23">
                        <c:v>-264.3280400000001</c:v>
                      </c:pt>
                      <c:pt idx="24">
                        <c:v>-233.258375</c:v>
                      </c:pt>
                      <c:pt idx="25">
                        <c:v>-202.18871000000001</c:v>
                      </c:pt>
                      <c:pt idx="26">
                        <c:v>-171.11904500000003</c:v>
                      </c:pt>
                      <c:pt idx="27">
                        <c:v>-140.04938000000004</c:v>
                      </c:pt>
                      <c:pt idx="28">
                        <c:v>-108.97971500000006</c:v>
                      </c:pt>
                      <c:pt idx="29">
                        <c:v>-77.910050000000069</c:v>
                      </c:pt>
                      <c:pt idx="30">
                        <c:v>-46.840385000000083</c:v>
                      </c:pt>
                      <c:pt idx="31">
                        <c:v>-15.770720000000097</c:v>
                      </c:pt>
                      <c:pt idx="32">
                        <c:v>15.298945000000003</c:v>
                      </c:pt>
                      <c:pt idx="33">
                        <c:v>46.36860999999999</c:v>
                      </c:pt>
                      <c:pt idx="34">
                        <c:v>77.438274999999976</c:v>
                      </c:pt>
                      <c:pt idx="35">
                        <c:v>108.50793999999996</c:v>
                      </c:pt>
                      <c:pt idx="36">
                        <c:v>139.57760499999995</c:v>
                      </c:pt>
                      <c:pt idx="37">
                        <c:v>170.64726999999993</c:v>
                      </c:pt>
                      <c:pt idx="38">
                        <c:v>201.71693499999992</c:v>
                      </c:pt>
                      <c:pt idx="39">
                        <c:v>232.78659999999991</c:v>
                      </c:pt>
                      <c:pt idx="40">
                        <c:v>263.85626499999989</c:v>
                      </c:pt>
                      <c:pt idx="41">
                        <c:v>294.92593000000011</c:v>
                      </c:pt>
                      <c:pt idx="42">
                        <c:v>325.99559499999987</c:v>
                      </c:pt>
                      <c:pt idx="43">
                        <c:v>357.06526000000008</c:v>
                      </c:pt>
                      <c:pt idx="44">
                        <c:v>388.13492499999984</c:v>
                      </c:pt>
                      <c:pt idx="45">
                        <c:v>419.20458999999983</c:v>
                      </c:pt>
                      <c:pt idx="46">
                        <c:v>450.27425500000004</c:v>
                      </c:pt>
                      <c:pt idx="47">
                        <c:v>481.3439199999998</c:v>
                      </c:pt>
                      <c:pt idx="48">
                        <c:v>512.41358500000001</c:v>
                      </c:pt>
                      <c:pt idx="49">
                        <c:v>543.48325</c:v>
                      </c:pt>
                      <c:pt idx="50">
                        <c:v>574.55291499999998</c:v>
                      </c:pt>
                      <c:pt idx="51">
                        <c:v>605.62257999999997</c:v>
                      </c:pt>
                      <c:pt idx="52">
                        <c:v>636.69224499999973</c:v>
                      </c:pt>
                      <c:pt idx="53">
                        <c:v>667.76190999999994</c:v>
                      </c:pt>
                      <c:pt idx="54">
                        <c:v>698.83157499999993</c:v>
                      </c:pt>
                      <c:pt idx="55">
                        <c:v>729.90123999999992</c:v>
                      </c:pt>
                      <c:pt idx="56">
                        <c:v>760.9709049999999</c:v>
                      </c:pt>
                      <c:pt idx="57">
                        <c:v>792.04056999999989</c:v>
                      </c:pt>
                      <c:pt idx="58">
                        <c:v>823.11023499999988</c:v>
                      </c:pt>
                      <c:pt idx="59">
                        <c:v>854.17989999999986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A60-4703-8E8F-348E6C01754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hotels'!$O$22</c15:sqref>
                        </c15:formulaRef>
                      </c:ext>
                    </c:extLst>
                    <c:strCache>
                      <c:ptCount val="1"/>
                      <c:pt idx="0">
                        <c:v>Water 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hotels'!$P$22:$BW$22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-148.1352392</c:v>
                      </c:pt>
                      <c:pt idx="1">
                        <c:v>-146.2704784</c:v>
                      </c:pt>
                      <c:pt idx="2">
                        <c:v>-144.4057176</c:v>
                      </c:pt>
                      <c:pt idx="3">
                        <c:v>-142.5409568</c:v>
                      </c:pt>
                      <c:pt idx="4">
                        <c:v>-140.676196</c:v>
                      </c:pt>
                      <c:pt idx="5">
                        <c:v>-138.81143520000001</c:v>
                      </c:pt>
                      <c:pt idx="6">
                        <c:v>-136.94667440000001</c:v>
                      </c:pt>
                      <c:pt idx="7">
                        <c:v>-135.08191360000001</c:v>
                      </c:pt>
                      <c:pt idx="8">
                        <c:v>-133.21715280000001</c:v>
                      </c:pt>
                      <c:pt idx="9">
                        <c:v>-131.35239200000001</c:v>
                      </c:pt>
                      <c:pt idx="10">
                        <c:v>-129.48763120000001</c:v>
                      </c:pt>
                      <c:pt idx="11">
                        <c:v>-127.6228704</c:v>
                      </c:pt>
                      <c:pt idx="12">
                        <c:v>-125.7581096</c:v>
                      </c:pt>
                      <c:pt idx="13">
                        <c:v>-123.8933488</c:v>
                      </c:pt>
                      <c:pt idx="14">
                        <c:v>-122.028588</c:v>
                      </c:pt>
                      <c:pt idx="15">
                        <c:v>-120.1638272</c:v>
                      </c:pt>
                      <c:pt idx="16">
                        <c:v>-118.2990664</c:v>
                      </c:pt>
                      <c:pt idx="17">
                        <c:v>-116.43430559999999</c:v>
                      </c:pt>
                      <c:pt idx="18">
                        <c:v>-114.5695448</c:v>
                      </c:pt>
                      <c:pt idx="19">
                        <c:v>-112.70478399999999</c:v>
                      </c:pt>
                      <c:pt idx="20">
                        <c:v>-110.84002319999999</c:v>
                      </c:pt>
                      <c:pt idx="21">
                        <c:v>-108.97526239999999</c:v>
                      </c:pt>
                      <c:pt idx="22">
                        <c:v>-107.11050159999999</c:v>
                      </c:pt>
                      <c:pt idx="23">
                        <c:v>-105.24574079999999</c:v>
                      </c:pt>
                      <c:pt idx="24">
                        <c:v>-103.38097999999999</c:v>
                      </c:pt>
                      <c:pt idx="25">
                        <c:v>-101.51621919999999</c:v>
                      </c:pt>
                      <c:pt idx="26">
                        <c:v>-99.651458399999996</c:v>
                      </c:pt>
                      <c:pt idx="27">
                        <c:v>-97.786697599999997</c:v>
                      </c:pt>
                      <c:pt idx="28">
                        <c:v>-95.921936799999997</c:v>
                      </c:pt>
                      <c:pt idx="29">
                        <c:v>-94.057175999999998</c:v>
                      </c:pt>
                      <c:pt idx="30">
                        <c:v>-92.192415199999999</c:v>
                      </c:pt>
                      <c:pt idx="31">
                        <c:v>-90.3276544</c:v>
                      </c:pt>
                      <c:pt idx="32">
                        <c:v>-88.462893600000001</c:v>
                      </c:pt>
                      <c:pt idx="33">
                        <c:v>-86.598132800000002</c:v>
                      </c:pt>
                      <c:pt idx="34">
                        <c:v>-84.733372000000003</c:v>
                      </c:pt>
                      <c:pt idx="35">
                        <c:v>-82.868611199999989</c:v>
                      </c:pt>
                      <c:pt idx="36">
                        <c:v>-81.003850400000005</c:v>
                      </c:pt>
                      <c:pt idx="37">
                        <c:v>-79.139089600000005</c:v>
                      </c:pt>
                      <c:pt idx="38">
                        <c:v>-77.274328799999992</c:v>
                      </c:pt>
                      <c:pt idx="39">
                        <c:v>-75.409567999999993</c:v>
                      </c:pt>
                      <c:pt idx="40">
                        <c:v>-73.544807200000008</c:v>
                      </c:pt>
                      <c:pt idx="41">
                        <c:v>-71.680046399999995</c:v>
                      </c:pt>
                      <c:pt idx="42">
                        <c:v>-69.815285599999996</c:v>
                      </c:pt>
                      <c:pt idx="43">
                        <c:v>-67.950524799999997</c:v>
                      </c:pt>
                      <c:pt idx="44">
                        <c:v>-66.085763999999998</c:v>
                      </c:pt>
                      <c:pt idx="45">
                        <c:v>-64.221003199999998</c:v>
                      </c:pt>
                      <c:pt idx="46">
                        <c:v>-62.356242399999999</c:v>
                      </c:pt>
                      <c:pt idx="47">
                        <c:v>-60.4914816</c:v>
                      </c:pt>
                      <c:pt idx="48">
                        <c:v>-58.626720799999987</c:v>
                      </c:pt>
                      <c:pt idx="49">
                        <c:v>-56.761960000000002</c:v>
                      </c:pt>
                      <c:pt idx="50">
                        <c:v>-54.897199200000003</c:v>
                      </c:pt>
                      <c:pt idx="51">
                        <c:v>-53.03243839999999</c:v>
                      </c:pt>
                      <c:pt idx="52">
                        <c:v>-51.167677600000005</c:v>
                      </c:pt>
                      <c:pt idx="53">
                        <c:v>-49.302916800000006</c:v>
                      </c:pt>
                      <c:pt idx="54">
                        <c:v>-47.438155999999992</c:v>
                      </c:pt>
                      <c:pt idx="55">
                        <c:v>-45.573395200000007</c:v>
                      </c:pt>
                      <c:pt idx="56">
                        <c:v>-43.708634400000008</c:v>
                      </c:pt>
                      <c:pt idx="57">
                        <c:v>-41.843873599999995</c:v>
                      </c:pt>
                      <c:pt idx="58">
                        <c:v>-39.979112799999996</c:v>
                      </c:pt>
                      <c:pt idx="59">
                        <c:v>-38.114351999999997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A60-4703-8E8F-348E6C01754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hotels'!$O$24</c15:sqref>
                        </c15:formulaRef>
                      </c:ext>
                    </c:extLst>
                    <c:strCache>
                      <c:ptCount val="1"/>
                      <c:pt idx="0">
                        <c:v>Regent Street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hotels'!$P$24:$BW$24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-1265.782162</c:v>
                      </c:pt>
                      <c:pt idx="1">
                        <c:v>-1231.5643239999999</c:v>
                      </c:pt>
                      <c:pt idx="2">
                        <c:v>-1197.3464859999999</c:v>
                      </c:pt>
                      <c:pt idx="3">
                        <c:v>-1163.1286479999999</c:v>
                      </c:pt>
                      <c:pt idx="4">
                        <c:v>-1128.9108100000001</c:v>
                      </c:pt>
                      <c:pt idx="5">
                        <c:v>-1094.6929720000001</c:v>
                      </c:pt>
                      <c:pt idx="6">
                        <c:v>-1060.475134</c:v>
                      </c:pt>
                      <c:pt idx="7">
                        <c:v>-1026.257296</c:v>
                      </c:pt>
                      <c:pt idx="8">
                        <c:v>-992.03945799999997</c:v>
                      </c:pt>
                      <c:pt idx="9">
                        <c:v>-957.82162000000005</c:v>
                      </c:pt>
                      <c:pt idx="10">
                        <c:v>-923.60378200000002</c:v>
                      </c:pt>
                      <c:pt idx="11">
                        <c:v>-889.38594399999999</c:v>
                      </c:pt>
                      <c:pt idx="12">
                        <c:v>-855.16810600000008</c:v>
                      </c:pt>
                      <c:pt idx="13">
                        <c:v>-820.95026800000005</c:v>
                      </c:pt>
                      <c:pt idx="14">
                        <c:v>-786.73243000000002</c:v>
                      </c:pt>
                      <c:pt idx="15">
                        <c:v>-752.51459199999999</c:v>
                      </c:pt>
                      <c:pt idx="16">
                        <c:v>-718.29675399999996</c:v>
                      </c:pt>
                      <c:pt idx="17">
                        <c:v>-684.07891599999994</c:v>
                      </c:pt>
                      <c:pt idx="18">
                        <c:v>-649.86107800000002</c:v>
                      </c:pt>
                      <c:pt idx="19">
                        <c:v>-615.64324000000011</c:v>
                      </c:pt>
                      <c:pt idx="20">
                        <c:v>-581.42540199999996</c:v>
                      </c:pt>
                      <c:pt idx="21">
                        <c:v>-547.20756400000005</c:v>
                      </c:pt>
                      <c:pt idx="22">
                        <c:v>-512.98972600000002</c:v>
                      </c:pt>
                      <c:pt idx="23">
                        <c:v>-478.77188799999999</c:v>
                      </c:pt>
                      <c:pt idx="24">
                        <c:v>-444.55404999999996</c:v>
                      </c:pt>
                      <c:pt idx="25">
                        <c:v>-410.33621200000005</c:v>
                      </c:pt>
                      <c:pt idx="26">
                        <c:v>-376.1183739999999</c:v>
                      </c:pt>
                      <c:pt idx="27">
                        <c:v>-341.90053599999999</c:v>
                      </c:pt>
                      <c:pt idx="28">
                        <c:v>-307.68269799999996</c:v>
                      </c:pt>
                      <c:pt idx="29">
                        <c:v>-273.46486000000004</c:v>
                      </c:pt>
                      <c:pt idx="30">
                        <c:v>-239.24702200000002</c:v>
                      </c:pt>
                      <c:pt idx="31">
                        <c:v>-205.02918399999999</c:v>
                      </c:pt>
                      <c:pt idx="32">
                        <c:v>-170.81134599999996</c:v>
                      </c:pt>
                      <c:pt idx="33">
                        <c:v>-136.59350799999993</c:v>
                      </c:pt>
                      <c:pt idx="34">
                        <c:v>-102.37567000000013</c:v>
                      </c:pt>
                      <c:pt idx="35">
                        <c:v>-68.157831999999871</c:v>
                      </c:pt>
                      <c:pt idx="36">
                        <c:v>-33.93999400000007</c:v>
                      </c:pt>
                      <c:pt idx="37">
                        <c:v>0.27784399999995912</c:v>
                      </c:pt>
                      <c:pt idx="38">
                        <c:v>34.495681999999988</c:v>
                      </c:pt>
                      <c:pt idx="39">
                        <c:v>68.713519999999789</c:v>
                      </c:pt>
                      <c:pt idx="40">
                        <c:v>102.93135800000005</c:v>
                      </c:pt>
                      <c:pt idx="41">
                        <c:v>137.14919600000007</c:v>
                      </c:pt>
                      <c:pt idx="42">
                        <c:v>171.36703399999988</c:v>
                      </c:pt>
                      <c:pt idx="43">
                        <c:v>205.5848719999999</c:v>
                      </c:pt>
                      <c:pt idx="44">
                        <c:v>239.80271000000016</c:v>
                      </c:pt>
                      <c:pt idx="45">
                        <c:v>274.02054799999996</c:v>
                      </c:pt>
                      <c:pt idx="46">
                        <c:v>308.23838599999999</c:v>
                      </c:pt>
                      <c:pt idx="47">
                        <c:v>342.45622400000002</c:v>
                      </c:pt>
                      <c:pt idx="48">
                        <c:v>376.67406199999982</c:v>
                      </c:pt>
                      <c:pt idx="49">
                        <c:v>410.89190000000008</c:v>
                      </c:pt>
                      <c:pt idx="50">
                        <c:v>445.10973800000011</c:v>
                      </c:pt>
                      <c:pt idx="51">
                        <c:v>479.32757599999991</c:v>
                      </c:pt>
                      <c:pt idx="52">
                        <c:v>513.54541399999994</c:v>
                      </c:pt>
                      <c:pt idx="53">
                        <c:v>547.76325200000019</c:v>
                      </c:pt>
                      <c:pt idx="54">
                        <c:v>581.98108999999999</c:v>
                      </c:pt>
                      <c:pt idx="55">
                        <c:v>616.19892800000002</c:v>
                      </c:pt>
                      <c:pt idx="56">
                        <c:v>650.41676599999982</c:v>
                      </c:pt>
                      <c:pt idx="57">
                        <c:v>684.63460400000008</c:v>
                      </c:pt>
                      <c:pt idx="58">
                        <c:v>718.85244200000011</c:v>
                      </c:pt>
                      <c:pt idx="59">
                        <c:v>753.07027999999991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A60-4703-8E8F-348E6C01754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hotels'!$O$25</c15:sqref>
                        </c15:formulaRef>
                      </c:ext>
                    </c:extLst>
                    <c:strCache>
                      <c:ptCount val="1"/>
                      <c:pt idx="0">
                        <c:v>Oxford Street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hotels'!$P$25:$BW$25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-1266.7387562500001</c:v>
                      </c:pt>
                      <c:pt idx="1">
                        <c:v>-1233.4775125000001</c:v>
                      </c:pt>
                      <c:pt idx="2">
                        <c:v>-1200.2162687499999</c:v>
                      </c:pt>
                      <c:pt idx="3">
                        <c:v>-1166.955025</c:v>
                      </c:pt>
                      <c:pt idx="4">
                        <c:v>-1133.69378125</c:v>
                      </c:pt>
                      <c:pt idx="5">
                        <c:v>-1100.4325375000001</c:v>
                      </c:pt>
                      <c:pt idx="6">
                        <c:v>-1067.1712937500001</c:v>
                      </c:pt>
                      <c:pt idx="7">
                        <c:v>-1033.91005</c:v>
                      </c:pt>
                      <c:pt idx="8">
                        <c:v>-1000.64880625</c:v>
                      </c:pt>
                      <c:pt idx="9">
                        <c:v>-967.38756250000006</c:v>
                      </c:pt>
                      <c:pt idx="10">
                        <c:v>-934.12631875</c:v>
                      </c:pt>
                      <c:pt idx="11">
                        <c:v>-900.86507500000005</c:v>
                      </c:pt>
                      <c:pt idx="12">
                        <c:v>-867.60383124999998</c:v>
                      </c:pt>
                      <c:pt idx="13">
                        <c:v>-834.34258750000004</c:v>
                      </c:pt>
                      <c:pt idx="14">
                        <c:v>-801.08134375000009</c:v>
                      </c:pt>
                      <c:pt idx="15">
                        <c:v>-767.82010000000002</c:v>
                      </c:pt>
                      <c:pt idx="16">
                        <c:v>-734.55885624999996</c:v>
                      </c:pt>
                      <c:pt idx="17">
                        <c:v>-701.29761250000001</c:v>
                      </c:pt>
                      <c:pt idx="18">
                        <c:v>-668.03636874999995</c:v>
                      </c:pt>
                      <c:pt idx="19">
                        <c:v>-634.775125</c:v>
                      </c:pt>
                      <c:pt idx="20">
                        <c:v>-601.51388124999994</c:v>
                      </c:pt>
                      <c:pt idx="21">
                        <c:v>-568.25263749999999</c:v>
                      </c:pt>
                      <c:pt idx="22">
                        <c:v>-534.99139374999993</c:v>
                      </c:pt>
                      <c:pt idx="23">
                        <c:v>-501.73015000000009</c:v>
                      </c:pt>
                      <c:pt idx="24">
                        <c:v>-468.46890625000003</c:v>
                      </c:pt>
                      <c:pt idx="25">
                        <c:v>-435.20766250000008</c:v>
                      </c:pt>
                      <c:pt idx="26">
                        <c:v>-401.94641875000002</c:v>
                      </c:pt>
                      <c:pt idx="27">
                        <c:v>-368.68517500000007</c:v>
                      </c:pt>
                      <c:pt idx="28">
                        <c:v>-335.42393125000001</c:v>
                      </c:pt>
                      <c:pt idx="29">
                        <c:v>-302.16268750000006</c:v>
                      </c:pt>
                      <c:pt idx="30">
                        <c:v>-268.90144375</c:v>
                      </c:pt>
                      <c:pt idx="31">
                        <c:v>-235.64020000000005</c:v>
                      </c:pt>
                      <c:pt idx="32">
                        <c:v>-202.3789562500001</c:v>
                      </c:pt>
                      <c:pt idx="33">
                        <c:v>-169.11771249999993</c:v>
                      </c:pt>
                      <c:pt idx="34">
                        <c:v>-135.85646874999998</c:v>
                      </c:pt>
                      <c:pt idx="35">
                        <c:v>-102.59522500000003</c:v>
                      </c:pt>
                      <c:pt idx="36">
                        <c:v>-69.333981250000079</c:v>
                      </c:pt>
                      <c:pt idx="37">
                        <c:v>-36.072737499999903</c:v>
                      </c:pt>
                      <c:pt idx="38">
                        <c:v>-2.8114937499999542</c:v>
                      </c:pt>
                      <c:pt idx="39">
                        <c:v>30.449749999999995</c:v>
                      </c:pt>
                      <c:pt idx="40">
                        <c:v>63.710993749999943</c:v>
                      </c:pt>
                      <c:pt idx="41">
                        <c:v>96.972237500000119</c:v>
                      </c:pt>
                      <c:pt idx="42">
                        <c:v>130.23348125000007</c:v>
                      </c:pt>
                      <c:pt idx="43">
                        <c:v>163.49472500000002</c:v>
                      </c:pt>
                      <c:pt idx="44">
                        <c:v>196.75596874999997</c:v>
                      </c:pt>
                      <c:pt idx="45">
                        <c:v>230.01721250000014</c:v>
                      </c:pt>
                      <c:pt idx="46">
                        <c:v>263.27845625000009</c:v>
                      </c:pt>
                      <c:pt idx="47">
                        <c:v>296.53969999999981</c:v>
                      </c:pt>
                      <c:pt idx="48">
                        <c:v>329.80094374999976</c:v>
                      </c:pt>
                      <c:pt idx="49">
                        <c:v>363.06218749999994</c:v>
                      </c:pt>
                      <c:pt idx="50">
                        <c:v>396.32343124999989</c:v>
                      </c:pt>
                      <c:pt idx="51">
                        <c:v>429.58467499999983</c:v>
                      </c:pt>
                      <c:pt idx="52">
                        <c:v>462.84591874999978</c:v>
                      </c:pt>
                      <c:pt idx="53">
                        <c:v>496.10716249999996</c:v>
                      </c:pt>
                      <c:pt idx="54">
                        <c:v>529.36840624999991</c:v>
                      </c:pt>
                      <c:pt idx="55">
                        <c:v>562.62964999999986</c:v>
                      </c:pt>
                      <c:pt idx="56">
                        <c:v>595.8908937499998</c:v>
                      </c:pt>
                      <c:pt idx="57">
                        <c:v>629.15213749999998</c:v>
                      </c:pt>
                      <c:pt idx="58">
                        <c:v>662.41338124999993</c:v>
                      </c:pt>
                      <c:pt idx="59">
                        <c:v>695.67462499999988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A60-4703-8E8F-348E6C01754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hotels'!$O$27</c15:sqref>
                        </c15:formulaRef>
                      </c:ext>
                    </c:extLst>
                    <c:strCache>
                      <c:ptCount val="1"/>
                      <c:pt idx="0">
                        <c:v>Liverpool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hotels'!$P$1:$BW$1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'property wise hotels'!$P$27:$BW$27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-195.20888600000001</c:v>
                      </c:pt>
                      <c:pt idx="1">
                        <c:v>-190.41777200000001</c:v>
                      </c:pt>
                      <c:pt idx="2">
                        <c:v>-185.62665799999999</c:v>
                      </c:pt>
                      <c:pt idx="3">
                        <c:v>-180.835544</c:v>
                      </c:pt>
                      <c:pt idx="4">
                        <c:v>-176.04443000000001</c:v>
                      </c:pt>
                      <c:pt idx="5">
                        <c:v>-171.25331599999998</c:v>
                      </c:pt>
                      <c:pt idx="6">
                        <c:v>-166.46220199999999</c:v>
                      </c:pt>
                      <c:pt idx="7">
                        <c:v>-161.671088</c:v>
                      </c:pt>
                      <c:pt idx="8">
                        <c:v>-156.879974</c:v>
                      </c:pt>
                      <c:pt idx="9">
                        <c:v>-152.08886000000001</c:v>
                      </c:pt>
                      <c:pt idx="10">
                        <c:v>-147.29774600000002</c:v>
                      </c:pt>
                      <c:pt idx="11">
                        <c:v>-142.506632</c:v>
                      </c:pt>
                      <c:pt idx="12">
                        <c:v>-137.715518</c:v>
                      </c:pt>
                      <c:pt idx="13">
                        <c:v>-132.92440400000001</c:v>
                      </c:pt>
                      <c:pt idx="14">
                        <c:v>-128.13328999999999</c:v>
                      </c:pt>
                      <c:pt idx="15">
                        <c:v>-123.34217600000001</c:v>
                      </c:pt>
                      <c:pt idx="16">
                        <c:v>-118.551062</c:v>
                      </c:pt>
                      <c:pt idx="17">
                        <c:v>-113.75994799999999</c:v>
                      </c:pt>
                      <c:pt idx="18">
                        <c:v>-108.968834</c:v>
                      </c:pt>
                      <c:pt idx="19">
                        <c:v>-104.17772000000001</c:v>
                      </c:pt>
                      <c:pt idx="20">
                        <c:v>-99.386606</c:v>
                      </c:pt>
                      <c:pt idx="21">
                        <c:v>-94.595492000000007</c:v>
                      </c:pt>
                      <c:pt idx="22">
                        <c:v>-89.804378000000014</c:v>
                      </c:pt>
                      <c:pt idx="23">
                        <c:v>-85.013263999999992</c:v>
                      </c:pt>
                      <c:pt idx="24">
                        <c:v>-80.222150000000013</c:v>
                      </c:pt>
                      <c:pt idx="25">
                        <c:v>-75.431036000000006</c:v>
                      </c:pt>
                      <c:pt idx="26">
                        <c:v>-70.639922000000013</c:v>
                      </c:pt>
                      <c:pt idx="27">
                        <c:v>-65.84880800000002</c:v>
                      </c:pt>
                      <c:pt idx="28">
                        <c:v>-61.057693999999998</c:v>
                      </c:pt>
                      <c:pt idx="29">
                        <c:v>-56.266580000000005</c:v>
                      </c:pt>
                      <c:pt idx="30">
                        <c:v>-51.475466000000011</c:v>
                      </c:pt>
                      <c:pt idx="31">
                        <c:v>-46.684352000000018</c:v>
                      </c:pt>
                      <c:pt idx="32">
                        <c:v>-41.893237999999997</c:v>
                      </c:pt>
                      <c:pt idx="33">
                        <c:v>-37.102124000000003</c:v>
                      </c:pt>
                      <c:pt idx="34">
                        <c:v>-32.31101000000001</c:v>
                      </c:pt>
                      <c:pt idx="35">
                        <c:v>-27.519895999999989</c:v>
                      </c:pt>
                      <c:pt idx="36">
                        <c:v>-22.728782000000024</c:v>
                      </c:pt>
                      <c:pt idx="37">
                        <c:v>-17.937668000000002</c:v>
                      </c:pt>
                      <c:pt idx="38">
                        <c:v>-13.146554000000009</c:v>
                      </c:pt>
                      <c:pt idx="39">
                        <c:v>-8.3554400000000157</c:v>
                      </c:pt>
                      <c:pt idx="40">
                        <c:v>-3.5643259999999941</c:v>
                      </c:pt>
                      <c:pt idx="41">
                        <c:v>1.2267879999999991</c:v>
                      </c:pt>
                      <c:pt idx="42">
                        <c:v>6.0179020000000207</c:v>
                      </c:pt>
                      <c:pt idx="43">
                        <c:v>10.809015999999986</c:v>
                      </c:pt>
                      <c:pt idx="44">
                        <c:v>15.600129999999979</c:v>
                      </c:pt>
                      <c:pt idx="45">
                        <c:v>20.391243999999972</c:v>
                      </c:pt>
                      <c:pt idx="46">
                        <c:v>25.182357999999994</c:v>
                      </c:pt>
                      <c:pt idx="47">
                        <c:v>29.973472000000015</c:v>
                      </c:pt>
                      <c:pt idx="48">
                        <c:v>34.764586000000008</c:v>
                      </c:pt>
                      <c:pt idx="49">
                        <c:v>39.555699999999973</c:v>
                      </c:pt>
                      <c:pt idx="50">
                        <c:v>44.346813999999966</c:v>
                      </c:pt>
                      <c:pt idx="51">
                        <c:v>49.137927999999988</c:v>
                      </c:pt>
                      <c:pt idx="52">
                        <c:v>53.929041999999981</c:v>
                      </c:pt>
                      <c:pt idx="53">
                        <c:v>58.720155999999974</c:v>
                      </c:pt>
                      <c:pt idx="54">
                        <c:v>63.511270000000025</c:v>
                      </c:pt>
                      <c:pt idx="55">
                        <c:v>68.302383999999961</c:v>
                      </c:pt>
                      <c:pt idx="56">
                        <c:v>73.093497999999954</c:v>
                      </c:pt>
                      <c:pt idx="57">
                        <c:v>77.884612000000004</c:v>
                      </c:pt>
                      <c:pt idx="58">
                        <c:v>82.675725999999997</c:v>
                      </c:pt>
                      <c:pt idx="59">
                        <c:v>87.466839999999991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A60-4703-8E8F-348E6C01754B}"/>
                  </c:ext>
                </c:extLst>
              </c15:ser>
            </c15:filteredLineSeries>
          </c:ext>
        </c:extLst>
      </c:lineChart>
      <c:catAx>
        <c:axId val="4712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your competitior's rolls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6799"/>
        <c:crosses val="autoZero"/>
        <c:auto val="1"/>
        <c:lblAlgn val="ctr"/>
        <c:lblOffset val="0"/>
        <c:tickLblSkip val="10"/>
        <c:noMultiLvlLbl val="0"/>
      </c:catAx>
      <c:valAx>
        <c:axId val="4712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Whic</a:t>
            </a:r>
            <a:r>
              <a:rPr lang="en-IN" baseline="0"/>
              <a:t>h Sets to set your eye 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setwise!$O$2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setwise!$P$2:$DK$2</c:f>
            </c:numRef>
          </c:val>
          <c:smooth val="0"/>
          <c:extLst>
            <c:ext xmlns:c16="http://schemas.microsoft.com/office/drawing/2014/chart" uri="{C3380CC4-5D6E-409C-BE32-E72D297353CC}">
              <c16:uniqueId val="{00000000-55B7-40A2-A81F-EF7A383BD204}"/>
            </c:ext>
          </c:extLst>
        </c:ser>
        <c:ser>
          <c:idx val="1"/>
          <c:order val="1"/>
          <c:tx>
            <c:strRef>
              <c:f>setwise!$O$3</c:f>
              <c:strCache>
                <c:ptCount val="1"/>
                <c:pt idx="0">
                  <c:v>Whitechapal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setwise!$P$3:$DK$3</c:f>
            </c:numRef>
          </c:val>
          <c:smooth val="0"/>
          <c:extLst>
            <c:ext xmlns:c16="http://schemas.microsoft.com/office/drawing/2014/chart" uri="{C3380CC4-5D6E-409C-BE32-E72D297353CC}">
              <c16:uniqueId val="{00000001-55B7-40A2-A81F-EF7A383BD204}"/>
            </c:ext>
          </c:extLst>
        </c:ser>
        <c:ser>
          <c:idx val="2"/>
          <c:order val="2"/>
          <c:tx>
            <c:strRef>
              <c:f>setwise!$O$4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setwise!$P$4:$DK$4</c:f>
              <c:numCache>
                <c:formatCode>General</c:formatCode>
                <c:ptCount val="100"/>
                <c:pt idx="0">
                  <c:v>-603.37976150000009</c:v>
                </c:pt>
                <c:pt idx="1">
                  <c:v>-586.75952299999994</c:v>
                </c:pt>
                <c:pt idx="2">
                  <c:v>-570.13928450000003</c:v>
                </c:pt>
                <c:pt idx="3">
                  <c:v>-553.519046</c:v>
                </c:pt>
                <c:pt idx="4">
                  <c:v>-536.89880749999998</c:v>
                </c:pt>
                <c:pt idx="5">
                  <c:v>-520.27856900000006</c:v>
                </c:pt>
                <c:pt idx="6">
                  <c:v>-503.65833050000003</c:v>
                </c:pt>
                <c:pt idx="7">
                  <c:v>-487.03809200000001</c:v>
                </c:pt>
                <c:pt idx="8">
                  <c:v>-470.41785349999998</c:v>
                </c:pt>
                <c:pt idx="9">
                  <c:v>-453.79761499999995</c:v>
                </c:pt>
                <c:pt idx="10">
                  <c:v>-437.17737650000004</c:v>
                </c:pt>
                <c:pt idx="11">
                  <c:v>-420.55713800000001</c:v>
                </c:pt>
                <c:pt idx="12">
                  <c:v>-403.93689949999998</c:v>
                </c:pt>
                <c:pt idx="13">
                  <c:v>-387.31666099999995</c:v>
                </c:pt>
                <c:pt idx="14">
                  <c:v>-370.69642249999998</c:v>
                </c:pt>
                <c:pt idx="15">
                  <c:v>-354.07618400000001</c:v>
                </c:pt>
                <c:pt idx="16">
                  <c:v>-337.45594549999998</c:v>
                </c:pt>
                <c:pt idx="17">
                  <c:v>-320.83570699999996</c:v>
                </c:pt>
                <c:pt idx="18">
                  <c:v>-304.21546849999999</c:v>
                </c:pt>
                <c:pt idx="19">
                  <c:v>-287.59523000000002</c:v>
                </c:pt>
                <c:pt idx="20">
                  <c:v>-270.97499149999999</c:v>
                </c:pt>
                <c:pt idx="21">
                  <c:v>-254.35475299999999</c:v>
                </c:pt>
                <c:pt idx="22">
                  <c:v>-237.73451449999996</c:v>
                </c:pt>
                <c:pt idx="23">
                  <c:v>-221.11427599999999</c:v>
                </c:pt>
                <c:pt idx="24">
                  <c:v>-204.49403749999993</c:v>
                </c:pt>
                <c:pt idx="25">
                  <c:v>-187.87379900000002</c:v>
                </c:pt>
                <c:pt idx="26">
                  <c:v>-171.25356049999996</c:v>
                </c:pt>
                <c:pt idx="27">
                  <c:v>-154.63332199999994</c:v>
                </c:pt>
                <c:pt idx="28">
                  <c:v>-138.01308349999996</c:v>
                </c:pt>
                <c:pt idx="29">
                  <c:v>-121.39284499999999</c:v>
                </c:pt>
                <c:pt idx="30">
                  <c:v>-104.77260649999997</c:v>
                </c:pt>
                <c:pt idx="31">
                  <c:v>-88.152367999999996</c:v>
                </c:pt>
                <c:pt idx="32">
                  <c:v>-71.53212949999994</c:v>
                </c:pt>
                <c:pt idx="33">
                  <c:v>-54.91189099999994</c:v>
                </c:pt>
                <c:pt idx="34">
                  <c:v>-38.291652499999998</c:v>
                </c:pt>
                <c:pt idx="35">
                  <c:v>-21.671413999999999</c:v>
                </c:pt>
                <c:pt idx="36">
                  <c:v>-5.0511754999999425</c:v>
                </c:pt>
                <c:pt idx="37">
                  <c:v>11.569063</c:v>
                </c:pt>
                <c:pt idx="38">
                  <c:v>28.189301499999999</c:v>
                </c:pt>
                <c:pt idx="39">
                  <c:v>44.809540000000027</c:v>
                </c:pt>
                <c:pt idx="40">
                  <c:v>61.429778500000054</c:v>
                </c:pt>
                <c:pt idx="41">
                  <c:v>78.050017000000025</c:v>
                </c:pt>
                <c:pt idx="42">
                  <c:v>94.670255500000053</c:v>
                </c:pt>
                <c:pt idx="43">
                  <c:v>111.29049400000002</c:v>
                </c:pt>
                <c:pt idx="44">
                  <c:v>127.91073249999999</c:v>
                </c:pt>
                <c:pt idx="45">
                  <c:v>144.53097100000008</c:v>
                </c:pt>
                <c:pt idx="46">
                  <c:v>161.15120950000005</c:v>
                </c:pt>
                <c:pt idx="47">
                  <c:v>177.77144800000002</c:v>
                </c:pt>
                <c:pt idx="48">
                  <c:v>194.39168650000011</c:v>
                </c:pt>
                <c:pt idx="49">
                  <c:v>211.01192500000013</c:v>
                </c:pt>
                <c:pt idx="50">
                  <c:v>227.63216349999999</c:v>
                </c:pt>
                <c:pt idx="51">
                  <c:v>244.25240199999996</c:v>
                </c:pt>
                <c:pt idx="52">
                  <c:v>260.8726405000001</c:v>
                </c:pt>
                <c:pt idx="53">
                  <c:v>277.49287900000007</c:v>
                </c:pt>
                <c:pt idx="54">
                  <c:v>294.11311749999999</c:v>
                </c:pt>
                <c:pt idx="55">
                  <c:v>310.73335600000013</c:v>
                </c:pt>
                <c:pt idx="56">
                  <c:v>327.3535945000001</c:v>
                </c:pt>
                <c:pt idx="57">
                  <c:v>343.97383300000007</c:v>
                </c:pt>
                <c:pt idx="58">
                  <c:v>360.59407150000015</c:v>
                </c:pt>
                <c:pt idx="59">
                  <c:v>377.21431000000001</c:v>
                </c:pt>
                <c:pt idx="60">
                  <c:v>393.83454849999998</c:v>
                </c:pt>
                <c:pt idx="61">
                  <c:v>410.45478700000007</c:v>
                </c:pt>
                <c:pt idx="62">
                  <c:v>427.07502550000004</c:v>
                </c:pt>
                <c:pt idx="63">
                  <c:v>443.69526400000001</c:v>
                </c:pt>
                <c:pt idx="64">
                  <c:v>460.31550250000009</c:v>
                </c:pt>
                <c:pt idx="65">
                  <c:v>476.93574100000012</c:v>
                </c:pt>
                <c:pt idx="66">
                  <c:v>493.55597950000003</c:v>
                </c:pt>
                <c:pt idx="67">
                  <c:v>510.17621800000012</c:v>
                </c:pt>
                <c:pt idx="68">
                  <c:v>526.79645649999998</c:v>
                </c:pt>
                <c:pt idx="69">
                  <c:v>543.416695</c:v>
                </c:pt>
                <c:pt idx="70">
                  <c:v>560.03693350000003</c:v>
                </c:pt>
                <c:pt idx="71">
                  <c:v>576.65717199999995</c:v>
                </c:pt>
                <c:pt idx="72">
                  <c:v>593.27741050000009</c:v>
                </c:pt>
                <c:pt idx="73">
                  <c:v>609.89764900000011</c:v>
                </c:pt>
                <c:pt idx="74">
                  <c:v>626.51788750000003</c:v>
                </c:pt>
                <c:pt idx="75">
                  <c:v>643.13812600000006</c:v>
                </c:pt>
                <c:pt idx="76">
                  <c:v>659.7583645000002</c:v>
                </c:pt>
                <c:pt idx="77">
                  <c:v>676.378603</c:v>
                </c:pt>
                <c:pt idx="78">
                  <c:v>692.99884150000003</c:v>
                </c:pt>
                <c:pt idx="79">
                  <c:v>709.61908000000005</c:v>
                </c:pt>
                <c:pt idx="80">
                  <c:v>726.23931850000008</c:v>
                </c:pt>
                <c:pt idx="81">
                  <c:v>742.85955700000011</c:v>
                </c:pt>
                <c:pt idx="82">
                  <c:v>759.47979550000014</c:v>
                </c:pt>
                <c:pt idx="83">
                  <c:v>776.10003400000005</c:v>
                </c:pt>
                <c:pt idx="84">
                  <c:v>792.72027250000008</c:v>
                </c:pt>
                <c:pt idx="85">
                  <c:v>809.34051100000011</c:v>
                </c:pt>
                <c:pt idx="86">
                  <c:v>825.96074949999991</c:v>
                </c:pt>
                <c:pt idx="87">
                  <c:v>842.58098800000005</c:v>
                </c:pt>
                <c:pt idx="88">
                  <c:v>859.20122650000008</c:v>
                </c:pt>
                <c:pt idx="89">
                  <c:v>875.82146499999999</c:v>
                </c:pt>
                <c:pt idx="90">
                  <c:v>892.44170350000013</c:v>
                </c:pt>
                <c:pt idx="91">
                  <c:v>909.06194200000016</c:v>
                </c:pt>
                <c:pt idx="92">
                  <c:v>925.68218049999996</c:v>
                </c:pt>
                <c:pt idx="93">
                  <c:v>942.3024190000001</c:v>
                </c:pt>
                <c:pt idx="94">
                  <c:v>958.92265750000013</c:v>
                </c:pt>
                <c:pt idx="95">
                  <c:v>975.54289600000004</c:v>
                </c:pt>
                <c:pt idx="96">
                  <c:v>992.16313450000018</c:v>
                </c:pt>
                <c:pt idx="97">
                  <c:v>1008.7833730000002</c:v>
                </c:pt>
                <c:pt idx="98">
                  <c:v>1025.4036115000001</c:v>
                </c:pt>
                <c:pt idx="99">
                  <c:v>1042.0238500000003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7-40A2-A81F-EF7A383BD204}"/>
            </c:ext>
          </c:extLst>
        </c:ser>
        <c:ser>
          <c:idx val="3"/>
          <c:order val="3"/>
          <c:tx>
            <c:strRef>
              <c:f>setwise!$O$5</c:f>
              <c:strCache>
                <c:ptCount val="1"/>
                <c:pt idx="0">
                  <c:v>Kings Cross Station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setwise!$P$5:$DK$5</c:f>
            </c:numRef>
          </c:val>
          <c:smooth val="0"/>
          <c:extLst>
            <c:ext xmlns:c16="http://schemas.microsoft.com/office/drawing/2014/chart" uri="{C3380CC4-5D6E-409C-BE32-E72D297353CC}">
              <c16:uniqueId val="{00000003-55B7-40A2-A81F-EF7A383BD204}"/>
            </c:ext>
          </c:extLst>
        </c:ser>
        <c:ser>
          <c:idx val="4"/>
          <c:order val="4"/>
          <c:tx>
            <c:strRef>
              <c:f>setwise!$O$6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setwise!$P$6:$DK$6</c:f>
            </c:numRef>
          </c:val>
          <c:smooth val="0"/>
          <c:extLst>
            <c:ext xmlns:c16="http://schemas.microsoft.com/office/drawing/2014/chart" uri="{C3380CC4-5D6E-409C-BE32-E72D297353CC}">
              <c16:uniqueId val="{00000004-55B7-40A2-A81F-EF7A383BD204}"/>
            </c:ext>
          </c:extLst>
        </c:ser>
        <c:ser>
          <c:idx val="5"/>
          <c:order val="5"/>
          <c:tx>
            <c:strRef>
              <c:f>setwise!$O$7</c:f>
              <c:strCache>
                <c:ptCount val="1"/>
                <c:pt idx="0">
                  <c:v>Euston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setwise!$P$7:$DK$7</c:f>
            </c:numRef>
          </c:val>
          <c:smooth val="0"/>
          <c:extLst>
            <c:ext xmlns:c16="http://schemas.microsoft.com/office/drawing/2014/chart" uri="{C3380CC4-5D6E-409C-BE32-E72D297353CC}">
              <c16:uniqueId val="{00000005-55B7-40A2-A81F-EF7A383BD204}"/>
            </c:ext>
          </c:extLst>
        </c:ser>
        <c:ser>
          <c:idx val="6"/>
          <c:order val="6"/>
          <c:tx>
            <c:strRef>
              <c:f>setwise!$O$8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setwise!$P$8:$DK$8</c:f>
            </c:numRef>
          </c:val>
          <c:smooth val="0"/>
          <c:extLst>
            <c:ext xmlns:c16="http://schemas.microsoft.com/office/drawing/2014/chart" uri="{C3380CC4-5D6E-409C-BE32-E72D297353CC}">
              <c16:uniqueId val="{00000006-55B7-40A2-A81F-EF7A383BD204}"/>
            </c:ext>
          </c:extLst>
        </c:ser>
        <c:ser>
          <c:idx val="7"/>
          <c:order val="7"/>
          <c:tx>
            <c:strRef>
              <c:f>setwise!$O$9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setwise!$P$9:$DK$9</c:f>
              <c:numCache>
                <c:formatCode>General</c:formatCode>
                <c:ptCount val="100"/>
                <c:pt idx="0">
                  <c:v>-1029.9376090000001</c:v>
                </c:pt>
                <c:pt idx="1">
                  <c:v>-989.87521800000002</c:v>
                </c:pt>
                <c:pt idx="2">
                  <c:v>-949.81282699999997</c:v>
                </c:pt>
                <c:pt idx="3">
                  <c:v>-909.75043600000004</c:v>
                </c:pt>
                <c:pt idx="4">
                  <c:v>-869.68804499999999</c:v>
                </c:pt>
                <c:pt idx="5">
                  <c:v>-829.62565400000005</c:v>
                </c:pt>
                <c:pt idx="6">
                  <c:v>-789.56326300000001</c:v>
                </c:pt>
                <c:pt idx="7">
                  <c:v>-749.50087200000007</c:v>
                </c:pt>
                <c:pt idx="8">
                  <c:v>-709.43848099999991</c:v>
                </c:pt>
                <c:pt idx="9">
                  <c:v>-669.37608999999998</c:v>
                </c:pt>
                <c:pt idx="10">
                  <c:v>-629.31369900000004</c:v>
                </c:pt>
                <c:pt idx="11">
                  <c:v>-589.25130799999999</c:v>
                </c:pt>
                <c:pt idx="12">
                  <c:v>-549.18891699999995</c:v>
                </c:pt>
                <c:pt idx="13">
                  <c:v>-509.12652600000001</c:v>
                </c:pt>
                <c:pt idx="14">
                  <c:v>-469.06413500000002</c:v>
                </c:pt>
                <c:pt idx="15">
                  <c:v>-429.00174400000003</c:v>
                </c:pt>
                <c:pt idx="16">
                  <c:v>-388.93935300000004</c:v>
                </c:pt>
                <c:pt idx="17">
                  <c:v>-348.87696200000005</c:v>
                </c:pt>
                <c:pt idx="18">
                  <c:v>-308.814571</c:v>
                </c:pt>
                <c:pt idx="19">
                  <c:v>-268.75218000000001</c:v>
                </c:pt>
                <c:pt idx="20">
                  <c:v>-228.68978899999996</c:v>
                </c:pt>
                <c:pt idx="21">
                  <c:v>-188.62739800000003</c:v>
                </c:pt>
                <c:pt idx="22">
                  <c:v>-148.56500700000004</c:v>
                </c:pt>
                <c:pt idx="23">
                  <c:v>-108.5026160000001</c:v>
                </c:pt>
                <c:pt idx="24">
                  <c:v>-68.440225000000055</c:v>
                </c:pt>
                <c:pt idx="25">
                  <c:v>-28.377834000000007</c:v>
                </c:pt>
                <c:pt idx="26">
                  <c:v>11.684556999999927</c:v>
                </c:pt>
                <c:pt idx="27">
                  <c:v>51.746947999999975</c:v>
                </c:pt>
                <c:pt idx="28">
                  <c:v>91.809339000000023</c:v>
                </c:pt>
                <c:pt idx="29">
                  <c:v>131.87173000000001</c:v>
                </c:pt>
                <c:pt idx="30">
                  <c:v>171.93412099999995</c:v>
                </c:pt>
                <c:pt idx="31">
                  <c:v>211.99651199999994</c:v>
                </c:pt>
                <c:pt idx="32">
                  <c:v>252.05890299999999</c:v>
                </c:pt>
                <c:pt idx="33">
                  <c:v>292.12129399999992</c:v>
                </c:pt>
                <c:pt idx="34">
                  <c:v>332.18368499999991</c:v>
                </c:pt>
                <c:pt idx="35">
                  <c:v>372.24607599999996</c:v>
                </c:pt>
                <c:pt idx="36">
                  <c:v>412.30846700000006</c:v>
                </c:pt>
                <c:pt idx="37">
                  <c:v>452.37085799999994</c:v>
                </c:pt>
                <c:pt idx="38">
                  <c:v>492.43324899999993</c:v>
                </c:pt>
                <c:pt idx="39">
                  <c:v>532.49563999999998</c:v>
                </c:pt>
                <c:pt idx="40">
                  <c:v>572.55803100000003</c:v>
                </c:pt>
                <c:pt idx="41">
                  <c:v>612.62042200000008</c:v>
                </c:pt>
                <c:pt idx="42">
                  <c:v>652.68281300000001</c:v>
                </c:pt>
                <c:pt idx="43">
                  <c:v>692.74520399999994</c:v>
                </c:pt>
                <c:pt idx="44">
                  <c:v>732.80759499999999</c:v>
                </c:pt>
                <c:pt idx="45">
                  <c:v>772.86998599999993</c:v>
                </c:pt>
                <c:pt idx="46">
                  <c:v>812.93237699999997</c:v>
                </c:pt>
                <c:pt idx="47">
                  <c:v>852.99476799999979</c:v>
                </c:pt>
                <c:pt idx="48">
                  <c:v>893.05715899999996</c:v>
                </c:pt>
                <c:pt idx="49">
                  <c:v>933.11954999999989</c:v>
                </c:pt>
                <c:pt idx="50">
                  <c:v>973.18194099999994</c:v>
                </c:pt>
                <c:pt idx="51">
                  <c:v>1013.244332</c:v>
                </c:pt>
                <c:pt idx="52">
                  <c:v>1053.3067229999999</c:v>
                </c:pt>
                <c:pt idx="53">
                  <c:v>1093.3691139999999</c:v>
                </c:pt>
                <c:pt idx="54">
                  <c:v>1133.431505</c:v>
                </c:pt>
                <c:pt idx="55">
                  <c:v>1173.4938959999999</c:v>
                </c:pt>
                <c:pt idx="56">
                  <c:v>1213.5562869999999</c:v>
                </c:pt>
                <c:pt idx="57">
                  <c:v>1253.618678</c:v>
                </c:pt>
                <c:pt idx="58">
                  <c:v>1293.681069</c:v>
                </c:pt>
                <c:pt idx="59">
                  <c:v>1333.7434600000001</c:v>
                </c:pt>
                <c:pt idx="60">
                  <c:v>1373.8058509999998</c:v>
                </c:pt>
                <c:pt idx="61">
                  <c:v>1413.868242</c:v>
                </c:pt>
                <c:pt idx="62">
                  <c:v>1453.9306329999999</c:v>
                </c:pt>
                <c:pt idx="63">
                  <c:v>1493.9930239999999</c:v>
                </c:pt>
                <c:pt idx="64">
                  <c:v>1534.0554149999998</c:v>
                </c:pt>
                <c:pt idx="65">
                  <c:v>1574.117806</c:v>
                </c:pt>
                <c:pt idx="66">
                  <c:v>1614.1801969999999</c:v>
                </c:pt>
                <c:pt idx="67">
                  <c:v>1654.2425879999998</c:v>
                </c:pt>
                <c:pt idx="68">
                  <c:v>1694.304979</c:v>
                </c:pt>
                <c:pt idx="69">
                  <c:v>1734.3673699999999</c:v>
                </c:pt>
                <c:pt idx="70">
                  <c:v>1774.4297610000001</c:v>
                </c:pt>
                <c:pt idx="71">
                  <c:v>1814.4921519999998</c:v>
                </c:pt>
                <c:pt idx="72">
                  <c:v>1854.5545429999997</c:v>
                </c:pt>
                <c:pt idx="73">
                  <c:v>1894.6169340000001</c:v>
                </c:pt>
                <c:pt idx="74">
                  <c:v>1934.6793249999998</c:v>
                </c:pt>
                <c:pt idx="75">
                  <c:v>1974.741716</c:v>
                </c:pt>
                <c:pt idx="76">
                  <c:v>2014.8041069999999</c:v>
                </c:pt>
                <c:pt idx="77">
                  <c:v>2054.8664979999999</c:v>
                </c:pt>
                <c:pt idx="78">
                  <c:v>2094.9288890000003</c:v>
                </c:pt>
                <c:pt idx="79">
                  <c:v>2134.9912800000002</c:v>
                </c:pt>
                <c:pt idx="80">
                  <c:v>2175.0536710000001</c:v>
                </c:pt>
                <c:pt idx="81">
                  <c:v>2215.1160620000001</c:v>
                </c:pt>
                <c:pt idx="82">
                  <c:v>2255.1784529999995</c:v>
                </c:pt>
                <c:pt idx="83">
                  <c:v>2295.2408439999999</c:v>
                </c:pt>
                <c:pt idx="84">
                  <c:v>2335.3032349999999</c:v>
                </c:pt>
                <c:pt idx="85">
                  <c:v>2375.3656259999998</c:v>
                </c:pt>
                <c:pt idx="86">
                  <c:v>2415.4280169999997</c:v>
                </c:pt>
                <c:pt idx="87">
                  <c:v>2455.4904079999997</c:v>
                </c:pt>
                <c:pt idx="88">
                  <c:v>2495.5527990000001</c:v>
                </c:pt>
                <c:pt idx="89">
                  <c:v>2535.61519</c:v>
                </c:pt>
                <c:pt idx="90">
                  <c:v>2575.6775809999999</c:v>
                </c:pt>
                <c:pt idx="91">
                  <c:v>2615.7399719999999</c:v>
                </c:pt>
                <c:pt idx="92">
                  <c:v>2655.8023629999998</c:v>
                </c:pt>
                <c:pt idx="93">
                  <c:v>2695.8647540000002</c:v>
                </c:pt>
                <c:pt idx="94">
                  <c:v>2735.9271449999997</c:v>
                </c:pt>
                <c:pt idx="95">
                  <c:v>2775.9895359999996</c:v>
                </c:pt>
                <c:pt idx="96">
                  <c:v>2816.051927</c:v>
                </c:pt>
                <c:pt idx="97">
                  <c:v>2856.1143179999999</c:v>
                </c:pt>
                <c:pt idx="98">
                  <c:v>2896.1767090000003</c:v>
                </c:pt>
                <c:pt idx="99">
                  <c:v>2936.2390999999998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B7-40A2-A81F-EF7A383BD204}"/>
            </c:ext>
          </c:extLst>
        </c:ser>
        <c:ser>
          <c:idx val="8"/>
          <c:order val="8"/>
          <c:tx>
            <c:strRef>
              <c:f>setwise!$O$10</c:f>
              <c:strCache>
                <c:ptCount val="1"/>
                <c:pt idx="0">
                  <c:v>Pall Mall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setwise!$P$10:$DK$10</c:f>
            </c:numRef>
          </c:val>
          <c:smooth val="0"/>
          <c:extLst>
            <c:ext xmlns:c16="http://schemas.microsoft.com/office/drawing/2014/chart" uri="{C3380CC4-5D6E-409C-BE32-E72D297353CC}">
              <c16:uniqueId val="{00000008-55B7-40A2-A81F-EF7A383BD204}"/>
            </c:ext>
          </c:extLst>
        </c:ser>
        <c:ser>
          <c:idx val="9"/>
          <c:order val="9"/>
          <c:tx>
            <c:strRef>
              <c:f>setwise!$O$11</c:f>
              <c:strCache>
                <c:ptCount val="1"/>
                <c:pt idx="0">
                  <c:v>Electirc Company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setwise!$P$11:$DK$11</c:f>
            </c:numRef>
          </c:val>
          <c:smooth val="0"/>
          <c:extLst>
            <c:ext xmlns:c16="http://schemas.microsoft.com/office/drawing/2014/chart" uri="{C3380CC4-5D6E-409C-BE32-E72D297353CC}">
              <c16:uniqueId val="{00000009-55B7-40A2-A81F-EF7A383BD204}"/>
            </c:ext>
          </c:extLst>
        </c:ser>
        <c:ser>
          <c:idx val="10"/>
          <c:order val="10"/>
          <c:tx>
            <c:strRef>
              <c:f>setwise!$O$12</c:f>
              <c:strCache>
                <c:ptCount val="1"/>
                <c:pt idx="0">
                  <c:v>Whitehall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setwise!$P$12:$DK$12</c:f>
            </c:numRef>
          </c:val>
          <c:smooth val="0"/>
          <c:extLst>
            <c:ext xmlns:c16="http://schemas.microsoft.com/office/drawing/2014/chart" uri="{C3380CC4-5D6E-409C-BE32-E72D297353CC}">
              <c16:uniqueId val="{0000000A-55B7-40A2-A81F-EF7A383BD204}"/>
            </c:ext>
          </c:extLst>
        </c:ser>
        <c:ser>
          <c:idx val="11"/>
          <c:order val="11"/>
          <c:tx>
            <c:strRef>
              <c:f>setwise!$O$13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setwise!$P$13:$DK$13</c:f>
            </c:numRef>
          </c:val>
          <c:smooth val="0"/>
          <c:extLst>
            <c:ext xmlns:c16="http://schemas.microsoft.com/office/drawing/2014/chart" uri="{C3380CC4-5D6E-409C-BE32-E72D297353CC}">
              <c16:uniqueId val="{0000000B-55B7-40A2-A81F-EF7A383BD204}"/>
            </c:ext>
          </c:extLst>
        </c:ser>
        <c:ser>
          <c:idx val="12"/>
          <c:order val="12"/>
          <c:tx>
            <c:strRef>
              <c:f>setwise!$O$14</c:f>
              <c:strCache>
                <c:ptCount val="1"/>
                <c:pt idx="0">
                  <c:v>Pink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setwise!$P$14:$DK$14</c:f>
              <c:numCache>
                <c:formatCode>General</c:formatCode>
                <c:ptCount val="100"/>
                <c:pt idx="0">
                  <c:v>-1879.398023</c:v>
                </c:pt>
                <c:pt idx="1">
                  <c:v>-1818.7960459999999</c:v>
                </c:pt>
                <c:pt idx="2">
                  <c:v>-1758.1940690000001</c:v>
                </c:pt>
                <c:pt idx="3">
                  <c:v>-1697.5920920000001</c:v>
                </c:pt>
                <c:pt idx="4">
                  <c:v>-1636.9901150000001</c:v>
                </c:pt>
                <c:pt idx="5">
                  <c:v>-1576.388138</c:v>
                </c:pt>
                <c:pt idx="6">
                  <c:v>-1515.786161</c:v>
                </c:pt>
                <c:pt idx="7">
                  <c:v>-1455.184184</c:v>
                </c:pt>
                <c:pt idx="8">
                  <c:v>-1394.5822069999999</c:v>
                </c:pt>
                <c:pt idx="9">
                  <c:v>-1333.9802300000001</c:v>
                </c:pt>
                <c:pt idx="10">
                  <c:v>-1273.3782529999999</c:v>
                </c:pt>
                <c:pt idx="11">
                  <c:v>-1212.7762760000001</c:v>
                </c:pt>
                <c:pt idx="12">
                  <c:v>-1152.174299</c:v>
                </c:pt>
                <c:pt idx="13">
                  <c:v>-1091.572322</c:v>
                </c:pt>
                <c:pt idx="14">
                  <c:v>-1030.9703450000002</c:v>
                </c:pt>
                <c:pt idx="15">
                  <c:v>-970.36836800000003</c:v>
                </c:pt>
                <c:pt idx="16">
                  <c:v>-909.76639099999989</c:v>
                </c:pt>
                <c:pt idx="17">
                  <c:v>-849.16441400000008</c:v>
                </c:pt>
                <c:pt idx="18">
                  <c:v>-788.56243700000005</c:v>
                </c:pt>
                <c:pt idx="19">
                  <c:v>-727.96046000000001</c:v>
                </c:pt>
                <c:pt idx="20">
                  <c:v>-667.35848299999998</c:v>
                </c:pt>
                <c:pt idx="21">
                  <c:v>-606.75650599999994</c:v>
                </c:pt>
                <c:pt idx="22">
                  <c:v>-546.15452899999991</c:v>
                </c:pt>
                <c:pt idx="23">
                  <c:v>-485.55255199999999</c:v>
                </c:pt>
                <c:pt idx="24">
                  <c:v>-424.95057500000007</c:v>
                </c:pt>
                <c:pt idx="25">
                  <c:v>-364.34859799999998</c:v>
                </c:pt>
                <c:pt idx="26">
                  <c:v>-303.74662099999995</c:v>
                </c:pt>
                <c:pt idx="27">
                  <c:v>-243.14464399999997</c:v>
                </c:pt>
                <c:pt idx="28">
                  <c:v>-182.54266699999994</c:v>
                </c:pt>
                <c:pt idx="29">
                  <c:v>-121.94069000000013</c:v>
                </c:pt>
                <c:pt idx="30">
                  <c:v>-61.338712999999984</c:v>
                </c:pt>
                <c:pt idx="31">
                  <c:v>-0.73673600000006445</c:v>
                </c:pt>
                <c:pt idx="32">
                  <c:v>59.865240999999969</c:v>
                </c:pt>
                <c:pt idx="33">
                  <c:v>120.46721800000012</c:v>
                </c:pt>
                <c:pt idx="34">
                  <c:v>181.06919499999992</c:v>
                </c:pt>
                <c:pt idx="35">
                  <c:v>241.67117199999996</c:v>
                </c:pt>
                <c:pt idx="36">
                  <c:v>302.27314899999999</c:v>
                </c:pt>
                <c:pt idx="37">
                  <c:v>362.8751259999998</c:v>
                </c:pt>
                <c:pt idx="38">
                  <c:v>423.47710299999994</c:v>
                </c:pt>
                <c:pt idx="39">
                  <c:v>484.07907999999986</c:v>
                </c:pt>
                <c:pt idx="40">
                  <c:v>544.6810569999999</c:v>
                </c:pt>
                <c:pt idx="41">
                  <c:v>605.28303400000004</c:v>
                </c:pt>
                <c:pt idx="42">
                  <c:v>665.88501100000008</c:v>
                </c:pt>
                <c:pt idx="43">
                  <c:v>726.486988</c:v>
                </c:pt>
                <c:pt idx="44">
                  <c:v>787.08896499999992</c:v>
                </c:pt>
                <c:pt idx="45">
                  <c:v>847.69094200000006</c:v>
                </c:pt>
                <c:pt idx="46">
                  <c:v>908.29291900000021</c:v>
                </c:pt>
                <c:pt idx="47">
                  <c:v>968.89489600000002</c:v>
                </c:pt>
                <c:pt idx="48">
                  <c:v>1029.4968730000001</c:v>
                </c:pt>
                <c:pt idx="49">
                  <c:v>1090.0988499999999</c:v>
                </c:pt>
                <c:pt idx="50">
                  <c:v>1150.7008269999997</c:v>
                </c:pt>
                <c:pt idx="51">
                  <c:v>1211.3028039999999</c:v>
                </c:pt>
                <c:pt idx="52">
                  <c:v>1271.9047809999997</c:v>
                </c:pt>
                <c:pt idx="53">
                  <c:v>1332.506758</c:v>
                </c:pt>
                <c:pt idx="54">
                  <c:v>1393.1087350000003</c:v>
                </c:pt>
                <c:pt idx="55">
                  <c:v>1453.7107120000001</c:v>
                </c:pt>
                <c:pt idx="56">
                  <c:v>1514.3126890000003</c:v>
                </c:pt>
                <c:pt idx="57">
                  <c:v>1574.9146660000001</c:v>
                </c:pt>
                <c:pt idx="58">
                  <c:v>1635.5166429999999</c:v>
                </c:pt>
                <c:pt idx="59">
                  <c:v>1696.1186199999997</c:v>
                </c:pt>
                <c:pt idx="60">
                  <c:v>1756.7205969999998</c:v>
                </c:pt>
                <c:pt idx="61">
                  <c:v>1817.322574</c:v>
                </c:pt>
                <c:pt idx="62">
                  <c:v>1877.9245509999998</c:v>
                </c:pt>
                <c:pt idx="63">
                  <c:v>1938.5265279999999</c:v>
                </c:pt>
                <c:pt idx="64">
                  <c:v>1999.1285050000001</c:v>
                </c:pt>
                <c:pt idx="65">
                  <c:v>2059.7304819999999</c:v>
                </c:pt>
                <c:pt idx="66">
                  <c:v>2120.3324590000002</c:v>
                </c:pt>
                <c:pt idx="67">
                  <c:v>2180.9344360000005</c:v>
                </c:pt>
                <c:pt idx="68">
                  <c:v>2241.5364129999998</c:v>
                </c:pt>
                <c:pt idx="69">
                  <c:v>2302.1383900000001</c:v>
                </c:pt>
                <c:pt idx="70">
                  <c:v>2362.7403669999999</c:v>
                </c:pt>
                <c:pt idx="71">
                  <c:v>2423.3423439999997</c:v>
                </c:pt>
                <c:pt idx="72">
                  <c:v>2483.9443209999999</c:v>
                </c:pt>
                <c:pt idx="73">
                  <c:v>2544.5462980000002</c:v>
                </c:pt>
                <c:pt idx="74">
                  <c:v>2605.1482749999996</c:v>
                </c:pt>
                <c:pt idx="75">
                  <c:v>2665.7502519999998</c:v>
                </c:pt>
                <c:pt idx="76">
                  <c:v>2726.3522290000001</c:v>
                </c:pt>
                <c:pt idx="77">
                  <c:v>2786.9542059999999</c:v>
                </c:pt>
                <c:pt idx="78">
                  <c:v>2847.5561830000001</c:v>
                </c:pt>
                <c:pt idx="79">
                  <c:v>2908.15816</c:v>
                </c:pt>
                <c:pt idx="80">
                  <c:v>2968.7601370000002</c:v>
                </c:pt>
                <c:pt idx="81">
                  <c:v>3029.3621139999996</c:v>
                </c:pt>
                <c:pt idx="82">
                  <c:v>3089.9640909999998</c:v>
                </c:pt>
                <c:pt idx="83">
                  <c:v>3150.5660680000001</c:v>
                </c:pt>
                <c:pt idx="84">
                  <c:v>3211.1680450000003</c:v>
                </c:pt>
                <c:pt idx="85">
                  <c:v>3271.7700220000002</c:v>
                </c:pt>
                <c:pt idx="86">
                  <c:v>3332.3719989999995</c:v>
                </c:pt>
                <c:pt idx="87">
                  <c:v>3392.9739760000002</c:v>
                </c:pt>
                <c:pt idx="88">
                  <c:v>3453.5759529999996</c:v>
                </c:pt>
                <c:pt idx="89">
                  <c:v>3514.1779299999998</c:v>
                </c:pt>
                <c:pt idx="90">
                  <c:v>3574.7799070000001</c:v>
                </c:pt>
                <c:pt idx="91">
                  <c:v>3635.3818839999999</c:v>
                </c:pt>
                <c:pt idx="92">
                  <c:v>3695.9838609999997</c:v>
                </c:pt>
                <c:pt idx="93">
                  <c:v>3756.5858380000004</c:v>
                </c:pt>
                <c:pt idx="94">
                  <c:v>3817.1878150000002</c:v>
                </c:pt>
                <c:pt idx="95">
                  <c:v>3877.789792</c:v>
                </c:pt>
                <c:pt idx="96">
                  <c:v>3938.3917690000003</c:v>
                </c:pt>
                <c:pt idx="97">
                  <c:v>3998.9937459999996</c:v>
                </c:pt>
                <c:pt idx="98">
                  <c:v>4059.5957229999999</c:v>
                </c:pt>
                <c:pt idx="99">
                  <c:v>4120.1976999999997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B7-40A2-A81F-EF7A383BD204}"/>
            </c:ext>
          </c:extLst>
        </c:ser>
        <c:ser>
          <c:idx val="13"/>
          <c:order val="13"/>
          <c:tx>
            <c:strRef>
              <c:f>setwise!$O$15</c:f>
              <c:strCache>
                <c:ptCount val="1"/>
                <c:pt idx="0">
                  <c:v>Marylebone Station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setwise!$P$15:$DK$15</c:f>
            </c:numRef>
          </c:val>
          <c:smooth val="0"/>
          <c:extLst>
            <c:ext xmlns:c16="http://schemas.microsoft.com/office/drawing/2014/chart" uri="{C3380CC4-5D6E-409C-BE32-E72D297353CC}">
              <c16:uniqueId val="{0000000D-55B7-40A2-A81F-EF7A383BD204}"/>
            </c:ext>
          </c:extLst>
        </c:ser>
        <c:ser>
          <c:idx val="14"/>
          <c:order val="14"/>
          <c:tx>
            <c:strRef>
              <c:f>setwise!$O$16</c:f>
              <c:strCache>
                <c:ptCount val="1"/>
                <c:pt idx="0">
                  <c:v>Bow Street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setwise!$P$16:$DK$16</c:f>
            </c:numRef>
          </c:val>
          <c:smooth val="0"/>
          <c:extLst>
            <c:ext xmlns:c16="http://schemas.microsoft.com/office/drawing/2014/chart" uri="{C3380CC4-5D6E-409C-BE32-E72D297353CC}">
              <c16:uniqueId val="{0000000E-55B7-40A2-A81F-EF7A383BD204}"/>
            </c:ext>
          </c:extLst>
        </c:ser>
        <c:ser>
          <c:idx val="15"/>
          <c:order val="15"/>
          <c:tx>
            <c:strRef>
              <c:f>setwise!$O$17</c:f>
              <c:strCache>
                <c:ptCount val="1"/>
                <c:pt idx="0">
                  <c:v>Marlborough Street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setwise!$P$17:$DK$17</c:f>
            </c:numRef>
          </c:val>
          <c:smooth val="0"/>
          <c:extLst>
            <c:ext xmlns:c16="http://schemas.microsoft.com/office/drawing/2014/chart" uri="{C3380CC4-5D6E-409C-BE32-E72D297353CC}">
              <c16:uniqueId val="{0000000F-55B7-40A2-A81F-EF7A383BD204}"/>
            </c:ext>
          </c:extLst>
        </c:ser>
        <c:ser>
          <c:idx val="16"/>
          <c:order val="16"/>
          <c:tx>
            <c:strRef>
              <c:f>setwise!$O$18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setwise!$P$18:$DK$18</c:f>
            </c:numRef>
          </c:val>
          <c:smooth val="0"/>
          <c:extLst>
            <c:ext xmlns:c16="http://schemas.microsoft.com/office/drawing/2014/chart" uri="{C3380CC4-5D6E-409C-BE32-E72D297353CC}">
              <c16:uniqueId val="{00000010-55B7-40A2-A81F-EF7A383BD204}"/>
            </c:ext>
          </c:extLst>
        </c:ser>
        <c:ser>
          <c:idx val="17"/>
          <c:order val="17"/>
          <c:tx>
            <c:strRef>
              <c:f>setwise!$O$19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setwise!$P$19:$DK$19</c:f>
              <c:numCache>
                <c:formatCode>General</c:formatCode>
                <c:ptCount val="100"/>
                <c:pt idx="0">
                  <c:v>-1975.4739665</c:v>
                </c:pt>
                <c:pt idx="1">
                  <c:v>-1890.9479329999999</c:v>
                </c:pt>
                <c:pt idx="2">
                  <c:v>-1806.4218995000001</c:v>
                </c:pt>
                <c:pt idx="3">
                  <c:v>-1721.8958660000001</c:v>
                </c:pt>
                <c:pt idx="4">
                  <c:v>-1637.3698324999998</c:v>
                </c:pt>
                <c:pt idx="5">
                  <c:v>-1552.8437990000002</c:v>
                </c:pt>
                <c:pt idx="6">
                  <c:v>-1468.3177655</c:v>
                </c:pt>
                <c:pt idx="7">
                  <c:v>-1383.7917320000001</c:v>
                </c:pt>
                <c:pt idx="8">
                  <c:v>-1299.2656984999999</c:v>
                </c:pt>
                <c:pt idx="9">
                  <c:v>-1214.7396650000001</c:v>
                </c:pt>
                <c:pt idx="10">
                  <c:v>-1130.2136315</c:v>
                </c:pt>
                <c:pt idx="11">
                  <c:v>-1045.687598</c:v>
                </c:pt>
                <c:pt idx="12">
                  <c:v>-961.16156449999994</c:v>
                </c:pt>
                <c:pt idx="13">
                  <c:v>-876.63553100000013</c:v>
                </c:pt>
                <c:pt idx="14">
                  <c:v>-792.10949750000009</c:v>
                </c:pt>
                <c:pt idx="15">
                  <c:v>-707.58346400000005</c:v>
                </c:pt>
                <c:pt idx="16">
                  <c:v>-623.05743050000001</c:v>
                </c:pt>
                <c:pt idx="17">
                  <c:v>-538.53139699999997</c:v>
                </c:pt>
                <c:pt idx="18">
                  <c:v>-454.0053635000001</c:v>
                </c:pt>
                <c:pt idx="19">
                  <c:v>-369.47932999999989</c:v>
                </c:pt>
                <c:pt idx="20">
                  <c:v>-284.95329650000008</c:v>
                </c:pt>
                <c:pt idx="21">
                  <c:v>-200.42726299999993</c:v>
                </c:pt>
                <c:pt idx="22">
                  <c:v>-115.9012295</c:v>
                </c:pt>
                <c:pt idx="23">
                  <c:v>-31.37519599999996</c:v>
                </c:pt>
                <c:pt idx="24">
                  <c:v>53.150837499999966</c:v>
                </c:pt>
                <c:pt idx="25">
                  <c:v>137.67687100000012</c:v>
                </c:pt>
                <c:pt idx="26">
                  <c:v>222.20290449999993</c:v>
                </c:pt>
                <c:pt idx="27">
                  <c:v>306.72893799999986</c:v>
                </c:pt>
                <c:pt idx="28">
                  <c:v>391.2549714999999</c:v>
                </c:pt>
                <c:pt idx="29">
                  <c:v>475.78100499999994</c:v>
                </c:pt>
                <c:pt idx="30">
                  <c:v>560.30703849999986</c:v>
                </c:pt>
                <c:pt idx="31">
                  <c:v>644.83307200000002</c:v>
                </c:pt>
                <c:pt idx="32">
                  <c:v>729.35910550000006</c:v>
                </c:pt>
                <c:pt idx="33">
                  <c:v>813.88513899999998</c:v>
                </c:pt>
                <c:pt idx="34">
                  <c:v>898.41117249999991</c:v>
                </c:pt>
                <c:pt idx="35">
                  <c:v>982.93720600000017</c:v>
                </c:pt>
                <c:pt idx="36">
                  <c:v>1067.4632395000001</c:v>
                </c:pt>
                <c:pt idx="37">
                  <c:v>1151.9892729999997</c:v>
                </c:pt>
                <c:pt idx="38">
                  <c:v>1236.5153064999997</c:v>
                </c:pt>
                <c:pt idx="39">
                  <c:v>1321.0413400000002</c:v>
                </c:pt>
                <c:pt idx="40">
                  <c:v>1405.5673735</c:v>
                </c:pt>
                <c:pt idx="41">
                  <c:v>1490.0934069999998</c:v>
                </c:pt>
                <c:pt idx="42">
                  <c:v>1574.6194404999999</c:v>
                </c:pt>
                <c:pt idx="43">
                  <c:v>1659.1454740000001</c:v>
                </c:pt>
                <c:pt idx="44">
                  <c:v>1743.6715075</c:v>
                </c:pt>
                <c:pt idx="45">
                  <c:v>1828.197541</c:v>
                </c:pt>
                <c:pt idx="46">
                  <c:v>1912.7235745</c:v>
                </c:pt>
                <c:pt idx="47">
                  <c:v>1997.2496080000001</c:v>
                </c:pt>
                <c:pt idx="48">
                  <c:v>2081.7756414999999</c:v>
                </c:pt>
                <c:pt idx="49">
                  <c:v>2166.3016749999997</c:v>
                </c:pt>
                <c:pt idx="50">
                  <c:v>2250.8277085</c:v>
                </c:pt>
                <c:pt idx="51">
                  <c:v>2335.3537420000002</c:v>
                </c:pt>
                <c:pt idx="52">
                  <c:v>2419.8797755000001</c:v>
                </c:pt>
                <c:pt idx="53">
                  <c:v>2504.4058089999999</c:v>
                </c:pt>
                <c:pt idx="54">
                  <c:v>2588.9318425000001</c:v>
                </c:pt>
                <c:pt idx="55">
                  <c:v>2673.4578759999995</c:v>
                </c:pt>
                <c:pt idx="56">
                  <c:v>2757.9839095000002</c:v>
                </c:pt>
                <c:pt idx="57">
                  <c:v>2842.509943</c:v>
                </c:pt>
                <c:pt idx="58">
                  <c:v>2927.0359765000003</c:v>
                </c:pt>
                <c:pt idx="59">
                  <c:v>3011.5620099999996</c:v>
                </c:pt>
                <c:pt idx="60">
                  <c:v>3096.0880434999999</c:v>
                </c:pt>
                <c:pt idx="61">
                  <c:v>3180.6140769999997</c:v>
                </c:pt>
                <c:pt idx="62">
                  <c:v>3265.1401105000004</c:v>
                </c:pt>
                <c:pt idx="63">
                  <c:v>3349.6661439999998</c:v>
                </c:pt>
                <c:pt idx="64">
                  <c:v>3434.1921775000001</c:v>
                </c:pt>
                <c:pt idx="65">
                  <c:v>3518.7182110000003</c:v>
                </c:pt>
                <c:pt idx="66">
                  <c:v>3603.2442445000001</c:v>
                </c:pt>
                <c:pt idx="67">
                  <c:v>3687.770278</c:v>
                </c:pt>
                <c:pt idx="68">
                  <c:v>3772.2963114999998</c:v>
                </c:pt>
                <c:pt idx="69">
                  <c:v>3856.822345</c:v>
                </c:pt>
                <c:pt idx="70">
                  <c:v>3941.3483784999999</c:v>
                </c:pt>
                <c:pt idx="71">
                  <c:v>4025.8744120000006</c:v>
                </c:pt>
                <c:pt idx="72">
                  <c:v>4110.4004455000004</c:v>
                </c:pt>
                <c:pt idx="73">
                  <c:v>4194.9264789999997</c:v>
                </c:pt>
                <c:pt idx="74">
                  <c:v>4279.4525125</c:v>
                </c:pt>
                <c:pt idx="75">
                  <c:v>4363.9785459999994</c:v>
                </c:pt>
                <c:pt idx="76">
                  <c:v>4448.5045795000005</c:v>
                </c:pt>
                <c:pt idx="77">
                  <c:v>4533.030612999999</c:v>
                </c:pt>
                <c:pt idx="78">
                  <c:v>4617.5566464999993</c:v>
                </c:pt>
                <c:pt idx="79">
                  <c:v>4702.0826800000004</c:v>
                </c:pt>
                <c:pt idx="80">
                  <c:v>4786.6087134999998</c:v>
                </c:pt>
                <c:pt idx="81">
                  <c:v>4871.1347470000001</c:v>
                </c:pt>
                <c:pt idx="82">
                  <c:v>4955.6607805000003</c:v>
                </c:pt>
                <c:pt idx="83">
                  <c:v>5040.1868139999997</c:v>
                </c:pt>
                <c:pt idx="84">
                  <c:v>5124.7128475</c:v>
                </c:pt>
                <c:pt idx="85">
                  <c:v>5209.2388809999993</c:v>
                </c:pt>
                <c:pt idx="86">
                  <c:v>5293.7649144999996</c:v>
                </c:pt>
                <c:pt idx="87">
                  <c:v>5378.2909479999998</c:v>
                </c:pt>
                <c:pt idx="88">
                  <c:v>5462.8169815000001</c:v>
                </c:pt>
                <c:pt idx="89">
                  <c:v>5547.3430150000004</c:v>
                </c:pt>
                <c:pt idx="90">
                  <c:v>5631.8690484999997</c:v>
                </c:pt>
                <c:pt idx="91">
                  <c:v>5716.395082</c:v>
                </c:pt>
                <c:pt idx="92">
                  <c:v>5800.9211155000003</c:v>
                </c:pt>
                <c:pt idx="93">
                  <c:v>5885.4471489999996</c:v>
                </c:pt>
                <c:pt idx="94">
                  <c:v>5969.9731824999999</c:v>
                </c:pt>
                <c:pt idx="95">
                  <c:v>6054.4992160000002</c:v>
                </c:pt>
                <c:pt idx="96">
                  <c:v>6139.0252495000004</c:v>
                </c:pt>
                <c:pt idx="97">
                  <c:v>6223.5512829999998</c:v>
                </c:pt>
                <c:pt idx="98">
                  <c:v>6308.077316500001</c:v>
                </c:pt>
                <c:pt idx="99">
                  <c:v>6392.6033499999994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B7-40A2-A81F-EF7A383BD204}"/>
            </c:ext>
          </c:extLst>
        </c:ser>
        <c:ser>
          <c:idx val="18"/>
          <c:order val="18"/>
          <c:tx>
            <c:strRef>
              <c:f>setwise!$O$20</c:f>
              <c:strCache>
                <c:ptCount val="1"/>
                <c:pt idx="0">
                  <c:v>Strand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setwise!$P$20:$DK$20</c:f>
            </c:numRef>
          </c:val>
          <c:smooth val="0"/>
          <c:extLst>
            <c:ext xmlns:c16="http://schemas.microsoft.com/office/drawing/2014/chart" uri="{C3380CC4-5D6E-409C-BE32-E72D297353CC}">
              <c16:uniqueId val="{00000012-55B7-40A2-A81F-EF7A383BD204}"/>
            </c:ext>
          </c:extLst>
        </c:ser>
        <c:ser>
          <c:idx val="19"/>
          <c:order val="19"/>
          <c:tx>
            <c:strRef>
              <c:f>setwise!$O$21</c:f>
              <c:strCache>
                <c:ptCount val="1"/>
                <c:pt idx="0">
                  <c:v>Fleet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setwise!$P$21:$DK$21</c:f>
            </c:numRef>
          </c:val>
          <c:smooth val="0"/>
          <c:extLst>
            <c:ext xmlns:c16="http://schemas.microsoft.com/office/drawing/2014/chart" uri="{C3380CC4-5D6E-409C-BE32-E72D297353CC}">
              <c16:uniqueId val="{00000013-55B7-40A2-A81F-EF7A383BD204}"/>
            </c:ext>
          </c:extLst>
        </c:ser>
        <c:ser>
          <c:idx val="20"/>
          <c:order val="20"/>
          <c:tx>
            <c:strRef>
              <c:f>setwise!$O$22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setwise!$P$22:$DK$22</c:f>
            </c:numRef>
          </c:val>
          <c:smooth val="0"/>
          <c:extLst>
            <c:ext xmlns:c16="http://schemas.microsoft.com/office/drawing/2014/chart" uri="{C3380CC4-5D6E-409C-BE32-E72D297353CC}">
              <c16:uniqueId val="{00000014-55B7-40A2-A81F-EF7A383BD204}"/>
            </c:ext>
          </c:extLst>
        </c:ser>
        <c:ser>
          <c:idx val="21"/>
          <c:order val="21"/>
          <c:tx>
            <c:strRef>
              <c:f>setwise!$O$23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setwise!$P$23:$DK$23</c:f>
              <c:numCache>
                <c:formatCode>General</c:formatCode>
                <c:ptCount val="100"/>
                <c:pt idx="0">
                  <c:v>-2837.0822545000001</c:v>
                </c:pt>
                <c:pt idx="1">
                  <c:v>-2744.1645090000002</c:v>
                </c:pt>
                <c:pt idx="2">
                  <c:v>-2651.2467635000003</c:v>
                </c:pt>
                <c:pt idx="3">
                  <c:v>-2558.3290180000004</c:v>
                </c:pt>
                <c:pt idx="4">
                  <c:v>-2465.4112725</c:v>
                </c:pt>
                <c:pt idx="5">
                  <c:v>-2372.4935270000001</c:v>
                </c:pt>
                <c:pt idx="6">
                  <c:v>-2279.5757815000002</c:v>
                </c:pt>
                <c:pt idx="7">
                  <c:v>-2186.6580359999998</c:v>
                </c:pt>
                <c:pt idx="8">
                  <c:v>-2093.7402904999999</c:v>
                </c:pt>
                <c:pt idx="9">
                  <c:v>-2000.822545</c:v>
                </c:pt>
                <c:pt idx="10">
                  <c:v>-1907.9047995000001</c:v>
                </c:pt>
                <c:pt idx="11">
                  <c:v>-1814.9870539999999</c:v>
                </c:pt>
                <c:pt idx="12">
                  <c:v>-1722.0693085</c:v>
                </c:pt>
                <c:pt idx="13">
                  <c:v>-1629.1515629999999</c:v>
                </c:pt>
                <c:pt idx="14">
                  <c:v>-1536.2338175</c:v>
                </c:pt>
                <c:pt idx="15">
                  <c:v>-1443.3160720000001</c:v>
                </c:pt>
                <c:pt idx="16">
                  <c:v>-1350.3983264999999</c:v>
                </c:pt>
                <c:pt idx="17">
                  <c:v>-1257.480581</c:v>
                </c:pt>
                <c:pt idx="18">
                  <c:v>-1164.5628354999999</c:v>
                </c:pt>
                <c:pt idx="19">
                  <c:v>-1071.64509</c:v>
                </c:pt>
                <c:pt idx="20">
                  <c:v>-978.72734449999996</c:v>
                </c:pt>
                <c:pt idx="21">
                  <c:v>-885.80959899999993</c:v>
                </c:pt>
                <c:pt idx="22">
                  <c:v>-792.89185349999991</c:v>
                </c:pt>
                <c:pt idx="23">
                  <c:v>-699.974108</c:v>
                </c:pt>
                <c:pt idx="24">
                  <c:v>-607.05636249999998</c:v>
                </c:pt>
                <c:pt idx="25">
                  <c:v>-514.13861700000007</c:v>
                </c:pt>
                <c:pt idx="26">
                  <c:v>-421.22087150000004</c:v>
                </c:pt>
                <c:pt idx="27">
                  <c:v>-328.30312599999991</c:v>
                </c:pt>
                <c:pt idx="28">
                  <c:v>-235.3853805</c:v>
                </c:pt>
                <c:pt idx="29">
                  <c:v>-142.46763500000009</c:v>
                </c:pt>
                <c:pt idx="30">
                  <c:v>-49.549889499999949</c:v>
                </c:pt>
                <c:pt idx="31">
                  <c:v>43.367856000000074</c:v>
                </c:pt>
                <c:pt idx="32">
                  <c:v>136.28560149999998</c:v>
                </c:pt>
                <c:pt idx="33">
                  <c:v>229.20334700000012</c:v>
                </c:pt>
                <c:pt idx="34">
                  <c:v>322.12109249999992</c:v>
                </c:pt>
                <c:pt idx="35">
                  <c:v>415.03883799999994</c:v>
                </c:pt>
                <c:pt idx="36">
                  <c:v>507.95658350000031</c:v>
                </c:pt>
                <c:pt idx="37">
                  <c:v>600.87432899999999</c:v>
                </c:pt>
                <c:pt idx="38">
                  <c:v>693.79207450000013</c:v>
                </c:pt>
                <c:pt idx="39">
                  <c:v>786.70982000000004</c:v>
                </c:pt>
                <c:pt idx="40">
                  <c:v>879.62756550000017</c:v>
                </c:pt>
                <c:pt idx="41">
                  <c:v>972.54531100000008</c:v>
                </c:pt>
                <c:pt idx="42">
                  <c:v>1065.4630565000002</c:v>
                </c:pt>
                <c:pt idx="43">
                  <c:v>1158.3808020000001</c:v>
                </c:pt>
                <c:pt idx="44">
                  <c:v>1251.2985475</c:v>
                </c:pt>
                <c:pt idx="45">
                  <c:v>1344.2162930000002</c:v>
                </c:pt>
                <c:pt idx="46">
                  <c:v>1437.1340385000001</c:v>
                </c:pt>
                <c:pt idx="47">
                  <c:v>1530.051784</c:v>
                </c:pt>
                <c:pt idx="48">
                  <c:v>1622.9695295000004</c:v>
                </c:pt>
                <c:pt idx="49">
                  <c:v>1715.887275</c:v>
                </c:pt>
                <c:pt idx="50">
                  <c:v>1808.8050205000002</c:v>
                </c:pt>
                <c:pt idx="51">
                  <c:v>1901.7227659999999</c:v>
                </c:pt>
                <c:pt idx="52">
                  <c:v>1994.6405115000002</c:v>
                </c:pt>
                <c:pt idx="53">
                  <c:v>2087.5582569999997</c:v>
                </c:pt>
                <c:pt idx="54">
                  <c:v>2180.4760025</c:v>
                </c:pt>
                <c:pt idx="55">
                  <c:v>2273.3937480000004</c:v>
                </c:pt>
                <c:pt idx="56">
                  <c:v>2366.3114935000003</c:v>
                </c:pt>
                <c:pt idx="57">
                  <c:v>2459.2292390000002</c:v>
                </c:pt>
                <c:pt idx="58">
                  <c:v>2552.1469845000001</c:v>
                </c:pt>
                <c:pt idx="59">
                  <c:v>2645.0647300000001</c:v>
                </c:pt>
                <c:pt idx="60">
                  <c:v>2737.9824755</c:v>
                </c:pt>
                <c:pt idx="61">
                  <c:v>2830.9002209999999</c:v>
                </c:pt>
                <c:pt idx="62">
                  <c:v>2923.8179664999998</c:v>
                </c:pt>
                <c:pt idx="63">
                  <c:v>3016.7357120000001</c:v>
                </c:pt>
                <c:pt idx="64">
                  <c:v>3109.6534575000005</c:v>
                </c:pt>
                <c:pt idx="65">
                  <c:v>3202.571203</c:v>
                </c:pt>
                <c:pt idx="66">
                  <c:v>3295.4889485000003</c:v>
                </c:pt>
                <c:pt idx="67">
                  <c:v>3388.4066940000002</c:v>
                </c:pt>
                <c:pt idx="68">
                  <c:v>3481.3244395000006</c:v>
                </c:pt>
                <c:pt idx="69">
                  <c:v>3574.2421849999996</c:v>
                </c:pt>
                <c:pt idx="70">
                  <c:v>3667.1599305</c:v>
                </c:pt>
                <c:pt idx="71">
                  <c:v>3760.0776759999999</c:v>
                </c:pt>
                <c:pt idx="72">
                  <c:v>3852.9954215000002</c:v>
                </c:pt>
                <c:pt idx="73">
                  <c:v>3945.9131670000006</c:v>
                </c:pt>
                <c:pt idx="74">
                  <c:v>4038.8309125000001</c:v>
                </c:pt>
                <c:pt idx="75">
                  <c:v>4131.7486580000004</c:v>
                </c:pt>
                <c:pt idx="76">
                  <c:v>4224.6664035000003</c:v>
                </c:pt>
                <c:pt idx="77">
                  <c:v>4317.5841490000003</c:v>
                </c:pt>
                <c:pt idx="78">
                  <c:v>4410.5018945000002</c:v>
                </c:pt>
                <c:pt idx="79">
                  <c:v>4503.4196400000001</c:v>
                </c:pt>
                <c:pt idx="80">
                  <c:v>4596.3373855</c:v>
                </c:pt>
                <c:pt idx="81">
                  <c:v>4689.2551309999999</c:v>
                </c:pt>
                <c:pt idx="82">
                  <c:v>4782.1728765000007</c:v>
                </c:pt>
                <c:pt idx="83">
                  <c:v>4875.0906219999997</c:v>
                </c:pt>
                <c:pt idx="84">
                  <c:v>4968.0083675000005</c:v>
                </c:pt>
                <c:pt idx="85">
                  <c:v>5060.9261130000004</c:v>
                </c:pt>
                <c:pt idx="86">
                  <c:v>5153.8438585000004</c:v>
                </c:pt>
                <c:pt idx="87">
                  <c:v>5246.7616040000003</c:v>
                </c:pt>
                <c:pt idx="88">
                  <c:v>5339.6793495000002</c:v>
                </c:pt>
                <c:pt idx="89">
                  <c:v>5432.5970950000001</c:v>
                </c:pt>
                <c:pt idx="90">
                  <c:v>5525.5148405</c:v>
                </c:pt>
                <c:pt idx="91">
                  <c:v>5618.4325860000008</c:v>
                </c:pt>
                <c:pt idx="92">
                  <c:v>5711.3503314999998</c:v>
                </c:pt>
                <c:pt idx="93">
                  <c:v>5804.2680770000006</c:v>
                </c:pt>
                <c:pt idx="94">
                  <c:v>5897.1858224999996</c:v>
                </c:pt>
                <c:pt idx="95">
                  <c:v>5990.1035680000005</c:v>
                </c:pt>
                <c:pt idx="96">
                  <c:v>6083.0213135000004</c:v>
                </c:pt>
                <c:pt idx="97">
                  <c:v>6175.9390590000003</c:v>
                </c:pt>
                <c:pt idx="98">
                  <c:v>6268.8568044999993</c:v>
                </c:pt>
                <c:pt idx="99">
                  <c:v>6361.7745500000001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B7-40A2-A81F-EF7A383BD204}"/>
            </c:ext>
          </c:extLst>
        </c:ser>
        <c:ser>
          <c:idx val="22"/>
          <c:order val="22"/>
          <c:tx>
            <c:strRef>
              <c:f>setwise!$O$24</c:f>
              <c:strCache>
                <c:ptCount val="1"/>
                <c:pt idx="0">
                  <c:v>Fenchurch St. Station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setwise!$P$24:$DK$24</c:f>
            </c:numRef>
          </c:val>
          <c:smooth val="0"/>
          <c:extLst>
            <c:ext xmlns:c16="http://schemas.microsoft.com/office/drawing/2014/chart" uri="{C3380CC4-5D6E-409C-BE32-E72D297353CC}">
              <c16:uniqueId val="{00000016-55B7-40A2-A81F-EF7A383BD204}"/>
            </c:ext>
          </c:extLst>
        </c:ser>
        <c:ser>
          <c:idx val="23"/>
          <c:order val="23"/>
          <c:tx>
            <c:strRef>
              <c:f>setwise!$O$25</c:f>
              <c:strCache>
                <c:ptCount val="1"/>
                <c:pt idx="0">
                  <c:v>Leichester Square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setwise!$P$25:$DK$25</c:f>
            </c:numRef>
          </c:val>
          <c:smooth val="0"/>
          <c:extLst>
            <c:ext xmlns:c16="http://schemas.microsoft.com/office/drawing/2014/chart" uri="{C3380CC4-5D6E-409C-BE32-E72D297353CC}">
              <c16:uniqueId val="{00000017-55B7-40A2-A81F-EF7A383BD204}"/>
            </c:ext>
          </c:extLst>
        </c:ser>
        <c:ser>
          <c:idx val="24"/>
          <c:order val="24"/>
          <c:tx>
            <c:strRef>
              <c:f>setwise!$O$26</c:f>
              <c:strCache>
                <c:ptCount val="1"/>
                <c:pt idx="0">
                  <c:v>Coventry Street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setwise!$P$26:$DK$26</c:f>
            </c:numRef>
          </c:val>
          <c:smooth val="0"/>
          <c:extLst>
            <c:ext xmlns:c16="http://schemas.microsoft.com/office/drawing/2014/chart" uri="{C3380CC4-5D6E-409C-BE32-E72D297353CC}">
              <c16:uniqueId val="{00000018-55B7-40A2-A81F-EF7A383BD204}"/>
            </c:ext>
          </c:extLst>
        </c:ser>
        <c:ser>
          <c:idx val="25"/>
          <c:order val="25"/>
          <c:tx>
            <c:strRef>
              <c:f>setwise!$O$27</c:f>
              <c:strCache>
                <c:ptCount val="1"/>
                <c:pt idx="0">
                  <c:v>Water Works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setwise!$P$27:$DK$27</c:f>
            </c:numRef>
          </c:val>
          <c:smooth val="0"/>
          <c:extLst>
            <c:ext xmlns:c16="http://schemas.microsoft.com/office/drawing/2014/chart" uri="{C3380CC4-5D6E-409C-BE32-E72D297353CC}">
              <c16:uniqueId val="{00000019-55B7-40A2-A81F-EF7A383BD204}"/>
            </c:ext>
          </c:extLst>
        </c:ser>
        <c:ser>
          <c:idx val="26"/>
          <c:order val="26"/>
          <c:tx>
            <c:strRef>
              <c:f>setwise!$O$28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setwise!$P$28:$DK$28</c:f>
            </c:numRef>
          </c:val>
          <c:smooth val="0"/>
          <c:extLst>
            <c:ext xmlns:c16="http://schemas.microsoft.com/office/drawing/2014/chart" uri="{C3380CC4-5D6E-409C-BE32-E72D297353CC}">
              <c16:uniqueId val="{0000001A-55B7-40A2-A81F-EF7A383BD204}"/>
            </c:ext>
          </c:extLst>
        </c:ser>
        <c:ser>
          <c:idx val="27"/>
          <c:order val="27"/>
          <c:tx>
            <c:strRef>
              <c:f>setwise!$O$29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setwise!$P$29:$DK$29</c:f>
              <c:numCache>
                <c:formatCode>General</c:formatCode>
                <c:ptCount val="100"/>
                <c:pt idx="0">
                  <c:v>-2956.0038724999999</c:v>
                </c:pt>
                <c:pt idx="1">
                  <c:v>-2862.0077449999999</c:v>
                </c:pt>
                <c:pt idx="2">
                  <c:v>-2768.0116175000003</c:v>
                </c:pt>
                <c:pt idx="3">
                  <c:v>-2674.0154899999998</c:v>
                </c:pt>
                <c:pt idx="4">
                  <c:v>-2580.0193625000002</c:v>
                </c:pt>
                <c:pt idx="5">
                  <c:v>-2486.0232350000001</c:v>
                </c:pt>
                <c:pt idx="6">
                  <c:v>-2392.0271075000001</c:v>
                </c:pt>
                <c:pt idx="7">
                  <c:v>-2298.03098</c:v>
                </c:pt>
                <c:pt idx="8">
                  <c:v>-2204.0348524999999</c:v>
                </c:pt>
                <c:pt idx="9">
                  <c:v>-2110.0387250000003</c:v>
                </c:pt>
                <c:pt idx="10">
                  <c:v>-2016.0425974999998</c:v>
                </c:pt>
                <c:pt idx="11">
                  <c:v>-1922.0464700000002</c:v>
                </c:pt>
                <c:pt idx="12">
                  <c:v>-1828.0503424999997</c:v>
                </c:pt>
                <c:pt idx="13">
                  <c:v>-1734.0542149999999</c:v>
                </c:pt>
                <c:pt idx="14">
                  <c:v>-1640.0580875000001</c:v>
                </c:pt>
                <c:pt idx="15">
                  <c:v>-1546.06196</c:v>
                </c:pt>
                <c:pt idx="16">
                  <c:v>-1452.0658324999999</c:v>
                </c:pt>
                <c:pt idx="17">
                  <c:v>-1358.0697049999999</c:v>
                </c:pt>
                <c:pt idx="18">
                  <c:v>-1264.0735775000001</c:v>
                </c:pt>
                <c:pt idx="19">
                  <c:v>-1170.0774500000002</c:v>
                </c:pt>
                <c:pt idx="20">
                  <c:v>-1076.0813224999999</c:v>
                </c:pt>
                <c:pt idx="21">
                  <c:v>-982.08519499999989</c:v>
                </c:pt>
                <c:pt idx="22">
                  <c:v>-888.08906750000006</c:v>
                </c:pt>
                <c:pt idx="23">
                  <c:v>-794.09294000000023</c:v>
                </c:pt>
                <c:pt idx="24">
                  <c:v>-700.09681249999994</c:v>
                </c:pt>
                <c:pt idx="25">
                  <c:v>-606.10068499999988</c:v>
                </c:pt>
                <c:pt idx="26">
                  <c:v>-512.10455750000006</c:v>
                </c:pt>
                <c:pt idx="27">
                  <c:v>-418.10843</c:v>
                </c:pt>
                <c:pt idx="28">
                  <c:v>-324.11230250000006</c:v>
                </c:pt>
                <c:pt idx="29">
                  <c:v>-230.116175</c:v>
                </c:pt>
                <c:pt idx="30">
                  <c:v>-136.12004750000017</c:v>
                </c:pt>
                <c:pt idx="31">
                  <c:v>-42.123920000000112</c:v>
                </c:pt>
                <c:pt idx="32">
                  <c:v>51.872207500000059</c:v>
                </c:pt>
                <c:pt idx="33">
                  <c:v>145.86833499999989</c:v>
                </c:pt>
                <c:pt idx="34">
                  <c:v>239.86446249999995</c:v>
                </c:pt>
                <c:pt idx="35">
                  <c:v>333.86059</c:v>
                </c:pt>
                <c:pt idx="36">
                  <c:v>427.85671750000006</c:v>
                </c:pt>
                <c:pt idx="37">
                  <c:v>521.85284499999989</c:v>
                </c:pt>
                <c:pt idx="38">
                  <c:v>615.84897249999995</c:v>
                </c:pt>
                <c:pt idx="39">
                  <c:v>709.84509999999977</c:v>
                </c:pt>
                <c:pt idx="40">
                  <c:v>803.84122750000006</c:v>
                </c:pt>
                <c:pt idx="41">
                  <c:v>897.83735500000012</c:v>
                </c:pt>
                <c:pt idx="42">
                  <c:v>991.83348249999972</c:v>
                </c:pt>
                <c:pt idx="43">
                  <c:v>1085.8296100000002</c:v>
                </c:pt>
                <c:pt idx="44">
                  <c:v>1179.8257374999996</c:v>
                </c:pt>
                <c:pt idx="45">
                  <c:v>1273.8218649999999</c:v>
                </c:pt>
                <c:pt idx="46">
                  <c:v>1367.8179924999999</c:v>
                </c:pt>
                <c:pt idx="47">
                  <c:v>1461.8141199999995</c:v>
                </c:pt>
                <c:pt idx="48">
                  <c:v>1555.8102475000001</c:v>
                </c:pt>
                <c:pt idx="49">
                  <c:v>1649.8063750000001</c:v>
                </c:pt>
                <c:pt idx="50">
                  <c:v>1743.8025024999999</c:v>
                </c:pt>
                <c:pt idx="51">
                  <c:v>1837.7986300000002</c:v>
                </c:pt>
                <c:pt idx="52">
                  <c:v>1931.7947574999998</c:v>
                </c:pt>
                <c:pt idx="53">
                  <c:v>2025.7908849999999</c:v>
                </c:pt>
                <c:pt idx="54">
                  <c:v>2119.7870124999999</c:v>
                </c:pt>
                <c:pt idx="55">
                  <c:v>2213.78314</c:v>
                </c:pt>
                <c:pt idx="56">
                  <c:v>2307.7792675000001</c:v>
                </c:pt>
                <c:pt idx="57">
                  <c:v>2401.7753949999997</c:v>
                </c:pt>
                <c:pt idx="58">
                  <c:v>2495.7715224999997</c:v>
                </c:pt>
                <c:pt idx="59">
                  <c:v>2589.7676499999998</c:v>
                </c:pt>
                <c:pt idx="60">
                  <c:v>2683.7637775000003</c:v>
                </c:pt>
                <c:pt idx="61">
                  <c:v>2777.7599049999999</c:v>
                </c:pt>
                <c:pt idx="62">
                  <c:v>2871.7560325000004</c:v>
                </c:pt>
                <c:pt idx="63">
                  <c:v>2965.75216</c:v>
                </c:pt>
                <c:pt idx="64">
                  <c:v>3059.7482874999996</c:v>
                </c:pt>
                <c:pt idx="65">
                  <c:v>3153.7444150000001</c:v>
                </c:pt>
                <c:pt idx="66">
                  <c:v>3247.7405425000002</c:v>
                </c:pt>
                <c:pt idx="67">
                  <c:v>3341.7366699999998</c:v>
                </c:pt>
                <c:pt idx="68">
                  <c:v>3435.7327974999998</c:v>
                </c:pt>
                <c:pt idx="69">
                  <c:v>3529.7289249999999</c:v>
                </c:pt>
                <c:pt idx="70">
                  <c:v>3623.7250524999999</c:v>
                </c:pt>
                <c:pt idx="71">
                  <c:v>3717.72118</c:v>
                </c:pt>
                <c:pt idx="72">
                  <c:v>3811.7173075000001</c:v>
                </c:pt>
                <c:pt idx="73">
                  <c:v>3905.7134350000001</c:v>
                </c:pt>
                <c:pt idx="74">
                  <c:v>3999.7095624999997</c:v>
                </c:pt>
                <c:pt idx="75">
                  <c:v>4093.7056899999998</c:v>
                </c:pt>
                <c:pt idx="76">
                  <c:v>4187.7018174999994</c:v>
                </c:pt>
                <c:pt idx="77">
                  <c:v>4281.6979449999999</c:v>
                </c:pt>
                <c:pt idx="78">
                  <c:v>4375.6940724999995</c:v>
                </c:pt>
                <c:pt idx="79">
                  <c:v>4469.6901999999991</c:v>
                </c:pt>
                <c:pt idx="80">
                  <c:v>4563.6863275000005</c:v>
                </c:pt>
                <c:pt idx="81">
                  <c:v>4657.6824550000001</c:v>
                </c:pt>
                <c:pt idx="82">
                  <c:v>4751.6785824999997</c:v>
                </c:pt>
                <c:pt idx="83">
                  <c:v>4845.6747100000002</c:v>
                </c:pt>
                <c:pt idx="84">
                  <c:v>4939.6708374999998</c:v>
                </c:pt>
                <c:pt idx="85">
                  <c:v>5033.6669649999994</c:v>
                </c:pt>
                <c:pt idx="86">
                  <c:v>5127.6630925000009</c:v>
                </c:pt>
                <c:pt idx="87">
                  <c:v>5221.6592200000005</c:v>
                </c:pt>
                <c:pt idx="88">
                  <c:v>5315.6553475000001</c:v>
                </c:pt>
                <c:pt idx="89">
                  <c:v>5409.6514749999988</c:v>
                </c:pt>
                <c:pt idx="90">
                  <c:v>5503.6476025000002</c:v>
                </c:pt>
                <c:pt idx="91">
                  <c:v>5597.6437299999998</c:v>
                </c:pt>
                <c:pt idx="92">
                  <c:v>5691.6398575000003</c:v>
                </c:pt>
                <c:pt idx="93">
                  <c:v>5785.6359849999999</c:v>
                </c:pt>
                <c:pt idx="94">
                  <c:v>5879.6321125000004</c:v>
                </c:pt>
                <c:pt idx="95">
                  <c:v>5973.6282399999991</c:v>
                </c:pt>
                <c:pt idx="96">
                  <c:v>6067.6243675000005</c:v>
                </c:pt>
                <c:pt idx="97">
                  <c:v>6161.620495000001</c:v>
                </c:pt>
                <c:pt idx="98">
                  <c:v>6255.6166224999997</c:v>
                </c:pt>
                <c:pt idx="99">
                  <c:v>6349.6127500000002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B7-40A2-A81F-EF7A383BD204}"/>
            </c:ext>
          </c:extLst>
        </c:ser>
        <c:ser>
          <c:idx val="28"/>
          <c:order val="28"/>
          <c:tx>
            <c:strRef>
              <c:f>setwise!$O$30</c:f>
              <c:strCache>
                <c:ptCount val="1"/>
                <c:pt idx="0">
                  <c:v>Regent Street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setwise!$P$30:$DK$30</c:f>
            </c:numRef>
          </c:val>
          <c:smooth val="0"/>
          <c:extLst>
            <c:ext xmlns:c16="http://schemas.microsoft.com/office/drawing/2014/chart" uri="{C3380CC4-5D6E-409C-BE32-E72D297353CC}">
              <c16:uniqueId val="{0000001C-55B7-40A2-A81F-EF7A383BD204}"/>
            </c:ext>
          </c:extLst>
        </c:ser>
        <c:ser>
          <c:idx val="29"/>
          <c:order val="29"/>
          <c:tx>
            <c:strRef>
              <c:f>setwise!$O$31</c:f>
              <c:strCache>
                <c:ptCount val="1"/>
                <c:pt idx="0">
                  <c:v>Oxford Street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setwise!$P$31:$DK$31</c:f>
            </c:numRef>
          </c:val>
          <c:smooth val="0"/>
          <c:extLst>
            <c:ext xmlns:c16="http://schemas.microsoft.com/office/drawing/2014/chart" uri="{C3380CC4-5D6E-409C-BE32-E72D297353CC}">
              <c16:uniqueId val="{0000001D-55B7-40A2-A81F-EF7A383BD204}"/>
            </c:ext>
          </c:extLst>
        </c:ser>
        <c:ser>
          <c:idx val="30"/>
          <c:order val="30"/>
          <c:tx>
            <c:strRef>
              <c:f>setwise!$O$32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setwise!$P$32:$DK$32</c:f>
            </c:numRef>
          </c:val>
          <c:smooth val="0"/>
          <c:extLst>
            <c:ext xmlns:c16="http://schemas.microsoft.com/office/drawing/2014/chart" uri="{C3380CC4-5D6E-409C-BE32-E72D297353CC}">
              <c16:uniqueId val="{0000001E-55B7-40A2-A81F-EF7A383BD204}"/>
            </c:ext>
          </c:extLst>
        </c:ser>
        <c:ser>
          <c:idx val="31"/>
          <c:order val="31"/>
          <c:tx>
            <c:strRef>
              <c:f>setwise!$O$33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337133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setwise!$P$33:$DK$33</c:f>
              <c:numCache>
                <c:formatCode>General</c:formatCode>
                <c:ptCount val="100"/>
                <c:pt idx="0">
                  <c:v>-3817.8803402500002</c:v>
                </c:pt>
                <c:pt idx="1">
                  <c:v>-3715.7606805</c:v>
                </c:pt>
                <c:pt idx="2">
                  <c:v>-3613.6410207499998</c:v>
                </c:pt>
                <c:pt idx="3">
                  <c:v>-3511.5213610000001</c:v>
                </c:pt>
                <c:pt idx="4">
                  <c:v>-3409.4017012500003</c:v>
                </c:pt>
                <c:pt idx="5">
                  <c:v>-3307.2820415000001</c:v>
                </c:pt>
                <c:pt idx="6">
                  <c:v>-3205.1623817499999</c:v>
                </c:pt>
                <c:pt idx="7">
                  <c:v>-3103.0427220000001</c:v>
                </c:pt>
                <c:pt idx="8">
                  <c:v>-3000.9230622499999</c:v>
                </c:pt>
                <c:pt idx="9">
                  <c:v>-2898.8034025000002</c:v>
                </c:pt>
                <c:pt idx="10">
                  <c:v>-2796.68374275</c:v>
                </c:pt>
                <c:pt idx="11">
                  <c:v>-2694.5640830000002</c:v>
                </c:pt>
                <c:pt idx="12">
                  <c:v>-2592.44442325</c:v>
                </c:pt>
                <c:pt idx="13">
                  <c:v>-2490.3247634999998</c:v>
                </c:pt>
                <c:pt idx="14">
                  <c:v>-2388.20510375</c:v>
                </c:pt>
                <c:pt idx="15">
                  <c:v>-2286.0854439999998</c:v>
                </c:pt>
                <c:pt idx="16">
                  <c:v>-2183.9657842500001</c:v>
                </c:pt>
                <c:pt idx="17">
                  <c:v>-2081.8461244999999</c:v>
                </c:pt>
                <c:pt idx="18">
                  <c:v>-1979.7264647499999</c:v>
                </c:pt>
                <c:pt idx="19">
                  <c:v>-1877.6068049999999</c:v>
                </c:pt>
                <c:pt idx="20">
                  <c:v>-1775.4871452499997</c:v>
                </c:pt>
                <c:pt idx="21">
                  <c:v>-1673.3674854999999</c:v>
                </c:pt>
                <c:pt idx="22">
                  <c:v>-1571.2478257499997</c:v>
                </c:pt>
                <c:pt idx="23">
                  <c:v>-1469.128166</c:v>
                </c:pt>
                <c:pt idx="24">
                  <c:v>-1367.00850625</c:v>
                </c:pt>
                <c:pt idx="25">
                  <c:v>-1264.8888465</c:v>
                </c:pt>
                <c:pt idx="26">
                  <c:v>-1162.7691867499998</c:v>
                </c:pt>
                <c:pt idx="27">
                  <c:v>-1060.649527</c:v>
                </c:pt>
                <c:pt idx="28">
                  <c:v>-958.52986724999982</c:v>
                </c:pt>
                <c:pt idx="29">
                  <c:v>-856.41020749999996</c:v>
                </c:pt>
                <c:pt idx="30">
                  <c:v>-754.29054774999986</c:v>
                </c:pt>
                <c:pt idx="31">
                  <c:v>-652.17088799999988</c:v>
                </c:pt>
                <c:pt idx="32">
                  <c:v>-550.05122825000012</c:v>
                </c:pt>
                <c:pt idx="33">
                  <c:v>-447.93156849999991</c:v>
                </c:pt>
                <c:pt idx="34">
                  <c:v>-345.81190875000016</c:v>
                </c:pt>
                <c:pt idx="35">
                  <c:v>-243.69224899999972</c:v>
                </c:pt>
                <c:pt idx="36">
                  <c:v>-141.57258924999996</c:v>
                </c:pt>
                <c:pt idx="37">
                  <c:v>-39.452929499999755</c:v>
                </c:pt>
                <c:pt idx="38">
                  <c:v>62.666730250000001</c:v>
                </c:pt>
                <c:pt idx="39">
                  <c:v>164.78638999999976</c:v>
                </c:pt>
                <c:pt idx="40">
                  <c:v>266.90604975000019</c:v>
                </c:pt>
                <c:pt idx="41">
                  <c:v>369.02570950000018</c:v>
                </c:pt>
                <c:pt idx="42">
                  <c:v>471.14536925000016</c:v>
                </c:pt>
                <c:pt idx="43">
                  <c:v>573.26502899999991</c:v>
                </c:pt>
                <c:pt idx="44">
                  <c:v>675.38468875000012</c:v>
                </c:pt>
                <c:pt idx="45">
                  <c:v>777.50434850000033</c:v>
                </c:pt>
                <c:pt idx="46">
                  <c:v>879.62400825000009</c:v>
                </c:pt>
                <c:pt idx="47">
                  <c:v>981.74366800000007</c:v>
                </c:pt>
                <c:pt idx="48">
                  <c:v>1083.8633277499996</c:v>
                </c:pt>
                <c:pt idx="49">
                  <c:v>1185.9829875</c:v>
                </c:pt>
                <c:pt idx="50">
                  <c:v>1288.10264725</c:v>
                </c:pt>
                <c:pt idx="51">
                  <c:v>1390.2223069999998</c:v>
                </c:pt>
                <c:pt idx="52">
                  <c:v>1492.34196675</c:v>
                </c:pt>
                <c:pt idx="53">
                  <c:v>1594.4616265000002</c:v>
                </c:pt>
                <c:pt idx="54">
                  <c:v>1696.5812862499999</c:v>
                </c:pt>
                <c:pt idx="55">
                  <c:v>1798.7009459999999</c:v>
                </c:pt>
                <c:pt idx="56">
                  <c:v>1900.8206057499997</c:v>
                </c:pt>
                <c:pt idx="57">
                  <c:v>2002.9402655000004</c:v>
                </c:pt>
                <c:pt idx="58">
                  <c:v>2105.0599252500001</c:v>
                </c:pt>
                <c:pt idx="59">
                  <c:v>2207.1795849999999</c:v>
                </c:pt>
                <c:pt idx="60">
                  <c:v>2309.2992447499996</c:v>
                </c:pt>
                <c:pt idx="61">
                  <c:v>2411.4189045000003</c:v>
                </c:pt>
                <c:pt idx="62">
                  <c:v>2513.5385642499996</c:v>
                </c:pt>
                <c:pt idx="63">
                  <c:v>2615.6582240000002</c:v>
                </c:pt>
                <c:pt idx="64">
                  <c:v>2717.7778837500005</c:v>
                </c:pt>
                <c:pt idx="65">
                  <c:v>2819.8975434999998</c:v>
                </c:pt>
                <c:pt idx="66">
                  <c:v>2922.0172032500004</c:v>
                </c:pt>
                <c:pt idx="67">
                  <c:v>3024.1368630000002</c:v>
                </c:pt>
                <c:pt idx="68">
                  <c:v>3126.2565227500004</c:v>
                </c:pt>
                <c:pt idx="69">
                  <c:v>3228.3761824999997</c:v>
                </c:pt>
                <c:pt idx="70">
                  <c:v>3330.4958422500004</c:v>
                </c:pt>
                <c:pt idx="71">
                  <c:v>3432.6155020000006</c:v>
                </c:pt>
                <c:pt idx="72">
                  <c:v>3534.7351617499999</c:v>
                </c:pt>
                <c:pt idx="73">
                  <c:v>3636.8548215000001</c:v>
                </c:pt>
                <c:pt idx="74">
                  <c:v>3738.9744812500003</c:v>
                </c:pt>
                <c:pt idx="75">
                  <c:v>3841.0941410000005</c:v>
                </c:pt>
                <c:pt idx="76">
                  <c:v>3943.2138007500002</c:v>
                </c:pt>
                <c:pt idx="77">
                  <c:v>4045.3334605</c:v>
                </c:pt>
                <c:pt idx="78">
                  <c:v>4147.4531202500002</c:v>
                </c:pt>
                <c:pt idx="79">
                  <c:v>4249.5727799999995</c:v>
                </c:pt>
                <c:pt idx="80">
                  <c:v>4351.6924397499997</c:v>
                </c:pt>
                <c:pt idx="81">
                  <c:v>4453.8120995000008</c:v>
                </c:pt>
                <c:pt idx="82">
                  <c:v>4555.9317592499992</c:v>
                </c:pt>
                <c:pt idx="83">
                  <c:v>4658.0514190000004</c:v>
                </c:pt>
                <c:pt idx="84">
                  <c:v>4760.1710787499997</c:v>
                </c:pt>
                <c:pt idx="85">
                  <c:v>4862.2907384999999</c:v>
                </c:pt>
                <c:pt idx="86">
                  <c:v>4964.4103982500001</c:v>
                </c:pt>
                <c:pt idx="87">
                  <c:v>5066.5300580000003</c:v>
                </c:pt>
                <c:pt idx="88">
                  <c:v>5168.6497177499996</c:v>
                </c:pt>
                <c:pt idx="89">
                  <c:v>5270.7693775000007</c:v>
                </c:pt>
                <c:pt idx="90">
                  <c:v>5372.8890372500009</c:v>
                </c:pt>
                <c:pt idx="91">
                  <c:v>5475.0086970000011</c:v>
                </c:pt>
                <c:pt idx="92">
                  <c:v>5577.1283567499995</c:v>
                </c:pt>
                <c:pt idx="93">
                  <c:v>5679.2480164999997</c:v>
                </c:pt>
                <c:pt idx="94">
                  <c:v>5781.3676762499999</c:v>
                </c:pt>
                <c:pt idx="95">
                  <c:v>5883.4873360000001</c:v>
                </c:pt>
                <c:pt idx="96">
                  <c:v>5985.6069957500004</c:v>
                </c:pt>
                <c:pt idx="97">
                  <c:v>6087.7266554999987</c:v>
                </c:pt>
                <c:pt idx="98">
                  <c:v>6189.8463152500008</c:v>
                </c:pt>
                <c:pt idx="99">
                  <c:v>6291.965975000001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5B7-40A2-A81F-EF7A383BD204}"/>
            </c:ext>
          </c:extLst>
        </c:ser>
        <c:ser>
          <c:idx val="32"/>
          <c:order val="32"/>
          <c:tx>
            <c:strRef>
              <c:f>setwise!$O$34</c:f>
              <c:strCache>
                <c:ptCount val="1"/>
                <c:pt idx="0">
                  <c:v>Liverpool St. Station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setwise!$P$34:$DK$34</c:f>
            </c:numRef>
          </c:val>
          <c:smooth val="0"/>
          <c:extLst>
            <c:ext xmlns:c16="http://schemas.microsoft.com/office/drawing/2014/chart" uri="{C3380CC4-5D6E-409C-BE32-E72D297353CC}">
              <c16:uniqueId val="{00000020-55B7-40A2-A81F-EF7A383BD204}"/>
            </c:ext>
          </c:extLst>
        </c:ser>
        <c:ser>
          <c:idx val="33"/>
          <c:order val="33"/>
          <c:tx>
            <c:strRef>
              <c:f>setwise!$O$35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setwise!$P$35:$DK$35</c:f>
            </c:numRef>
          </c:val>
          <c:smooth val="0"/>
          <c:extLst>
            <c:ext xmlns:c16="http://schemas.microsoft.com/office/drawing/2014/chart" uri="{C3380CC4-5D6E-409C-BE32-E72D297353CC}">
              <c16:uniqueId val="{00000021-55B7-40A2-A81F-EF7A383BD204}"/>
            </c:ext>
          </c:extLst>
        </c:ser>
        <c:ser>
          <c:idx val="34"/>
          <c:order val="34"/>
          <c:tx>
            <c:strRef>
              <c:f>setwise!$O$36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setwise!$P$36:$DK$36</c:f>
            </c:numRef>
          </c:val>
          <c:smooth val="0"/>
          <c:extLst>
            <c:ext xmlns:c16="http://schemas.microsoft.com/office/drawing/2014/chart" uri="{C3380CC4-5D6E-409C-BE32-E72D297353CC}">
              <c16:uniqueId val="{00000022-55B7-40A2-A81F-EF7A383BD204}"/>
            </c:ext>
          </c:extLst>
        </c:ser>
        <c:ser>
          <c:idx val="35"/>
          <c:order val="35"/>
          <c:tx>
            <c:strRef>
              <c:f>setwise!$O$37</c:f>
              <c:strCache>
                <c:ptCount val="1"/>
                <c:pt idx="0">
                  <c:v>Navy Blue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setwise!$P$37:$DK$37</c:f>
              <c:numCache>
                <c:formatCode>General</c:formatCode>
                <c:ptCount val="100"/>
                <c:pt idx="0">
                  <c:v>-2665.0944499999996</c:v>
                </c:pt>
                <c:pt idx="1">
                  <c:v>-2580.1889000000001</c:v>
                </c:pt>
                <c:pt idx="2">
                  <c:v>-2495.2833500000002</c:v>
                </c:pt>
                <c:pt idx="3">
                  <c:v>-2410.3778000000002</c:v>
                </c:pt>
                <c:pt idx="4">
                  <c:v>-2325.4722499999998</c:v>
                </c:pt>
                <c:pt idx="5">
                  <c:v>-2240.5667000000003</c:v>
                </c:pt>
                <c:pt idx="6">
                  <c:v>-2155.6611499999999</c:v>
                </c:pt>
                <c:pt idx="7">
                  <c:v>-2070.7556</c:v>
                </c:pt>
                <c:pt idx="8">
                  <c:v>-1985.85005</c:v>
                </c:pt>
                <c:pt idx="9">
                  <c:v>-1900.9445000000001</c:v>
                </c:pt>
                <c:pt idx="10">
                  <c:v>-1816.0389500000001</c:v>
                </c:pt>
                <c:pt idx="11">
                  <c:v>-1731.1333999999999</c:v>
                </c:pt>
                <c:pt idx="12">
                  <c:v>-1646.2278500000002</c:v>
                </c:pt>
                <c:pt idx="13">
                  <c:v>-1561.3222999999998</c:v>
                </c:pt>
                <c:pt idx="14">
                  <c:v>-1476.4167499999999</c:v>
                </c:pt>
                <c:pt idx="15">
                  <c:v>-1391.5111999999999</c:v>
                </c:pt>
                <c:pt idx="16">
                  <c:v>-1306.60565</c:v>
                </c:pt>
                <c:pt idx="17">
                  <c:v>-1221.7001</c:v>
                </c:pt>
                <c:pt idx="18">
                  <c:v>-1136.7945499999998</c:v>
                </c:pt>
                <c:pt idx="19">
                  <c:v>-1051.8890000000001</c:v>
                </c:pt>
                <c:pt idx="20">
                  <c:v>-966.98345000000018</c:v>
                </c:pt>
                <c:pt idx="21">
                  <c:v>-882.0779</c:v>
                </c:pt>
                <c:pt idx="22">
                  <c:v>-797.17234999999982</c:v>
                </c:pt>
                <c:pt idx="23">
                  <c:v>-712.26679999999999</c:v>
                </c:pt>
                <c:pt idx="24">
                  <c:v>-627.36124999999993</c:v>
                </c:pt>
                <c:pt idx="25">
                  <c:v>-542.45570000000009</c:v>
                </c:pt>
                <c:pt idx="26">
                  <c:v>-457.55014999999992</c:v>
                </c:pt>
                <c:pt idx="27">
                  <c:v>-372.64459999999974</c:v>
                </c:pt>
                <c:pt idx="28">
                  <c:v>-287.73904999999991</c:v>
                </c:pt>
                <c:pt idx="29">
                  <c:v>-202.83349999999973</c:v>
                </c:pt>
                <c:pt idx="30">
                  <c:v>-117.9279499999999</c:v>
                </c:pt>
                <c:pt idx="31">
                  <c:v>-33.022399999999834</c:v>
                </c:pt>
                <c:pt idx="32">
                  <c:v>51.883150000000114</c:v>
                </c:pt>
                <c:pt idx="33">
                  <c:v>136.78869999999984</c:v>
                </c:pt>
                <c:pt idx="34">
                  <c:v>221.69425000000024</c:v>
                </c:pt>
                <c:pt idx="35">
                  <c:v>306.59979999999996</c:v>
                </c:pt>
                <c:pt idx="36">
                  <c:v>391.50535000000013</c:v>
                </c:pt>
                <c:pt idx="37">
                  <c:v>476.41090000000031</c:v>
                </c:pt>
                <c:pt idx="38">
                  <c:v>561.31645000000026</c:v>
                </c:pt>
                <c:pt idx="39">
                  <c:v>646.22199999999998</c:v>
                </c:pt>
                <c:pt idx="40">
                  <c:v>731.12755000000016</c:v>
                </c:pt>
                <c:pt idx="41">
                  <c:v>816.03309999999965</c:v>
                </c:pt>
                <c:pt idx="42">
                  <c:v>900.93865000000028</c:v>
                </c:pt>
                <c:pt idx="43">
                  <c:v>985.8442</c:v>
                </c:pt>
                <c:pt idx="44">
                  <c:v>1070.7497499999999</c:v>
                </c:pt>
                <c:pt idx="45">
                  <c:v>1155.6553000000004</c:v>
                </c:pt>
                <c:pt idx="46">
                  <c:v>1240.5608500000001</c:v>
                </c:pt>
                <c:pt idx="47">
                  <c:v>1325.4664</c:v>
                </c:pt>
                <c:pt idx="48">
                  <c:v>1410.3719500000007</c:v>
                </c:pt>
                <c:pt idx="49">
                  <c:v>1495.2775000000001</c:v>
                </c:pt>
                <c:pt idx="50">
                  <c:v>1580.1830500000003</c:v>
                </c:pt>
                <c:pt idx="51">
                  <c:v>1665.0885999999998</c:v>
                </c:pt>
                <c:pt idx="52">
                  <c:v>1749.99415</c:v>
                </c:pt>
                <c:pt idx="53">
                  <c:v>1834.8997000000002</c:v>
                </c:pt>
                <c:pt idx="54">
                  <c:v>1919.8052499999997</c:v>
                </c:pt>
                <c:pt idx="55">
                  <c:v>2004.7108000000005</c:v>
                </c:pt>
                <c:pt idx="56">
                  <c:v>2089.6163500000002</c:v>
                </c:pt>
                <c:pt idx="57">
                  <c:v>2174.5219000000002</c:v>
                </c:pt>
                <c:pt idx="58">
                  <c:v>2259.4274500000001</c:v>
                </c:pt>
                <c:pt idx="59">
                  <c:v>2344.3330000000005</c:v>
                </c:pt>
                <c:pt idx="60">
                  <c:v>2429.23855</c:v>
                </c:pt>
                <c:pt idx="61">
                  <c:v>2514.1441000000004</c:v>
                </c:pt>
                <c:pt idx="62">
                  <c:v>2599.0496499999999</c:v>
                </c:pt>
                <c:pt idx="63">
                  <c:v>2683.9552000000003</c:v>
                </c:pt>
                <c:pt idx="64">
                  <c:v>2768.8607500000003</c:v>
                </c:pt>
                <c:pt idx="65">
                  <c:v>2853.7663000000002</c:v>
                </c:pt>
                <c:pt idx="66">
                  <c:v>2938.6718500000002</c:v>
                </c:pt>
                <c:pt idx="67">
                  <c:v>3023.5773999999997</c:v>
                </c:pt>
                <c:pt idx="68">
                  <c:v>3108.4829500000001</c:v>
                </c:pt>
                <c:pt idx="69">
                  <c:v>3193.3885000000005</c:v>
                </c:pt>
                <c:pt idx="70">
                  <c:v>3278.29405</c:v>
                </c:pt>
                <c:pt idx="71">
                  <c:v>3363.1995999999999</c:v>
                </c:pt>
                <c:pt idx="72">
                  <c:v>3448.1051500000008</c:v>
                </c:pt>
                <c:pt idx="73">
                  <c:v>3533.0107000000003</c:v>
                </c:pt>
                <c:pt idx="74">
                  <c:v>3617.9162500000002</c:v>
                </c:pt>
                <c:pt idx="75">
                  <c:v>3702.8218000000006</c:v>
                </c:pt>
                <c:pt idx="76">
                  <c:v>3787.7273500000001</c:v>
                </c:pt>
                <c:pt idx="77">
                  <c:v>3872.6329000000005</c:v>
                </c:pt>
                <c:pt idx="78">
                  <c:v>3957.53845</c:v>
                </c:pt>
                <c:pt idx="79">
                  <c:v>4042.444</c:v>
                </c:pt>
                <c:pt idx="80">
                  <c:v>4127.3495500000008</c:v>
                </c:pt>
                <c:pt idx="81">
                  <c:v>4212.2551000000003</c:v>
                </c:pt>
                <c:pt idx="82">
                  <c:v>4297.1606499999998</c:v>
                </c:pt>
                <c:pt idx="83">
                  <c:v>4382.0661999999993</c:v>
                </c:pt>
                <c:pt idx="84">
                  <c:v>4466.9717500000006</c:v>
                </c:pt>
                <c:pt idx="85">
                  <c:v>4551.8773000000001</c:v>
                </c:pt>
                <c:pt idx="86">
                  <c:v>4636.7828499999996</c:v>
                </c:pt>
                <c:pt idx="87">
                  <c:v>4721.6884</c:v>
                </c:pt>
                <c:pt idx="88">
                  <c:v>4806.5939500000004</c:v>
                </c:pt>
                <c:pt idx="89">
                  <c:v>4891.4994999999999</c:v>
                </c:pt>
                <c:pt idx="90">
                  <c:v>4976.4050500000012</c:v>
                </c:pt>
                <c:pt idx="91">
                  <c:v>5061.3106000000007</c:v>
                </c:pt>
                <c:pt idx="92">
                  <c:v>5146.2161500000002</c:v>
                </c:pt>
                <c:pt idx="93">
                  <c:v>5231.1216999999997</c:v>
                </c:pt>
                <c:pt idx="94">
                  <c:v>5316.0272500000001</c:v>
                </c:pt>
                <c:pt idx="95">
                  <c:v>5400.9328000000005</c:v>
                </c:pt>
                <c:pt idx="96">
                  <c:v>5485.83835</c:v>
                </c:pt>
                <c:pt idx="97">
                  <c:v>5570.7439000000013</c:v>
                </c:pt>
                <c:pt idx="98">
                  <c:v>5655.6494500000008</c:v>
                </c:pt>
                <c:pt idx="99">
                  <c:v>5740.5550000000003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5B7-40A2-A81F-EF7A383BD204}"/>
            </c:ext>
          </c:extLst>
        </c:ser>
        <c:ser>
          <c:idx val="36"/>
          <c:order val="36"/>
          <c:tx>
            <c:strRef>
              <c:f>setwise!$O$38</c:f>
              <c:strCache>
                <c:ptCount val="1"/>
                <c:pt idx="0">
                  <c:v>Stations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setwise!$P$38:$DK$38</c:f>
              <c:numCache>
                <c:formatCode>General</c:formatCode>
                <c:ptCount val="100"/>
                <c:pt idx="0">
                  <c:v>-778.98355400000003</c:v>
                </c:pt>
                <c:pt idx="1">
                  <c:v>-757.96710799999994</c:v>
                </c:pt>
                <c:pt idx="2">
                  <c:v>-736.95066199999997</c:v>
                </c:pt>
                <c:pt idx="3">
                  <c:v>-715.93421600000011</c:v>
                </c:pt>
                <c:pt idx="4">
                  <c:v>-694.91777000000002</c:v>
                </c:pt>
                <c:pt idx="5">
                  <c:v>-673.90132399999993</c:v>
                </c:pt>
                <c:pt idx="6">
                  <c:v>-652.88487800000007</c:v>
                </c:pt>
                <c:pt idx="7">
                  <c:v>-631.86843199999998</c:v>
                </c:pt>
                <c:pt idx="8">
                  <c:v>-610.85198600000001</c:v>
                </c:pt>
                <c:pt idx="9">
                  <c:v>-589.83554000000004</c:v>
                </c:pt>
                <c:pt idx="10">
                  <c:v>-568.81909400000006</c:v>
                </c:pt>
                <c:pt idx="11">
                  <c:v>-547.80264799999998</c:v>
                </c:pt>
                <c:pt idx="12">
                  <c:v>-526.786202</c:v>
                </c:pt>
                <c:pt idx="13">
                  <c:v>-505.76975600000003</c:v>
                </c:pt>
                <c:pt idx="14">
                  <c:v>-484.75331</c:v>
                </c:pt>
                <c:pt idx="15">
                  <c:v>-463.73686400000003</c:v>
                </c:pt>
                <c:pt idx="16">
                  <c:v>-442.720418</c:v>
                </c:pt>
                <c:pt idx="17">
                  <c:v>-421.70397200000002</c:v>
                </c:pt>
                <c:pt idx="18">
                  <c:v>-400.68752599999999</c:v>
                </c:pt>
                <c:pt idx="19">
                  <c:v>-379.67107999999996</c:v>
                </c:pt>
                <c:pt idx="20">
                  <c:v>-358.65463399999999</c:v>
                </c:pt>
                <c:pt idx="21">
                  <c:v>-337.63818800000001</c:v>
                </c:pt>
                <c:pt idx="22">
                  <c:v>-316.62174200000004</c:v>
                </c:pt>
                <c:pt idx="23">
                  <c:v>-295.60529599999995</c:v>
                </c:pt>
                <c:pt idx="24">
                  <c:v>-274.58884999999998</c:v>
                </c:pt>
                <c:pt idx="25">
                  <c:v>-253.57240400000001</c:v>
                </c:pt>
                <c:pt idx="26">
                  <c:v>-232.55595800000003</c:v>
                </c:pt>
                <c:pt idx="27">
                  <c:v>-211.53951200000003</c:v>
                </c:pt>
                <c:pt idx="28">
                  <c:v>-190.523066</c:v>
                </c:pt>
                <c:pt idx="29">
                  <c:v>-169.50662</c:v>
                </c:pt>
                <c:pt idx="30">
                  <c:v>-148.49017399999997</c:v>
                </c:pt>
                <c:pt idx="31">
                  <c:v>-127.47372799999999</c:v>
                </c:pt>
                <c:pt idx="32">
                  <c:v>-106.45728199999996</c:v>
                </c:pt>
                <c:pt idx="33">
                  <c:v>-85.44083599999999</c:v>
                </c:pt>
                <c:pt idx="34">
                  <c:v>-64.424389999999988</c:v>
                </c:pt>
                <c:pt idx="35">
                  <c:v>-43.407943999999958</c:v>
                </c:pt>
                <c:pt idx="36">
                  <c:v>-22.391498000000013</c:v>
                </c:pt>
                <c:pt idx="37">
                  <c:v>-1.375051999999954</c:v>
                </c:pt>
                <c:pt idx="38">
                  <c:v>19.64139400000002</c:v>
                </c:pt>
                <c:pt idx="39">
                  <c:v>40.657839999999993</c:v>
                </c:pt>
                <c:pt idx="40">
                  <c:v>61.674286000000023</c:v>
                </c:pt>
                <c:pt idx="41">
                  <c:v>82.690732000000025</c:v>
                </c:pt>
                <c:pt idx="42">
                  <c:v>103.70717800000006</c:v>
                </c:pt>
                <c:pt idx="43">
                  <c:v>124.723624</c:v>
                </c:pt>
                <c:pt idx="44">
                  <c:v>145.74007000000003</c:v>
                </c:pt>
                <c:pt idx="45">
                  <c:v>166.75651599999998</c:v>
                </c:pt>
                <c:pt idx="46">
                  <c:v>187.77296200000004</c:v>
                </c:pt>
                <c:pt idx="47">
                  <c:v>208.78940800000007</c:v>
                </c:pt>
                <c:pt idx="48">
                  <c:v>229.80585400000001</c:v>
                </c:pt>
                <c:pt idx="49">
                  <c:v>250.82230000000004</c:v>
                </c:pt>
                <c:pt idx="50">
                  <c:v>271.83874599999996</c:v>
                </c:pt>
                <c:pt idx="51">
                  <c:v>292.85519199999999</c:v>
                </c:pt>
                <c:pt idx="52">
                  <c:v>313.87163799999996</c:v>
                </c:pt>
                <c:pt idx="53">
                  <c:v>334.88808399999994</c:v>
                </c:pt>
                <c:pt idx="54">
                  <c:v>355.90453000000014</c:v>
                </c:pt>
                <c:pt idx="55">
                  <c:v>376.92097599999994</c:v>
                </c:pt>
                <c:pt idx="56">
                  <c:v>397.93742199999997</c:v>
                </c:pt>
                <c:pt idx="57">
                  <c:v>418.953868</c:v>
                </c:pt>
                <c:pt idx="58">
                  <c:v>439.97031400000009</c:v>
                </c:pt>
                <c:pt idx="59">
                  <c:v>460.98676</c:v>
                </c:pt>
                <c:pt idx="60">
                  <c:v>482.00320599999998</c:v>
                </c:pt>
                <c:pt idx="61">
                  <c:v>503.01965200000006</c:v>
                </c:pt>
                <c:pt idx="62">
                  <c:v>524.03609799999992</c:v>
                </c:pt>
                <c:pt idx="63">
                  <c:v>545.05254400000001</c:v>
                </c:pt>
                <c:pt idx="64">
                  <c:v>566.06898999999999</c:v>
                </c:pt>
                <c:pt idx="65">
                  <c:v>587.08543600000007</c:v>
                </c:pt>
                <c:pt idx="66">
                  <c:v>608.10188199999993</c:v>
                </c:pt>
                <c:pt idx="67">
                  <c:v>629.11832800000002</c:v>
                </c:pt>
                <c:pt idx="68">
                  <c:v>650.13477400000011</c:v>
                </c:pt>
                <c:pt idx="69">
                  <c:v>671.15121999999997</c:v>
                </c:pt>
                <c:pt idx="70">
                  <c:v>692.16766600000005</c:v>
                </c:pt>
                <c:pt idx="71">
                  <c:v>713.18411200000003</c:v>
                </c:pt>
                <c:pt idx="72">
                  <c:v>734.200558</c:v>
                </c:pt>
                <c:pt idx="73">
                  <c:v>755.21700400000009</c:v>
                </c:pt>
                <c:pt idx="74">
                  <c:v>776.23345000000006</c:v>
                </c:pt>
                <c:pt idx="75">
                  <c:v>797.24989600000004</c:v>
                </c:pt>
                <c:pt idx="76">
                  <c:v>818.26634200000012</c:v>
                </c:pt>
                <c:pt idx="77">
                  <c:v>839.2827880000001</c:v>
                </c:pt>
                <c:pt idx="78">
                  <c:v>860.29923400000007</c:v>
                </c:pt>
                <c:pt idx="79">
                  <c:v>881.31567999999993</c:v>
                </c:pt>
                <c:pt idx="80">
                  <c:v>902.33212600000002</c:v>
                </c:pt>
                <c:pt idx="81">
                  <c:v>923.3485720000001</c:v>
                </c:pt>
                <c:pt idx="82">
                  <c:v>944.36501800000019</c:v>
                </c:pt>
                <c:pt idx="83">
                  <c:v>965.38146400000005</c:v>
                </c:pt>
                <c:pt idx="84">
                  <c:v>986.39791000000014</c:v>
                </c:pt>
                <c:pt idx="85">
                  <c:v>1007.4143560000001</c:v>
                </c:pt>
                <c:pt idx="86">
                  <c:v>1028.4308020000003</c:v>
                </c:pt>
                <c:pt idx="87">
                  <c:v>1049.4472479999999</c:v>
                </c:pt>
                <c:pt idx="88">
                  <c:v>1070.463694</c:v>
                </c:pt>
                <c:pt idx="89">
                  <c:v>1091.4801400000001</c:v>
                </c:pt>
                <c:pt idx="90">
                  <c:v>1112.496586</c:v>
                </c:pt>
                <c:pt idx="91">
                  <c:v>1133.5130319999998</c:v>
                </c:pt>
                <c:pt idx="92">
                  <c:v>1154.5294780000002</c:v>
                </c:pt>
                <c:pt idx="93">
                  <c:v>1175.545924</c:v>
                </c:pt>
                <c:pt idx="94">
                  <c:v>1196.5623700000001</c:v>
                </c:pt>
                <c:pt idx="95">
                  <c:v>1217.5788160000002</c:v>
                </c:pt>
                <c:pt idx="96">
                  <c:v>1238.5952620000003</c:v>
                </c:pt>
                <c:pt idx="97">
                  <c:v>1259.6117079999999</c:v>
                </c:pt>
                <c:pt idx="98">
                  <c:v>1280.6281540000002</c:v>
                </c:pt>
                <c:pt idx="99">
                  <c:v>1301.6446000000001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5B7-40A2-A81F-EF7A383BD204}"/>
            </c:ext>
          </c:extLst>
        </c:ser>
        <c:ser>
          <c:idx val="37"/>
          <c:order val="37"/>
          <c:tx>
            <c:strRef>
              <c:f>setwise!$O$39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setwise!$P$1:$DK$1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setwise!$P$39:$DK$39</c:f>
              <c:numCache>
                <c:formatCode>General</c:formatCode>
                <c:ptCount val="100"/>
                <c:pt idx="0">
                  <c:v>-296.51759240000001</c:v>
                </c:pt>
                <c:pt idx="1">
                  <c:v>-293.03518480000002</c:v>
                </c:pt>
                <c:pt idx="2">
                  <c:v>-289.55277720000004</c:v>
                </c:pt>
                <c:pt idx="3">
                  <c:v>-286.07036959999999</c:v>
                </c:pt>
                <c:pt idx="4">
                  <c:v>-282.587962</c:v>
                </c:pt>
                <c:pt idx="5">
                  <c:v>-279.10555440000002</c:v>
                </c:pt>
                <c:pt idx="6">
                  <c:v>-275.62314679999997</c:v>
                </c:pt>
                <c:pt idx="7">
                  <c:v>-272.14073919999998</c:v>
                </c:pt>
                <c:pt idx="8">
                  <c:v>-268.6583316</c:v>
                </c:pt>
                <c:pt idx="9">
                  <c:v>-265.17592400000001</c:v>
                </c:pt>
                <c:pt idx="10">
                  <c:v>-261.69351640000002</c:v>
                </c:pt>
                <c:pt idx="11">
                  <c:v>-258.21110879999998</c:v>
                </c:pt>
                <c:pt idx="12">
                  <c:v>-254.72870119999999</c:v>
                </c:pt>
                <c:pt idx="13">
                  <c:v>-251.2462936</c:v>
                </c:pt>
                <c:pt idx="14">
                  <c:v>-247.76388600000001</c:v>
                </c:pt>
                <c:pt idx="15">
                  <c:v>-244.2814784</c:v>
                </c:pt>
                <c:pt idx="16">
                  <c:v>-240.79907079999998</c:v>
                </c:pt>
                <c:pt idx="17">
                  <c:v>-237.31666319999999</c:v>
                </c:pt>
                <c:pt idx="18">
                  <c:v>-233.83425560000001</c:v>
                </c:pt>
                <c:pt idx="19">
                  <c:v>-230.35184799999999</c:v>
                </c:pt>
                <c:pt idx="20">
                  <c:v>-226.8694404</c:v>
                </c:pt>
                <c:pt idx="21">
                  <c:v>-223.38703279999999</c:v>
                </c:pt>
                <c:pt idx="22">
                  <c:v>-219.9046252</c:v>
                </c:pt>
                <c:pt idx="23">
                  <c:v>-216.42221760000001</c:v>
                </c:pt>
                <c:pt idx="24">
                  <c:v>-212.93980999999999</c:v>
                </c:pt>
                <c:pt idx="25">
                  <c:v>-209.45740239999998</c:v>
                </c:pt>
                <c:pt idx="26">
                  <c:v>-205.97499479999999</c:v>
                </c:pt>
                <c:pt idx="27">
                  <c:v>-202.4925872</c:v>
                </c:pt>
                <c:pt idx="28">
                  <c:v>-199.01017959999999</c:v>
                </c:pt>
                <c:pt idx="29">
                  <c:v>-195.527772</c:v>
                </c:pt>
                <c:pt idx="30">
                  <c:v>-192.04536440000001</c:v>
                </c:pt>
                <c:pt idx="31">
                  <c:v>-188.56295679999999</c:v>
                </c:pt>
                <c:pt idx="32">
                  <c:v>-185.08054920000001</c:v>
                </c:pt>
                <c:pt idx="33">
                  <c:v>-181.59814160000002</c:v>
                </c:pt>
                <c:pt idx="34">
                  <c:v>-178.115734</c:v>
                </c:pt>
                <c:pt idx="35">
                  <c:v>-174.63332639999999</c:v>
                </c:pt>
                <c:pt idx="36">
                  <c:v>-171.1509188</c:v>
                </c:pt>
                <c:pt idx="37">
                  <c:v>-167.66851120000001</c:v>
                </c:pt>
                <c:pt idx="38">
                  <c:v>-164.1861036</c:v>
                </c:pt>
                <c:pt idx="39">
                  <c:v>-160.70369599999998</c:v>
                </c:pt>
                <c:pt idx="40">
                  <c:v>-157.22128839999999</c:v>
                </c:pt>
                <c:pt idx="41">
                  <c:v>-153.7388808</c:v>
                </c:pt>
                <c:pt idx="42">
                  <c:v>-150.25647320000002</c:v>
                </c:pt>
                <c:pt idx="43">
                  <c:v>-146.7740656</c:v>
                </c:pt>
                <c:pt idx="44">
                  <c:v>-143.29165799999998</c:v>
                </c:pt>
                <c:pt idx="45">
                  <c:v>-139.8092504</c:v>
                </c:pt>
                <c:pt idx="46">
                  <c:v>-136.32684280000001</c:v>
                </c:pt>
                <c:pt idx="47">
                  <c:v>-132.84443520000002</c:v>
                </c:pt>
                <c:pt idx="48">
                  <c:v>-129.36202759999998</c:v>
                </c:pt>
                <c:pt idx="49">
                  <c:v>-125.87962</c:v>
                </c:pt>
                <c:pt idx="50">
                  <c:v>-122.39721240000002</c:v>
                </c:pt>
                <c:pt idx="51">
                  <c:v>-118.91480479999998</c:v>
                </c:pt>
                <c:pt idx="52">
                  <c:v>-115.43239720000001</c:v>
                </c:pt>
                <c:pt idx="53">
                  <c:v>-111.94998960000001</c:v>
                </c:pt>
                <c:pt idx="54">
                  <c:v>-108.46758199999999</c:v>
                </c:pt>
                <c:pt idx="55">
                  <c:v>-104.98517440000001</c:v>
                </c:pt>
                <c:pt idx="56">
                  <c:v>-101.50276680000002</c:v>
                </c:pt>
                <c:pt idx="57">
                  <c:v>-98.020359199999987</c:v>
                </c:pt>
                <c:pt idx="58">
                  <c:v>-94.5379516</c:v>
                </c:pt>
                <c:pt idx="59">
                  <c:v>-91.055543999999998</c:v>
                </c:pt>
                <c:pt idx="60">
                  <c:v>-87.573136399999996</c:v>
                </c:pt>
                <c:pt idx="61">
                  <c:v>-84.090728800000008</c:v>
                </c:pt>
                <c:pt idx="62">
                  <c:v>-80.608321199999992</c:v>
                </c:pt>
                <c:pt idx="63">
                  <c:v>-77.125913600000004</c:v>
                </c:pt>
                <c:pt idx="64">
                  <c:v>-73.643505999999988</c:v>
                </c:pt>
                <c:pt idx="65">
                  <c:v>-70.1610984</c:v>
                </c:pt>
                <c:pt idx="66">
                  <c:v>-66.678690800000012</c:v>
                </c:pt>
                <c:pt idx="67">
                  <c:v>-63.196283199999996</c:v>
                </c:pt>
                <c:pt idx="68">
                  <c:v>-59.713875600000009</c:v>
                </c:pt>
                <c:pt idx="69">
                  <c:v>-56.231468000000007</c:v>
                </c:pt>
                <c:pt idx="70">
                  <c:v>-52.749060400000005</c:v>
                </c:pt>
                <c:pt idx="71">
                  <c:v>-49.266652799999974</c:v>
                </c:pt>
                <c:pt idx="72">
                  <c:v>-45.784245200000015</c:v>
                </c:pt>
                <c:pt idx="73">
                  <c:v>-42.301837599999999</c:v>
                </c:pt>
                <c:pt idx="74">
                  <c:v>-38.819429999999983</c:v>
                </c:pt>
                <c:pt idx="75">
                  <c:v>-35.337022400000023</c:v>
                </c:pt>
                <c:pt idx="76">
                  <c:v>-31.854614800000007</c:v>
                </c:pt>
                <c:pt idx="77">
                  <c:v>-28.372207199999991</c:v>
                </c:pt>
                <c:pt idx="78">
                  <c:v>-24.889799600000018</c:v>
                </c:pt>
                <c:pt idx="79">
                  <c:v>-21.407391999999987</c:v>
                </c:pt>
                <c:pt idx="80">
                  <c:v>-17.9249844</c:v>
                </c:pt>
                <c:pt idx="81">
                  <c:v>-14.442576800000012</c:v>
                </c:pt>
                <c:pt idx="82">
                  <c:v>-10.960169199999996</c:v>
                </c:pt>
                <c:pt idx="83">
                  <c:v>-7.477761600000008</c:v>
                </c:pt>
                <c:pt idx="84">
                  <c:v>-3.9953540000000203</c:v>
                </c:pt>
                <c:pt idx="85">
                  <c:v>-0.51294640000000413</c:v>
                </c:pt>
                <c:pt idx="86">
                  <c:v>2.969461200000012</c:v>
                </c:pt>
                <c:pt idx="87">
                  <c:v>6.4518687999999997</c:v>
                </c:pt>
                <c:pt idx="88">
                  <c:v>9.9342763999999875</c:v>
                </c:pt>
                <c:pt idx="89">
                  <c:v>13.416684000000004</c:v>
                </c:pt>
                <c:pt idx="90">
                  <c:v>16.89909160000002</c:v>
                </c:pt>
                <c:pt idx="91">
                  <c:v>20.381499200000007</c:v>
                </c:pt>
                <c:pt idx="92">
                  <c:v>23.863906799999995</c:v>
                </c:pt>
                <c:pt idx="93">
                  <c:v>27.346314400000011</c:v>
                </c:pt>
                <c:pt idx="94">
                  <c:v>30.828721999999999</c:v>
                </c:pt>
                <c:pt idx="95">
                  <c:v>34.311129599999987</c:v>
                </c:pt>
                <c:pt idx="96">
                  <c:v>37.793537200000003</c:v>
                </c:pt>
                <c:pt idx="97">
                  <c:v>41.275944800000048</c:v>
                </c:pt>
                <c:pt idx="98">
                  <c:v>44.758352399999978</c:v>
                </c:pt>
                <c:pt idx="99">
                  <c:v>48.240759999999995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5B7-40A2-A81F-EF7A383B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58479"/>
        <c:axId val="475450991"/>
      </c:lineChart>
      <c:catAx>
        <c:axId val="47545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number of your competitor's rolls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0991"/>
        <c:crosses val="autoZero"/>
        <c:auto val="1"/>
        <c:lblAlgn val="ctr"/>
        <c:lblOffset val="0"/>
        <c:tickLblSkip val="10"/>
        <c:noMultiLvlLbl val="0"/>
      </c:catAx>
      <c:valAx>
        <c:axId val="475450991"/>
        <c:scaling>
          <c:orientation val="minMax"/>
          <c:min val="-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earnings per Set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houses'!$O$2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houses'!$P$2:$DK$2</c:f>
            </c:numRef>
          </c:val>
          <c:smooth val="0"/>
          <c:extLst>
            <c:ext xmlns:c16="http://schemas.microsoft.com/office/drawing/2014/chart" uri="{C3380CC4-5D6E-409C-BE32-E72D297353CC}">
              <c16:uniqueId val="{00000000-6F1E-45F5-84DD-4A3FEDF1E196}"/>
            </c:ext>
          </c:extLst>
        </c:ser>
        <c:ser>
          <c:idx val="1"/>
          <c:order val="1"/>
          <c:tx>
            <c:strRef>
              <c:f>'4 houses'!$O$3</c:f>
              <c:strCache>
                <c:ptCount val="1"/>
                <c:pt idx="0">
                  <c:v>Whitechapal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houses'!$P$3:$DK$3</c:f>
            </c:numRef>
          </c:val>
          <c:smooth val="0"/>
          <c:extLst>
            <c:ext xmlns:c16="http://schemas.microsoft.com/office/drawing/2014/chart" uri="{C3380CC4-5D6E-409C-BE32-E72D297353CC}">
              <c16:uniqueId val="{00000001-6F1E-45F5-84DD-4A3FEDF1E196}"/>
            </c:ext>
          </c:extLst>
        </c:ser>
        <c:ser>
          <c:idx val="3"/>
          <c:order val="3"/>
          <c:tx>
            <c:strRef>
              <c:f>'4 houses'!$O$6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houses'!$P$6:$DK$6</c:f>
            </c:numRef>
          </c:val>
          <c:smooth val="0"/>
          <c:extLst>
            <c:ext xmlns:c16="http://schemas.microsoft.com/office/drawing/2014/chart" uri="{C3380CC4-5D6E-409C-BE32-E72D297353CC}">
              <c16:uniqueId val="{00000002-6F1E-45F5-84DD-4A3FEDF1E196}"/>
            </c:ext>
          </c:extLst>
        </c:ser>
        <c:ser>
          <c:idx val="4"/>
          <c:order val="4"/>
          <c:tx>
            <c:strRef>
              <c:f>'4 houses'!$O$7</c:f>
              <c:strCache>
                <c:ptCount val="1"/>
                <c:pt idx="0">
                  <c:v>Euston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houses'!$P$7:$DK$7</c:f>
            </c:numRef>
          </c:val>
          <c:smooth val="0"/>
          <c:extLst>
            <c:ext xmlns:c16="http://schemas.microsoft.com/office/drawing/2014/chart" uri="{C3380CC4-5D6E-409C-BE32-E72D297353CC}">
              <c16:uniqueId val="{00000003-6F1E-45F5-84DD-4A3FEDF1E196}"/>
            </c:ext>
          </c:extLst>
        </c:ser>
        <c:ser>
          <c:idx val="5"/>
          <c:order val="5"/>
          <c:tx>
            <c:strRef>
              <c:f>'4 houses'!$O$8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houses'!$P$8:$DK$8</c:f>
            </c:numRef>
          </c:val>
          <c:smooth val="0"/>
          <c:extLst>
            <c:ext xmlns:c16="http://schemas.microsoft.com/office/drawing/2014/chart" uri="{C3380CC4-5D6E-409C-BE32-E72D297353CC}">
              <c16:uniqueId val="{00000004-6F1E-45F5-84DD-4A3FEDF1E196}"/>
            </c:ext>
          </c:extLst>
        </c:ser>
        <c:ser>
          <c:idx val="6"/>
          <c:order val="6"/>
          <c:tx>
            <c:strRef>
              <c:f>'4 houses'!$O$10</c:f>
              <c:strCache>
                <c:ptCount val="1"/>
                <c:pt idx="0">
                  <c:v>Pall Mall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houses'!$P$10:$DK$10</c:f>
            </c:numRef>
          </c:val>
          <c:smooth val="0"/>
          <c:extLst>
            <c:ext xmlns:c16="http://schemas.microsoft.com/office/drawing/2014/chart" uri="{C3380CC4-5D6E-409C-BE32-E72D297353CC}">
              <c16:uniqueId val="{00000005-6F1E-45F5-84DD-4A3FEDF1E196}"/>
            </c:ext>
          </c:extLst>
        </c:ser>
        <c:ser>
          <c:idx val="8"/>
          <c:order val="8"/>
          <c:tx>
            <c:strRef>
              <c:f>'4 houses'!$O$12</c:f>
              <c:strCache>
                <c:ptCount val="1"/>
                <c:pt idx="0">
                  <c:v>Whitehall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houses'!$P$12:$DK$12</c:f>
            </c:numRef>
          </c:val>
          <c:smooth val="0"/>
          <c:extLst>
            <c:ext xmlns:c16="http://schemas.microsoft.com/office/drawing/2014/chart" uri="{C3380CC4-5D6E-409C-BE32-E72D297353CC}">
              <c16:uniqueId val="{00000006-6F1E-45F5-84DD-4A3FEDF1E196}"/>
            </c:ext>
          </c:extLst>
        </c:ser>
        <c:ser>
          <c:idx val="9"/>
          <c:order val="9"/>
          <c:tx>
            <c:strRef>
              <c:f>'4 houses'!$O$13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houses'!$P$13:$DK$13</c:f>
            </c:numRef>
          </c:val>
          <c:smooth val="0"/>
          <c:extLst>
            <c:ext xmlns:c16="http://schemas.microsoft.com/office/drawing/2014/chart" uri="{C3380CC4-5D6E-409C-BE32-E72D297353CC}">
              <c16:uniqueId val="{00000007-6F1E-45F5-84DD-4A3FEDF1E196}"/>
            </c:ext>
          </c:extLst>
        </c:ser>
        <c:ser>
          <c:idx val="11"/>
          <c:order val="11"/>
          <c:tx>
            <c:strRef>
              <c:f>'4 houses'!$O$16</c:f>
              <c:strCache>
                <c:ptCount val="1"/>
                <c:pt idx="0">
                  <c:v>Bow Street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houses'!$P$16:$DK$16</c:f>
            </c:numRef>
          </c:val>
          <c:smooth val="0"/>
          <c:extLst>
            <c:ext xmlns:c16="http://schemas.microsoft.com/office/drawing/2014/chart" uri="{C3380CC4-5D6E-409C-BE32-E72D297353CC}">
              <c16:uniqueId val="{00000008-6F1E-45F5-84DD-4A3FEDF1E196}"/>
            </c:ext>
          </c:extLst>
        </c:ser>
        <c:ser>
          <c:idx val="12"/>
          <c:order val="12"/>
          <c:tx>
            <c:strRef>
              <c:f>'4 houses'!$O$17</c:f>
              <c:strCache>
                <c:ptCount val="1"/>
                <c:pt idx="0">
                  <c:v>Marlborough Street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houses'!$P$17:$DK$17</c:f>
            </c:numRef>
          </c:val>
          <c:smooth val="0"/>
          <c:extLst>
            <c:ext xmlns:c16="http://schemas.microsoft.com/office/drawing/2014/chart" uri="{C3380CC4-5D6E-409C-BE32-E72D297353CC}">
              <c16:uniqueId val="{00000009-6F1E-45F5-84DD-4A3FEDF1E196}"/>
            </c:ext>
          </c:extLst>
        </c:ser>
        <c:ser>
          <c:idx val="13"/>
          <c:order val="13"/>
          <c:tx>
            <c:strRef>
              <c:f>'4 houses'!$O$18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houses'!$P$18:$DK$18</c:f>
            </c:numRef>
          </c:val>
          <c:smooth val="0"/>
          <c:extLst>
            <c:ext xmlns:c16="http://schemas.microsoft.com/office/drawing/2014/chart" uri="{C3380CC4-5D6E-409C-BE32-E72D297353CC}">
              <c16:uniqueId val="{0000000A-6F1E-45F5-84DD-4A3FEDF1E196}"/>
            </c:ext>
          </c:extLst>
        </c:ser>
        <c:ser>
          <c:idx val="14"/>
          <c:order val="14"/>
          <c:tx>
            <c:strRef>
              <c:f>'4 houses'!$O$20</c:f>
              <c:strCache>
                <c:ptCount val="1"/>
                <c:pt idx="0">
                  <c:v>Strand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houses'!$P$20:$DK$20</c:f>
            </c:numRef>
          </c:val>
          <c:smooth val="0"/>
          <c:extLst>
            <c:ext xmlns:c16="http://schemas.microsoft.com/office/drawing/2014/chart" uri="{C3380CC4-5D6E-409C-BE32-E72D297353CC}">
              <c16:uniqueId val="{0000000B-6F1E-45F5-84DD-4A3FEDF1E196}"/>
            </c:ext>
          </c:extLst>
        </c:ser>
        <c:ser>
          <c:idx val="15"/>
          <c:order val="15"/>
          <c:tx>
            <c:strRef>
              <c:f>'4 houses'!$O$21</c:f>
              <c:strCache>
                <c:ptCount val="1"/>
                <c:pt idx="0">
                  <c:v>Fleet Street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houses'!$P$21:$DK$21</c:f>
            </c:numRef>
          </c:val>
          <c:smooth val="0"/>
          <c:extLst>
            <c:ext xmlns:c16="http://schemas.microsoft.com/office/drawing/2014/chart" uri="{C3380CC4-5D6E-409C-BE32-E72D297353CC}">
              <c16:uniqueId val="{0000000C-6F1E-45F5-84DD-4A3FEDF1E196}"/>
            </c:ext>
          </c:extLst>
        </c:ser>
        <c:ser>
          <c:idx val="16"/>
          <c:order val="16"/>
          <c:tx>
            <c:strRef>
              <c:f>'4 houses'!$O$22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houses'!$P$22:$DK$22</c:f>
            </c:numRef>
          </c:val>
          <c:smooth val="0"/>
          <c:extLst>
            <c:ext xmlns:c16="http://schemas.microsoft.com/office/drawing/2014/chart" uri="{C3380CC4-5D6E-409C-BE32-E72D297353CC}">
              <c16:uniqueId val="{0000000D-6F1E-45F5-84DD-4A3FEDF1E196}"/>
            </c:ext>
          </c:extLst>
        </c:ser>
        <c:ser>
          <c:idx val="18"/>
          <c:order val="18"/>
          <c:tx>
            <c:strRef>
              <c:f>'4 houses'!$O$25</c:f>
              <c:strCache>
                <c:ptCount val="1"/>
                <c:pt idx="0">
                  <c:v>Leichester Square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houses'!$P$25:$DK$25</c:f>
            </c:numRef>
          </c:val>
          <c:smooth val="0"/>
          <c:extLst>
            <c:ext xmlns:c16="http://schemas.microsoft.com/office/drawing/2014/chart" uri="{C3380CC4-5D6E-409C-BE32-E72D297353CC}">
              <c16:uniqueId val="{0000000E-6F1E-45F5-84DD-4A3FEDF1E196}"/>
            </c:ext>
          </c:extLst>
        </c:ser>
        <c:ser>
          <c:idx val="19"/>
          <c:order val="19"/>
          <c:tx>
            <c:strRef>
              <c:f>'4 houses'!$O$26</c:f>
              <c:strCache>
                <c:ptCount val="1"/>
                <c:pt idx="0">
                  <c:v>Coventry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houses'!$P$26:$DK$26</c:f>
            </c:numRef>
          </c:val>
          <c:smooth val="0"/>
          <c:extLst>
            <c:ext xmlns:c16="http://schemas.microsoft.com/office/drawing/2014/chart" uri="{C3380CC4-5D6E-409C-BE32-E72D297353CC}">
              <c16:uniqueId val="{0000000F-6F1E-45F5-84DD-4A3FEDF1E196}"/>
            </c:ext>
          </c:extLst>
        </c:ser>
        <c:ser>
          <c:idx val="21"/>
          <c:order val="21"/>
          <c:tx>
            <c:strRef>
              <c:f>'4 houses'!$O$28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houses'!$P$28:$DK$28</c:f>
            </c:numRef>
          </c:val>
          <c:smooth val="0"/>
          <c:extLst>
            <c:ext xmlns:c16="http://schemas.microsoft.com/office/drawing/2014/chart" uri="{C3380CC4-5D6E-409C-BE32-E72D297353CC}">
              <c16:uniqueId val="{00000010-6F1E-45F5-84DD-4A3FEDF1E196}"/>
            </c:ext>
          </c:extLst>
        </c:ser>
        <c:ser>
          <c:idx val="22"/>
          <c:order val="22"/>
          <c:tx>
            <c:strRef>
              <c:f>'4 houses'!$O$30</c:f>
              <c:strCache>
                <c:ptCount val="1"/>
                <c:pt idx="0">
                  <c:v>Regent Street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houses'!$P$30:$DK$30</c:f>
            </c:numRef>
          </c:val>
          <c:smooth val="0"/>
          <c:extLst>
            <c:ext xmlns:c16="http://schemas.microsoft.com/office/drawing/2014/chart" uri="{C3380CC4-5D6E-409C-BE32-E72D297353CC}">
              <c16:uniqueId val="{00000011-6F1E-45F5-84DD-4A3FEDF1E196}"/>
            </c:ext>
          </c:extLst>
        </c:ser>
        <c:ser>
          <c:idx val="23"/>
          <c:order val="23"/>
          <c:tx>
            <c:strRef>
              <c:f>'4 houses'!$O$31</c:f>
              <c:strCache>
                <c:ptCount val="1"/>
                <c:pt idx="0">
                  <c:v>Oxford Street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houses'!$P$31:$DK$31</c:f>
            </c:numRef>
          </c:val>
          <c:smooth val="0"/>
          <c:extLst>
            <c:ext xmlns:c16="http://schemas.microsoft.com/office/drawing/2014/chart" uri="{C3380CC4-5D6E-409C-BE32-E72D297353CC}">
              <c16:uniqueId val="{00000012-6F1E-45F5-84DD-4A3FEDF1E196}"/>
            </c:ext>
          </c:extLst>
        </c:ser>
        <c:ser>
          <c:idx val="24"/>
          <c:order val="24"/>
          <c:tx>
            <c:strRef>
              <c:f>'4 houses'!$O$32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houses'!$P$32:$DK$32</c:f>
            </c:numRef>
          </c:val>
          <c:smooth val="0"/>
          <c:extLst>
            <c:ext xmlns:c16="http://schemas.microsoft.com/office/drawing/2014/chart" uri="{C3380CC4-5D6E-409C-BE32-E72D297353CC}">
              <c16:uniqueId val="{00000013-6F1E-45F5-84DD-4A3FEDF1E196}"/>
            </c:ext>
          </c:extLst>
        </c:ser>
        <c:ser>
          <c:idx val="26"/>
          <c:order val="26"/>
          <c:tx>
            <c:strRef>
              <c:f>'4 houses'!$O$35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houses'!$P$35:$DK$35</c:f>
            </c:numRef>
          </c:val>
          <c:smooth val="0"/>
          <c:extLst>
            <c:ext xmlns:c16="http://schemas.microsoft.com/office/drawing/2014/chart" uri="{C3380CC4-5D6E-409C-BE32-E72D297353CC}">
              <c16:uniqueId val="{00000014-6F1E-45F5-84DD-4A3FEDF1E196}"/>
            </c:ext>
          </c:extLst>
        </c:ser>
        <c:ser>
          <c:idx val="27"/>
          <c:order val="27"/>
          <c:tx>
            <c:strRef>
              <c:f>'4 houses'!$O$36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houses'!$P$36:$DK$36</c:f>
            </c:numRef>
          </c:val>
          <c:smooth val="0"/>
          <c:extLst>
            <c:ext xmlns:c16="http://schemas.microsoft.com/office/drawing/2014/chart" uri="{C3380CC4-5D6E-409C-BE32-E72D297353CC}">
              <c16:uniqueId val="{00000015-6F1E-45F5-84DD-4A3FEDF1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51135"/>
        <c:axId val="4819295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'4 houses'!$O$5</c15:sqref>
                        </c15:formulaRef>
                      </c:ext>
                    </c:extLst>
                    <c:strCache>
                      <c:ptCount val="1"/>
                      <c:pt idx="0">
                        <c:v>Kings Cross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 houses'!$P$5:$DK$5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6F1E-45F5-84DD-4A3FEDF1E1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houses'!$O$11</c15:sqref>
                        </c15:formulaRef>
                      </c:ext>
                    </c:extLst>
                    <c:strCache>
                      <c:ptCount val="1"/>
                      <c:pt idx="0">
                        <c:v>Electirc Company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houses'!$P$11:$DK$11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F1E-45F5-84DD-4A3FEDF1E19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houses'!$O$15</c15:sqref>
                        </c15:formulaRef>
                      </c:ext>
                    </c:extLst>
                    <c:strCache>
                      <c:ptCount val="1"/>
                      <c:pt idx="0">
                        <c:v>Marylebone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houses'!$P$15:$DK$15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F1E-45F5-84DD-4A3FEDF1E19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houses'!$O$24</c15:sqref>
                        </c15:formulaRef>
                      </c:ext>
                    </c:extLst>
                    <c:strCache>
                      <c:ptCount val="1"/>
                      <c:pt idx="0">
                        <c:v>Fenchurch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houses'!$P$24:$DK$24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F1E-45F5-84DD-4A3FEDF1E19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houses'!$O$27</c15:sqref>
                        </c15:formulaRef>
                      </c:ext>
                    </c:extLst>
                    <c:strCache>
                      <c:ptCount val="1"/>
                      <c:pt idx="0">
                        <c:v>Water 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houses'!$P$27:$DK$27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F1E-45F5-84DD-4A3FEDF1E19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houses'!$O$34</c15:sqref>
                        </c15:formulaRef>
                      </c:ext>
                    </c:extLst>
                    <c:strCache>
                      <c:ptCount val="1"/>
                      <c:pt idx="0">
                        <c:v>Liverpool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houses'!$P$34:$DK$34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F1E-45F5-84DD-4A3FEDF1E196}"/>
                  </c:ext>
                </c:extLst>
              </c15:ser>
            </c15:filteredLineSeries>
          </c:ext>
        </c:extLst>
      </c:lineChart>
      <c:catAx>
        <c:axId val="4819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29503"/>
        <c:crosses val="autoZero"/>
        <c:auto val="1"/>
        <c:lblAlgn val="ctr"/>
        <c:lblOffset val="100"/>
        <c:noMultiLvlLbl val="0"/>
      </c:catAx>
      <c:valAx>
        <c:axId val="481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houses'!$O$2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houses'!$P$2:$DK$2</c:f>
            </c:numRef>
          </c:val>
          <c:smooth val="0"/>
          <c:extLst>
            <c:ext xmlns:c16="http://schemas.microsoft.com/office/drawing/2014/chart" uri="{C3380CC4-5D6E-409C-BE32-E72D297353CC}">
              <c16:uniqueId val="{00000000-DD16-48A0-BB2C-C6BDDF61ABEB}"/>
            </c:ext>
          </c:extLst>
        </c:ser>
        <c:ser>
          <c:idx val="1"/>
          <c:order val="1"/>
          <c:tx>
            <c:strRef>
              <c:f>'4 houses'!$O$3</c:f>
              <c:strCache>
                <c:ptCount val="1"/>
                <c:pt idx="0">
                  <c:v>Whitechapal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houses'!$P$3:$DK$3</c:f>
            </c:numRef>
          </c:val>
          <c:smooth val="0"/>
          <c:extLst>
            <c:ext xmlns:c16="http://schemas.microsoft.com/office/drawing/2014/chart" uri="{C3380CC4-5D6E-409C-BE32-E72D297353CC}">
              <c16:uniqueId val="{00000001-DD16-48A0-BB2C-C6BDDF61ABEB}"/>
            </c:ext>
          </c:extLst>
        </c:ser>
        <c:ser>
          <c:idx val="3"/>
          <c:order val="3"/>
          <c:tx>
            <c:strRef>
              <c:f>'4 houses'!$O$6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houses'!$P$6:$DK$6</c:f>
            </c:numRef>
          </c:val>
          <c:smooth val="0"/>
          <c:extLst>
            <c:ext xmlns:c16="http://schemas.microsoft.com/office/drawing/2014/chart" uri="{C3380CC4-5D6E-409C-BE32-E72D297353CC}">
              <c16:uniqueId val="{00000003-DD16-48A0-BB2C-C6BDDF61ABEB}"/>
            </c:ext>
          </c:extLst>
        </c:ser>
        <c:ser>
          <c:idx val="4"/>
          <c:order val="4"/>
          <c:tx>
            <c:strRef>
              <c:f>'4 houses'!$O$7</c:f>
              <c:strCache>
                <c:ptCount val="1"/>
                <c:pt idx="0">
                  <c:v>Euston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houses'!$P$7:$DK$7</c:f>
            </c:numRef>
          </c:val>
          <c:smooth val="0"/>
          <c:extLst>
            <c:ext xmlns:c16="http://schemas.microsoft.com/office/drawing/2014/chart" uri="{C3380CC4-5D6E-409C-BE32-E72D297353CC}">
              <c16:uniqueId val="{00000004-DD16-48A0-BB2C-C6BDDF61ABEB}"/>
            </c:ext>
          </c:extLst>
        </c:ser>
        <c:ser>
          <c:idx val="5"/>
          <c:order val="5"/>
          <c:tx>
            <c:strRef>
              <c:f>'4 houses'!$O$8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houses'!$P$8:$DK$8</c:f>
            </c:numRef>
          </c:val>
          <c:smooth val="0"/>
          <c:extLst>
            <c:ext xmlns:c16="http://schemas.microsoft.com/office/drawing/2014/chart" uri="{C3380CC4-5D6E-409C-BE32-E72D297353CC}">
              <c16:uniqueId val="{00000005-DD16-48A0-BB2C-C6BDDF61ABEB}"/>
            </c:ext>
          </c:extLst>
        </c:ser>
        <c:ser>
          <c:idx val="6"/>
          <c:order val="6"/>
          <c:tx>
            <c:strRef>
              <c:f>'4 houses'!$O$10</c:f>
              <c:strCache>
                <c:ptCount val="1"/>
                <c:pt idx="0">
                  <c:v>Pall Mall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houses'!$P$10:$DK$10</c:f>
            </c:numRef>
          </c:val>
          <c:smooth val="0"/>
          <c:extLst>
            <c:ext xmlns:c16="http://schemas.microsoft.com/office/drawing/2014/chart" uri="{C3380CC4-5D6E-409C-BE32-E72D297353CC}">
              <c16:uniqueId val="{00000006-DD16-48A0-BB2C-C6BDDF61ABEB}"/>
            </c:ext>
          </c:extLst>
        </c:ser>
        <c:ser>
          <c:idx val="8"/>
          <c:order val="8"/>
          <c:tx>
            <c:strRef>
              <c:f>'4 houses'!$O$12</c:f>
              <c:strCache>
                <c:ptCount val="1"/>
                <c:pt idx="0">
                  <c:v>Whitehall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houses'!$P$12:$DK$12</c:f>
            </c:numRef>
          </c:val>
          <c:smooth val="0"/>
          <c:extLst>
            <c:ext xmlns:c16="http://schemas.microsoft.com/office/drawing/2014/chart" uri="{C3380CC4-5D6E-409C-BE32-E72D297353CC}">
              <c16:uniqueId val="{00000008-DD16-48A0-BB2C-C6BDDF61ABEB}"/>
            </c:ext>
          </c:extLst>
        </c:ser>
        <c:ser>
          <c:idx val="9"/>
          <c:order val="9"/>
          <c:tx>
            <c:strRef>
              <c:f>'4 houses'!$O$13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houses'!$P$13:$DK$13</c:f>
            </c:numRef>
          </c:val>
          <c:smooth val="0"/>
          <c:extLst>
            <c:ext xmlns:c16="http://schemas.microsoft.com/office/drawing/2014/chart" uri="{C3380CC4-5D6E-409C-BE32-E72D297353CC}">
              <c16:uniqueId val="{00000009-DD16-48A0-BB2C-C6BDDF61ABEB}"/>
            </c:ext>
          </c:extLst>
        </c:ser>
        <c:ser>
          <c:idx val="11"/>
          <c:order val="11"/>
          <c:tx>
            <c:strRef>
              <c:f>'4 houses'!$O$16</c:f>
              <c:strCache>
                <c:ptCount val="1"/>
                <c:pt idx="0">
                  <c:v>Bow Street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houses'!$P$16:$DK$16</c:f>
            </c:numRef>
          </c:val>
          <c:smooth val="0"/>
          <c:extLst>
            <c:ext xmlns:c16="http://schemas.microsoft.com/office/drawing/2014/chart" uri="{C3380CC4-5D6E-409C-BE32-E72D297353CC}">
              <c16:uniqueId val="{0000000B-DD16-48A0-BB2C-C6BDDF61ABEB}"/>
            </c:ext>
          </c:extLst>
        </c:ser>
        <c:ser>
          <c:idx val="12"/>
          <c:order val="12"/>
          <c:tx>
            <c:strRef>
              <c:f>'4 houses'!$O$17</c:f>
              <c:strCache>
                <c:ptCount val="1"/>
                <c:pt idx="0">
                  <c:v>Marlborough Street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houses'!$P$17:$DK$17</c:f>
            </c:numRef>
          </c:val>
          <c:smooth val="0"/>
          <c:extLst>
            <c:ext xmlns:c16="http://schemas.microsoft.com/office/drawing/2014/chart" uri="{C3380CC4-5D6E-409C-BE32-E72D297353CC}">
              <c16:uniqueId val="{0000000C-DD16-48A0-BB2C-C6BDDF61ABEB}"/>
            </c:ext>
          </c:extLst>
        </c:ser>
        <c:ser>
          <c:idx val="13"/>
          <c:order val="13"/>
          <c:tx>
            <c:strRef>
              <c:f>'4 houses'!$O$18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houses'!$P$18:$DK$18</c:f>
            </c:numRef>
          </c:val>
          <c:smooth val="0"/>
          <c:extLst>
            <c:ext xmlns:c16="http://schemas.microsoft.com/office/drawing/2014/chart" uri="{C3380CC4-5D6E-409C-BE32-E72D297353CC}">
              <c16:uniqueId val="{0000000D-DD16-48A0-BB2C-C6BDDF61ABEB}"/>
            </c:ext>
          </c:extLst>
        </c:ser>
        <c:ser>
          <c:idx val="14"/>
          <c:order val="14"/>
          <c:tx>
            <c:strRef>
              <c:f>'4 houses'!$O$20</c:f>
              <c:strCache>
                <c:ptCount val="1"/>
                <c:pt idx="0">
                  <c:v>Strand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houses'!$P$20:$DK$20</c:f>
            </c:numRef>
          </c:val>
          <c:smooth val="0"/>
          <c:extLst>
            <c:ext xmlns:c16="http://schemas.microsoft.com/office/drawing/2014/chart" uri="{C3380CC4-5D6E-409C-BE32-E72D297353CC}">
              <c16:uniqueId val="{0000000E-DD16-48A0-BB2C-C6BDDF61ABEB}"/>
            </c:ext>
          </c:extLst>
        </c:ser>
        <c:ser>
          <c:idx val="15"/>
          <c:order val="15"/>
          <c:tx>
            <c:strRef>
              <c:f>'4 houses'!$O$21</c:f>
              <c:strCache>
                <c:ptCount val="1"/>
                <c:pt idx="0">
                  <c:v>Fleet Street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houses'!$P$21:$DK$21</c:f>
            </c:numRef>
          </c:val>
          <c:smooth val="0"/>
          <c:extLst>
            <c:ext xmlns:c16="http://schemas.microsoft.com/office/drawing/2014/chart" uri="{C3380CC4-5D6E-409C-BE32-E72D297353CC}">
              <c16:uniqueId val="{0000000F-DD16-48A0-BB2C-C6BDDF61ABEB}"/>
            </c:ext>
          </c:extLst>
        </c:ser>
        <c:ser>
          <c:idx val="16"/>
          <c:order val="16"/>
          <c:tx>
            <c:strRef>
              <c:f>'4 houses'!$O$22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houses'!$P$22:$DK$22</c:f>
            </c:numRef>
          </c:val>
          <c:smooth val="0"/>
          <c:extLst>
            <c:ext xmlns:c16="http://schemas.microsoft.com/office/drawing/2014/chart" uri="{C3380CC4-5D6E-409C-BE32-E72D297353CC}">
              <c16:uniqueId val="{00000010-DD16-48A0-BB2C-C6BDDF61ABEB}"/>
            </c:ext>
          </c:extLst>
        </c:ser>
        <c:ser>
          <c:idx val="18"/>
          <c:order val="18"/>
          <c:tx>
            <c:strRef>
              <c:f>'4 houses'!$O$25</c:f>
              <c:strCache>
                <c:ptCount val="1"/>
                <c:pt idx="0">
                  <c:v>Leichester Square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houses'!$P$25:$DK$25</c:f>
            </c:numRef>
          </c:val>
          <c:smooth val="0"/>
          <c:extLst>
            <c:ext xmlns:c16="http://schemas.microsoft.com/office/drawing/2014/chart" uri="{C3380CC4-5D6E-409C-BE32-E72D297353CC}">
              <c16:uniqueId val="{00000012-DD16-48A0-BB2C-C6BDDF61ABEB}"/>
            </c:ext>
          </c:extLst>
        </c:ser>
        <c:ser>
          <c:idx val="19"/>
          <c:order val="19"/>
          <c:tx>
            <c:strRef>
              <c:f>'4 houses'!$O$26</c:f>
              <c:strCache>
                <c:ptCount val="1"/>
                <c:pt idx="0">
                  <c:v>Coventry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houses'!$P$26:$DK$26</c:f>
            </c:numRef>
          </c:val>
          <c:smooth val="0"/>
          <c:extLst>
            <c:ext xmlns:c16="http://schemas.microsoft.com/office/drawing/2014/chart" uri="{C3380CC4-5D6E-409C-BE32-E72D297353CC}">
              <c16:uniqueId val="{00000013-DD16-48A0-BB2C-C6BDDF61ABEB}"/>
            </c:ext>
          </c:extLst>
        </c:ser>
        <c:ser>
          <c:idx val="21"/>
          <c:order val="21"/>
          <c:tx>
            <c:strRef>
              <c:f>'4 houses'!$O$28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houses'!$P$28:$DK$28</c:f>
            </c:numRef>
          </c:val>
          <c:smooth val="0"/>
          <c:extLst>
            <c:ext xmlns:c16="http://schemas.microsoft.com/office/drawing/2014/chart" uri="{C3380CC4-5D6E-409C-BE32-E72D297353CC}">
              <c16:uniqueId val="{00000015-DD16-48A0-BB2C-C6BDDF61ABEB}"/>
            </c:ext>
          </c:extLst>
        </c:ser>
        <c:ser>
          <c:idx val="22"/>
          <c:order val="22"/>
          <c:tx>
            <c:strRef>
              <c:f>'4 houses'!$O$30</c:f>
              <c:strCache>
                <c:ptCount val="1"/>
                <c:pt idx="0">
                  <c:v>Regent Street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houses'!$P$30:$DK$30</c:f>
            </c:numRef>
          </c:val>
          <c:smooth val="0"/>
          <c:extLst>
            <c:ext xmlns:c16="http://schemas.microsoft.com/office/drawing/2014/chart" uri="{C3380CC4-5D6E-409C-BE32-E72D297353CC}">
              <c16:uniqueId val="{00000016-DD16-48A0-BB2C-C6BDDF61ABEB}"/>
            </c:ext>
          </c:extLst>
        </c:ser>
        <c:ser>
          <c:idx val="23"/>
          <c:order val="23"/>
          <c:tx>
            <c:strRef>
              <c:f>'4 houses'!$O$31</c:f>
              <c:strCache>
                <c:ptCount val="1"/>
                <c:pt idx="0">
                  <c:v>Oxford Street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houses'!$P$31:$DK$31</c:f>
            </c:numRef>
          </c:val>
          <c:smooth val="0"/>
          <c:extLst>
            <c:ext xmlns:c16="http://schemas.microsoft.com/office/drawing/2014/chart" uri="{C3380CC4-5D6E-409C-BE32-E72D297353CC}">
              <c16:uniqueId val="{00000017-DD16-48A0-BB2C-C6BDDF61ABEB}"/>
            </c:ext>
          </c:extLst>
        </c:ser>
        <c:ser>
          <c:idx val="24"/>
          <c:order val="24"/>
          <c:tx>
            <c:strRef>
              <c:f>'4 houses'!$O$32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houses'!$P$32:$DK$32</c:f>
            </c:numRef>
          </c:val>
          <c:smooth val="0"/>
          <c:extLst>
            <c:ext xmlns:c16="http://schemas.microsoft.com/office/drawing/2014/chart" uri="{C3380CC4-5D6E-409C-BE32-E72D297353CC}">
              <c16:uniqueId val="{00000018-DD16-48A0-BB2C-C6BDDF61ABEB}"/>
            </c:ext>
          </c:extLst>
        </c:ser>
        <c:ser>
          <c:idx val="26"/>
          <c:order val="26"/>
          <c:tx>
            <c:strRef>
              <c:f>'4 houses'!$O$35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houses'!$P$35:$DK$35</c:f>
            </c:numRef>
          </c:val>
          <c:smooth val="0"/>
          <c:extLst>
            <c:ext xmlns:c16="http://schemas.microsoft.com/office/drawing/2014/chart" uri="{C3380CC4-5D6E-409C-BE32-E72D297353CC}">
              <c16:uniqueId val="{0000001A-DD16-48A0-BB2C-C6BDDF61ABEB}"/>
            </c:ext>
          </c:extLst>
        </c:ser>
        <c:ser>
          <c:idx val="27"/>
          <c:order val="27"/>
          <c:tx>
            <c:strRef>
              <c:f>'4 houses'!$O$36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'4 houses'!$P$36:$DK$36</c:f>
            </c:numRef>
          </c:val>
          <c:smooth val="0"/>
          <c:extLst>
            <c:ext xmlns:c16="http://schemas.microsoft.com/office/drawing/2014/chart" uri="{C3380CC4-5D6E-409C-BE32-E72D297353CC}">
              <c16:uniqueId val="{0000001B-DD16-48A0-BB2C-C6BDDF61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51135"/>
        <c:axId val="48192950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'4 houses'!$O$5</c15:sqref>
                        </c15:formulaRef>
                      </c:ext>
                    </c:extLst>
                    <c:strCache>
                      <c:ptCount val="1"/>
                      <c:pt idx="0">
                        <c:v>Kings Cross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'4 houses'!$P$5:$DK$5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D16-48A0-BB2C-C6BDDF61ABE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houses'!$O$11</c15:sqref>
                        </c15:formulaRef>
                      </c:ext>
                    </c:extLst>
                    <c:strCache>
                      <c:ptCount val="1"/>
                      <c:pt idx="0">
                        <c:v>Electirc Company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houses'!$P$11:$DK$11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16-48A0-BB2C-C6BDDF61ABE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houses'!$O$15</c15:sqref>
                        </c15:formulaRef>
                      </c:ext>
                    </c:extLst>
                    <c:strCache>
                      <c:ptCount val="1"/>
                      <c:pt idx="0">
                        <c:v>Marylebone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houses'!$P$15:$DK$15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16-48A0-BB2C-C6BDDF61ABE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houses'!$O$24</c15:sqref>
                        </c15:formulaRef>
                      </c:ext>
                    </c:extLst>
                    <c:strCache>
                      <c:ptCount val="1"/>
                      <c:pt idx="0">
                        <c:v>Fenchurch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houses'!$P$24:$DK$24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16-48A0-BB2C-C6BDDF61ABE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houses'!$O$27</c15:sqref>
                        </c15:formulaRef>
                      </c:ext>
                    </c:extLst>
                    <c:strCache>
                      <c:ptCount val="1"/>
                      <c:pt idx="0">
                        <c:v>Water 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houses'!$P$27:$DK$27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D16-48A0-BB2C-C6BDDF61ABE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houses'!$O$34</c15:sqref>
                        </c15:formulaRef>
                      </c:ext>
                    </c:extLst>
                    <c:strCache>
                      <c:ptCount val="1"/>
                      <c:pt idx="0">
                        <c:v>Liverpool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 houses'!$P$34:$DK$34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D16-48A0-BB2C-C6BDDF61ABEB}"/>
                  </c:ext>
                </c:extLst>
              </c15:ser>
            </c15:filteredLineSeries>
          </c:ext>
        </c:extLst>
      </c:lineChart>
      <c:catAx>
        <c:axId val="4819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29503"/>
        <c:crosses val="autoZero"/>
        <c:auto val="1"/>
        <c:lblAlgn val="ctr"/>
        <c:lblOffset val="100"/>
        <c:noMultiLvlLbl val="0"/>
      </c:catAx>
      <c:valAx>
        <c:axId val="481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houses'!$O$2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houses'!$P$2:$DK$2</c:f>
            </c:numRef>
          </c:val>
          <c:smooth val="0"/>
          <c:extLst>
            <c:ext xmlns:c16="http://schemas.microsoft.com/office/drawing/2014/chart" uri="{C3380CC4-5D6E-409C-BE32-E72D297353CC}">
              <c16:uniqueId val="{00000000-6D67-49EF-A534-B0CFFA72AD58}"/>
            </c:ext>
          </c:extLst>
        </c:ser>
        <c:ser>
          <c:idx val="1"/>
          <c:order val="1"/>
          <c:tx>
            <c:strRef>
              <c:f>'3 houses'!$O$3</c:f>
              <c:strCache>
                <c:ptCount val="1"/>
                <c:pt idx="0">
                  <c:v>Whitechapal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houses'!$P$3:$DK$3</c:f>
            </c:numRef>
          </c:val>
          <c:smooth val="0"/>
          <c:extLst>
            <c:ext xmlns:c16="http://schemas.microsoft.com/office/drawing/2014/chart" uri="{C3380CC4-5D6E-409C-BE32-E72D297353CC}">
              <c16:uniqueId val="{00000001-6D67-49EF-A534-B0CFFA72AD58}"/>
            </c:ext>
          </c:extLst>
        </c:ser>
        <c:ser>
          <c:idx val="3"/>
          <c:order val="3"/>
          <c:tx>
            <c:strRef>
              <c:f>'3 houses'!$O$6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houses'!$P$6:$DK$6</c:f>
            </c:numRef>
          </c:val>
          <c:smooth val="0"/>
          <c:extLst>
            <c:ext xmlns:c16="http://schemas.microsoft.com/office/drawing/2014/chart" uri="{C3380CC4-5D6E-409C-BE32-E72D297353CC}">
              <c16:uniqueId val="{00000003-6D67-49EF-A534-B0CFFA72AD58}"/>
            </c:ext>
          </c:extLst>
        </c:ser>
        <c:ser>
          <c:idx val="4"/>
          <c:order val="4"/>
          <c:tx>
            <c:strRef>
              <c:f>'3 houses'!$O$7</c:f>
              <c:strCache>
                <c:ptCount val="1"/>
                <c:pt idx="0">
                  <c:v>Euston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houses'!$P$7:$DK$7</c:f>
            </c:numRef>
          </c:val>
          <c:smooth val="0"/>
          <c:extLst>
            <c:ext xmlns:c16="http://schemas.microsoft.com/office/drawing/2014/chart" uri="{C3380CC4-5D6E-409C-BE32-E72D297353CC}">
              <c16:uniqueId val="{00000004-6D67-49EF-A534-B0CFFA72AD58}"/>
            </c:ext>
          </c:extLst>
        </c:ser>
        <c:ser>
          <c:idx val="5"/>
          <c:order val="5"/>
          <c:tx>
            <c:strRef>
              <c:f>'3 houses'!$O$8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houses'!$P$8:$DK$8</c:f>
            </c:numRef>
          </c:val>
          <c:smooth val="0"/>
          <c:extLst>
            <c:ext xmlns:c16="http://schemas.microsoft.com/office/drawing/2014/chart" uri="{C3380CC4-5D6E-409C-BE32-E72D297353CC}">
              <c16:uniqueId val="{00000005-6D67-49EF-A534-B0CFFA72AD58}"/>
            </c:ext>
          </c:extLst>
        </c:ser>
        <c:ser>
          <c:idx val="6"/>
          <c:order val="6"/>
          <c:tx>
            <c:strRef>
              <c:f>'3 houses'!$O$10</c:f>
              <c:strCache>
                <c:ptCount val="1"/>
                <c:pt idx="0">
                  <c:v>Pall Mall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houses'!$P$10:$DK$10</c:f>
            </c:numRef>
          </c:val>
          <c:smooth val="0"/>
          <c:extLst>
            <c:ext xmlns:c16="http://schemas.microsoft.com/office/drawing/2014/chart" uri="{C3380CC4-5D6E-409C-BE32-E72D297353CC}">
              <c16:uniqueId val="{00000006-6D67-49EF-A534-B0CFFA72AD58}"/>
            </c:ext>
          </c:extLst>
        </c:ser>
        <c:ser>
          <c:idx val="8"/>
          <c:order val="8"/>
          <c:tx>
            <c:strRef>
              <c:f>'3 houses'!$O$12</c:f>
              <c:strCache>
                <c:ptCount val="1"/>
                <c:pt idx="0">
                  <c:v>Whitehall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houses'!$P$12:$DK$12</c:f>
            </c:numRef>
          </c:val>
          <c:smooth val="0"/>
          <c:extLst>
            <c:ext xmlns:c16="http://schemas.microsoft.com/office/drawing/2014/chart" uri="{C3380CC4-5D6E-409C-BE32-E72D297353CC}">
              <c16:uniqueId val="{00000008-6D67-49EF-A534-B0CFFA72AD58}"/>
            </c:ext>
          </c:extLst>
        </c:ser>
        <c:ser>
          <c:idx val="9"/>
          <c:order val="9"/>
          <c:tx>
            <c:strRef>
              <c:f>'3 houses'!$O$13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houses'!$P$13:$DK$13</c:f>
            </c:numRef>
          </c:val>
          <c:smooth val="0"/>
          <c:extLst>
            <c:ext xmlns:c16="http://schemas.microsoft.com/office/drawing/2014/chart" uri="{C3380CC4-5D6E-409C-BE32-E72D297353CC}">
              <c16:uniqueId val="{00000009-6D67-49EF-A534-B0CFFA72AD58}"/>
            </c:ext>
          </c:extLst>
        </c:ser>
        <c:ser>
          <c:idx val="11"/>
          <c:order val="11"/>
          <c:tx>
            <c:strRef>
              <c:f>'3 houses'!$O$16</c:f>
              <c:strCache>
                <c:ptCount val="1"/>
                <c:pt idx="0">
                  <c:v>Bow Street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houses'!$P$16:$DK$16</c:f>
            </c:numRef>
          </c:val>
          <c:smooth val="0"/>
          <c:extLst>
            <c:ext xmlns:c16="http://schemas.microsoft.com/office/drawing/2014/chart" uri="{C3380CC4-5D6E-409C-BE32-E72D297353CC}">
              <c16:uniqueId val="{0000000B-6D67-49EF-A534-B0CFFA72AD58}"/>
            </c:ext>
          </c:extLst>
        </c:ser>
        <c:ser>
          <c:idx val="12"/>
          <c:order val="12"/>
          <c:tx>
            <c:strRef>
              <c:f>'3 houses'!$O$17</c:f>
              <c:strCache>
                <c:ptCount val="1"/>
                <c:pt idx="0">
                  <c:v>Marlborough Street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houses'!$P$17:$DK$17</c:f>
            </c:numRef>
          </c:val>
          <c:smooth val="0"/>
          <c:extLst>
            <c:ext xmlns:c16="http://schemas.microsoft.com/office/drawing/2014/chart" uri="{C3380CC4-5D6E-409C-BE32-E72D297353CC}">
              <c16:uniqueId val="{0000000C-6D67-49EF-A534-B0CFFA72AD58}"/>
            </c:ext>
          </c:extLst>
        </c:ser>
        <c:ser>
          <c:idx val="13"/>
          <c:order val="13"/>
          <c:tx>
            <c:strRef>
              <c:f>'3 houses'!$O$18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houses'!$P$18:$DK$18</c:f>
            </c:numRef>
          </c:val>
          <c:smooth val="0"/>
          <c:extLst>
            <c:ext xmlns:c16="http://schemas.microsoft.com/office/drawing/2014/chart" uri="{C3380CC4-5D6E-409C-BE32-E72D297353CC}">
              <c16:uniqueId val="{0000000D-6D67-49EF-A534-B0CFFA72AD58}"/>
            </c:ext>
          </c:extLst>
        </c:ser>
        <c:ser>
          <c:idx val="14"/>
          <c:order val="14"/>
          <c:tx>
            <c:strRef>
              <c:f>'3 houses'!$O$20</c:f>
              <c:strCache>
                <c:ptCount val="1"/>
                <c:pt idx="0">
                  <c:v>Strand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houses'!$P$20:$DK$20</c:f>
            </c:numRef>
          </c:val>
          <c:smooth val="0"/>
          <c:extLst>
            <c:ext xmlns:c16="http://schemas.microsoft.com/office/drawing/2014/chart" uri="{C3380CC4-5D6E-409C-BE32-E72D297353CC}">
              <c16:uniqueId val="{0000000E-6D67-49EF-A534-B0CFFA72AD58}"/>
            </c:ext>
          </c:extLst>
        </c:ser>
        <c:ser>
          <c:idx val="15"/>
          <c:order val="15"/>
          <c:tx>
            <c:strRef>
              <c:f>'3 houses'!$O$21</c:f>
              <c:strCache>
                <c:ptCount val="1"/>
                <c:pt idx="0">
                  <c:v>Fleet Street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houses'!$P$21:$DK$21</c:f>
            </c:numRef>
          </c:val>
          <c:smooth val="0"/>
          <c:extLst>
            <c:ext xmlns:c16="http://schemas.microsoft.com/office/drawing/2014/chart" uri="{C3380CC4-5D6E-409C-BE32-E72D297353CC}">
              <c16:uniqueId val="{0000000F-6D67-49EF-A534-B0CFFA72AD58}"/>
            </c:ext>
          </c:extLst>
        </c:ser>
        <c:ser>
          <c:idx val="16"/>
          <c:order val="16"/>
          <c:tx>
            <c:strRef>
              <c:f>'3 houses'!$O$22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houses'!$P$22:$DK$22</c:f>
            </c:numRef>
          </c:val>
          <c:smooth val="0"/>
          <c:extLst>
            <c:ext xmlns:c16="http://schemas.microsoft.com/office/drawing/2014/chart" uri="{C3380CC4-5D6E-409C-BE32-E72D297353CC}">
              <c16:uniqueId val="{00000010-6D67-49EF-A534-B0CFFA72AD58}"/>
            </c:ext>
          </c:extLst>
        </c:ser>
        <c:ser>
          <c:idx val="18"/>
          <c:order val="18"/>
          <c:tx>
            <c:strRef>
              <c:f>'3 houses'!$O$25</c:f>
              <c:strCache>
                <c:ptCount val="1"/>
                <c:pt idx="0">
                  <c:v>Leichester Square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houses'!$P$25:$DK$25</c:f>
            </c:numRef>
          </c:val>
          <c:smooth val="0"/>
          <c:extLst>
            <c:ext xmlns:c16="http://schemas.microsoft.com/office/drawing/2014/chart" uri="{C3380CC4-5D6E-409C-BE32-E72D297353CC}">
              <c16:uniqueId val="{00000012-6D67-49EF-A534-B0CFFA72AD58}"/>
            </c:ext>
          </c:extLst>
        </c:ser>
        <c:ser>
          <c:idx val="19"/>
          <c:order val="19"/>
          <c:tx>
            <c:strRef>
              <c:f>'3 houses'!$O$26</c:f>
              <c:strCache>
                <c:ptCount val="1"/>
                <c:pt idx="0">
                  <c:v>Coventry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houses'!$P$26:$DK$26</c:f>
            </c:numRef>
          </c:val>
          <c:smooth val="0"/>
          <c:extLst>
            <c:ext xmlns:c16="http://schemas.microsoft.com/office/drawing/2014/chart" uri="{C3380CC4-5D6E-409C-BE32-E72D297353CC}">
              <c16:uniqueId val="{00000013-6D67-49EF-A534-B0CFFA72AD58}"/>
            </c:ext>
          </c:extLst>
        </c:ser>
        <c:ser>
          <c:idx val="21"/>
          <c:order val="21"/>
          <c:tx>
            <c:strRef>
              <c:f>'3 houses'!$O$28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houses'!$P$28:$DK$28</c:f>
            </c:numRef>
          </c:val>
          <c:smooth val="0"/>
          <c:extLst>
            <c:ext xmlns:c16="http://schemas.microsoft.com/office/drawing/2014/chart" uri="{C3380CC4-5D6E-409C-BE32-E72D297353CC}">
              <c16:uniqueId val="{00000015-6D67-49EF-A534-B0CFFA72AD58}"/>
            </c:ext>
          </c:extLst>
        </c:ser>
        <c:ser>
          <c:idx val="22"/>
          <c:order val="22"/>
          <c:tx>
            <c:strRef>
              <c:f>'3 houses'!$O$30</c:f>
              <c:strCache>
                <c:ptCount val="1"/>
                <c:pt idx="0">
                  <c:v>Regent Street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houses'!$P$30:$DK$30</c:f>
            </c:numRef>
          </c:val>
          <c:smooth val="0"/>
          <c:extLst>
            <c:ext xmlns:c16="http://schemas.microsoft.com/office/drawing/2014/chart" uri="{C3380CC4-5D6E-409C-BE32-E72D297353CC}">
              <c16:uniqueId val="{00000016-6D67-49EF-A534-B0CFFA72AD58}"/>
            </c:ext>
          </c:extLst>
        </c:ser>
        <c:ser>
          <c:idx val="23"/>
          <c:order val="23"/>
          <c:tx>
            <c:strRef>
              <c:f>'3 houses'!$O$31</c:f>
              <c:strCache>
                <c:ptCount val="1"/>
                <c:pt idx="0">
                  <c:v>Oxford Street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houses'!$P$31:$DK$31</c:f>
            </c:numRef>
          </c:val>
          <c:smooth val="0"/>
          <c:extLst>
            <c:ext xmlns:c16="http://schemas.microsoft.com/office/drawing/2014/chart" uri="{C3380CC4-5D6E-409C-BE32-E72D297353CC}">
              <c16:uniqueId val="{00000017-6D67-49EF-A534-B0CFFA72AD58}"/>
            </c:ext>
          </c:extLst>
        </c:ser>
        <c:ser>
          <c:idx val="24"/>
          <c:order val="24"/>
          <c:tx>
            <c:strRef>
              <c:f>'3 houses'!$O$32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houses'!$P$32:$DK$32</c:f>
            </c:numRef>
          </c:val>
          <c:smooth val="0"/>
          <c:extLst>
            <c:ext xmlns:c16="http://schemas.microsoft.com/office/drawing/2014/chart" uri="{C3380CC4-5D6E-409C-BE32-E72D297353CC}">
              <c16:uniqueId val="{00000018-6D67-49EF-A534-B0CFFA72AD58}"/>
            </c:ext>
          </c:extLst>
        </c:ser>
        <c:ser>
          <c:idx val="26"/>
          <c:order val="26"/>
          <c:tx>
            <c:strRef>
              <c:f>'3 houses'!$O$35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houses'!$P$35:$DK$35</c:f>
            </c:numRef>
          </c:val>
          <c:smooth val="0"/>
          <c:extLst>
            <c:ext xmlns:c16="http://schemas.microsoft.com/office/drawing/2014/chart" uri="{C3380CC4-5D6E-409C-BE32-E72D297353CC}">
              <c16:uniqueId val="{0000001A-6D67-49EF-A534-B0CFFA72AD58}"/>
            </c:ext>
          </c:extLst>
        </c:ser>
        <c:ser>
          <c:idx val="27"/>
          <c:order val="27"/>
          <c:tx>
            <c:strRef>
              <c:f>'3 houses'!$O$36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'3 houses'!$P$36:$DK$36</c:f>
            </c:numRef>
          </c:val>
          <c:smooth val="0"/>
          <c:extLst>
            <c:ext xmlns:c16="http://schemas.microsoft.com/office/drawing/2014/chart" uri="{C3380CC4-5D6E-409C-BE32-E72D297353CC}">
              <c16:uniqueId val="{0000001B-6D67-49EF-A534-B0CFFA72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736223"/>
        <c:axId val="5397403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'3 houses'!$O$5</c15:sqref>
                        </c15:formulaRef>
                      </c:ext>
                    </c:extLst>
                    <c:strCache>
                      <c:ptCount val="1"/>
                      <c:pt idx="0">
                        <c:v>Kings Cross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 houses'!$P$5:$DK$5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D67-49EF-A534-B0CFFA72AD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houses'!$O$11</c15:sqref>
                        </c15:formulaRef>
                      </c:ext>
                    </c:extLst>
                    <c:strCache>
                      <c:ptCount val="1"/>
                      <c:pt idx="0">
                        <c:v>Electirc Company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houses'!$P$11:$DK$11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67-49EF-A534-B0CFFA72AD5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houses'!$O$15</c15:sqref>
                        </c15:formulaRef>
                      </c:ext>
                    </c:extLst>
                    <c:strCache>
                      <c:ptCount val="1"/>
                      <c:pt idx="0">
                        <c:v>Marylebone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houses'!$P$15:$DK$15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67-49EF-A534-B0CFFA72AD5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houses'!$O$24</c15:sqref>
                        </c15:formulaRef>
                      </c:ext>
                    </c:extLst>
                    <c:strCache>
                      <c:ptCount val="1"/>
                      <c:pt idx="0">
                        <c:v>Fenchurch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houses'!$P$24:$DK$24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D67-49EF-A534-B0CFFA72AD5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houses'!$O$27</c15:sqref>
                        </c15:formulaRef>
                      </c:ext>
                    </c:extLst>
                    <c:strCache>
                      <c:ptCount val="1"/>
                      <c:pt idx="0">
                        <c:v>Water 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houses'!$P$27:$DK$27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D67-49EF-A534-B0CFFA72AD5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houses'!$O$34</c15:sqref>
                        </c15:formulaRef>
                      </c:ext>
                    </c:extLst>
                    <c:strCache>
                      <c:ptCount val="1"/>
                      <c:pt idx="0">
                        <c:v>Liverpool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 houses'!$P$34:$DK$34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D67-49EF-A534-B0CFFA72AD58}"/>
                  </c:ext>
                </c:extLst>
              </c15:ser>
            </c15:filteredLineSeries>
          </c:ext>
        </c:extLst>
      </c:lineChart>
      <c:catAx>
        <c:axId val="5397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40383"/>
        <c:crosses val="autoZero"/>
        <c:auto val="1"/>
        <c:lblAlgn val="ctr"/>
        <c:lblOffset val="100"/>
        <c:noMultiLvlLbl val="0"/>
      </c:catAx>
      <c:valAx>
        <c:axId val="5397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houses'!$O$2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houses'!$P$2:$DK$2</c:f>
            </c:numRef>
          </c:val>
          <c:smooth val="0"/>
          <c:extLst>
            <c:ext xmlns:c16="http://schemas.microsoft.com/office/drawing/2014/chart" uri="{C3380CC4-5D6E-409C-BE32-E72D297353CC}">
              <c16:uniqueId val="{00000000-E490-49C3-BE41-8485F3918517}"/>
            </c:ext>
          </c:extLst>
        </c:ser>
        <c:ser>
          <c:idx val="1"/>
          <c:order val="1"/>
          <c:tx>
            <c:strRef>
              <c:f>'2 houses'!$O$3</c:f>
              <c:strCache>
                <c:ptCount val="1"/>
                <c:pt idx="0">
                  <c:v>Whitechapal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houses'!$P$3:$DK$3</c:f>
            </c:numRef>
          </c:val>
          <c:smooth val="0"/>
          <c:extLst>
            <c:ext xmlns:c16="http://schemas.microsoft.com/office/drawing/2014/chart" uri="{C3380CC4-5D6E-409C-BE32-E72D297353CC}">
              <c16:uniqueId val="{00000001-E490-49C3-BE41-8485F3918517}"/>
            </c:ext>
          </c:extLst>
        </c:ser>
        <c:ser>
          <c:idx val="3"/>
          <c:order val="3"/>
          <c:tx>
            <c:strRef>
              <c:f>'2 houses'!$O$6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houses'!$P$6:$DK$6</c:f>
            </c:numRef>
          </c:val>
          <c:smooth val="0"/>
          <c:extLst>
            <c:ext xmlns:c16="http://schemas.microsoft.com/office/drawing/2014/chart" uri="{C3380CC4-5D6E-409C-BE32-E72D297353CC}">
              <c16:uniqueId val="{00000003-E490-49C3-BE41-8485F3918517}"/>
            </c:ext>
          </c:extLst>
        </c:ser>
        <c:ser>
          <c:idx val="4"/>
          <c:order val="4"/>
          <c:tx>
            <c:strRef>
              <c:f>'2 houses'!$O$7</c:f>
              <c:strCache>
                <c:ptCount val="1"/>
                <c:pt idx="0">
                  <c:v>Euston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houses'!$P$7:$DK$7</c:f>
            </c:numRef>
          </c:val>
          <c:smooth val="0"/>
          <c:extLst>
            <c:ext xmlns:c16="http://schemas.microsoft.com/office/drawing/2014/chart" uri="{C3380CC4-5D6E-409C-BE32-E72D297353CC}">
              <c16:uniqueId val="{00000004-E490-49C3-BE41-8485F3918517}"/>
            </c:ext>
          </c:extLst>
        </c:ser>
        <c:ser>
          <c:idx val="5"/>
          <c:order val="5"/>
          <c:tx>
            <c:strRef>
              <c:f>'2 houses'!$O$8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houses'!$P$8:$DK$8</c:f>
            </c:numRef>
          </c:val>
          <c:smooth val="0"/>
          <c:extLst>
            <c:ext xmlns:c16="http://schemas.microsoft.com/office/drawing/2014/chart" uri="{C3380CC4-5D6E-409C-BE32-E72D297353CC}">
              <c16:uniqueId val="{00000005-E490-49C3-BE41-8485F3918517}"/>
            </c:ext>
          </c:extLst>
        </c:ser>
        <c:ser>
          <c:idx val="6"/>
          <c:order val="6"/>
          <c:tx>
            <c:strRef>
              <c:f>'2 houses'!$O$10</c:f>
              <c:strCache>
                <c:ptCount val="1"/>
                <c:pt idx="0">
                  <c:v>Pall Mall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houses'!$P$10:$DK$10</c:f>
            </c:numRef>
          </c:val>
          <c:smooth val="0"/>
          <c:extLst>
            <c:ext xmlns:c16="http://schemas.microsoft.com/office/drawing/2014/chart" uri="{C3380CC4-5D6E-409C-BE32-E72D297353CC}">
              <c16:uniqueId val="{00000006-E490-49C3-BE41-8485F3918517}"/>
            </c:ext>
          </c:extLst>
        </c:ser>
        <c:ser>
          <c:idx val="8"/>
          <c:order val="8"/>
          <c:tx>
            <c:strRef>
              <c:f>'2 houses'!$O$12</c:f>
              <c:strCache>
                <c:ptCount val="1"/>
                <c:pt idx="0">
                  <c:v>Whitehall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houses'!$P$12:$DK$12</c:f>
            </c:numRef>
          </c:val>
          <c:smooth val="0"/>
          <c:extLst>
            <c:ext xmlns:c16="http://schemas.microsoft.com/office/drawing/2014/chart" uri="{C3380CC4-5D6E-409C-BE32-E72D297353CC}">
              <c16:uniqueId val="{00000008-E490-49C3-BE41-8485F3918517}"/>
            </c:ext>
          </c:extLst>
        </c:ser>
        <c:ser>
          <c:idx val="9"/>
          <c:order val="9"/>
          <c:tx>
            <c:strRef>
              <c:f>'2 houses'!$O$13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houses'!$P$13:$DK$13</c:f>
            </c:numRef>
          </c:val>
          <c:smooth val="0"/>
          <c:extLst>
            <c:ext xmlns:c16="http://schemas.microsoft.com/office/drawing/2014/chart" uri="{C3380CC4-5D6E-409C-BE32-E72D297353CC}">
              <c16:uniqueId val="{00000009-E490-49C3-BE41-8485F3918517}"/>
            </c:ext>
          </c:extLst>
        </c:ser>
        <c:ser>
          <c:idx val="11"/>
          <c:order val="11"/>
          <c:tx>
            <c:strRef>
              <c:f>'2 houses'!$O$16</c:f>
              <c:strCache>
                <c:ptCount val="1"/>
                <c:pt idx="0">
                  <c:v>Bow Street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houses'!$P$16:$DK$16</c:f>
            </c:numRef>
          </c:val>
          <c:smooth val="0"/>
          <c:extLst>
            <c:ext xmlns:c16="http://schemas.microsoft.com/office/drawing/2014/chart" uri="{C3380CC4-5D6E-409C-BE32-E72D297353CC}">
              <c16:uniqueId val="{0000000B-E490-49C3-BE41-8485F3918517}"/>
            </c:ext>
          </c:extLst>
        </c:ser>
        <c:ser>
          <c:idx val="12"/>
          <c:order val="12"/>
          <c:tx>
            <c:strRef>
              <c:f>'2 houses'!$O$17</c:f>
              <c:strCache>
                <c:ptCount val="1"/>
                <c:pt idx="0">
                  <c:v>Marlborough Street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houses'!$P$17:$DK$17</c:f>
            </c:numRef>
          </c:val>
          <c:smooth val="0"/>
          <c:extLst>
            <c:ext xmlns:c16="http://schemas.microsoft.com/office/drawing/2014/chart" uri="{C3380CC4-5D6E-409C-BE32-E72D297353CC}">
              <c16:uniqueId val="{0000000C-E490-49C3-BE41-8485F3918517}"/>
            </c:ext>
          </c:extLst>
        </c:ser>
        <c:ser>
          <c:idx val="13"/>
          <c:order val="13"/>
          <c:tx>
            <c:strRef>
              <c:f>'2 houses'!$O$18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houses'!$P$18:$DK$18</c:f>
            </c:numRef>
          </c:val>
          <c:smooth val="0"/>
          <c:extLst>
            <c:ext xmlns:c16="http://schemas.microsoft.com/office/drawing/2014/chart" uri="{C3380CC4-5D6E-409C-BE32-E72D297353CC}">
              <c16:uniqueId val="{0000000D-E490-49C3-BE41-8485F3918517}"/>
            </c:ext>
          </c:extLst>
        </c:ser>
        <c:ser>
          <c:idx val="14"/>
          <c:order val="14"/>
          <c:tx>
            <c:strRef>
              <c:f>'2 houses'!$O$20</c:f>
              <c:strCache>
                <c:ptCount val="1"/>
                <c:pt idx="0">
                  <c:v>Strand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houses'!$P$20:$DK$20</c:f>
            </c:numRef>
          </c:val>
          <c:smooth val="0"/>
          <c:extLst>
            <c:ext xmlns:c16="http://schemas.microsoft.com/office/drawing/2014/chart" uri="{C3380CC4-5D6E-409C-BE32-E72D297353CC}">
              <c16:uniqueId val="{0000000E-E490-49C3-BE41-8485F3918517}"/>
            </c:ext>
          </c:extLst>
        </c:ser>
        <c:ser>
          <c:idx val="15"/>
          <c:order val="15"/>
          <c:tx>
            <c:strRef>
              <c:f>'2 houses'!$O$21</c:f>
              <c:strCache>
                <c:ptCount val="1"/>
                <c:pt idx="0">
                  <c:v>Fleet Street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houses'!$P$21:$DK$21</c:f>
            </c:numRef>
          </c:val>
          <c:smooth val="0"/>
          <c:extLst>
            <c:ext xmlns:c16="http://schemas.microsoft.com/office/drawing/2014/chart" uri="{C3380CC4-5D6E-409C-BE32-E72D297353CC}">
              <c16:uniqueId val="{0000000F-E490-49C3-BE41-8485F3918517}"/>
            </c:ext>
          </c:extLst>
        </c:ser>
        <c:ser>
          <c:idx val="16"/>
          <c:order val="16"/>
          <c:tx>
            <c:strRef>
              <c:f>'2 houses'!$O$22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houses'!$P$22:$DK$22</c:f>
            </c:numRef>
          </c:val>
          <c:smooth val="0"/>
          <c:extLst>
            <c:ext xmlns:c16="http://schemas.microsoft.com/office/drawing/2014/chart" uri="{C3380CC4-5D6E-409C-BE32-E72D297353CC}">
              <c16:uniqueId val="{00000010-E490-49C3-BE41-8485F3918517}"/>
            </c:ext>
          </c:extLst>
        </c:ser>
        <c:ser>
          <c:idx val="18"/>
          <c:order val="18"/>
          <c:tx>
            <c:strRef>
              <c:f>'2 houses'!$O$25</c:f>
              <c:strCache>
                <c:ptCount val="1"/>
                <c:pt idx="0">
                  <c:v>Leichester Square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houses'!$P$25:$DK$25</c:f>
            </c:numRef>
          </c:val>
          <c:smooth val="0"/>
          <c:extLst>
            <c:ext xmlns:c16="http://schemas.microsoft.com/office/drawing/2014/chart" uri="{C3380CC4-5D6E-409C-BE32-E72D297353CC}">
              <c16:uniqueId val="{00000012-E490-49C3-BE41-8485F3918517}"/>
            </c:ext>
          </c:extLst>
        </c:ser>
        <c:ser>
          <c:idx val="19"/>
          <c:order val="19"/>
          <c:tx>
            <c:strRef>
              <c:f>'2 houses'!$O$26</c:f>
              <c:strCache>
                <c:ptCount val="1"/>
                <c:pt idx="0">
                  <c:v>Coventry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houses'!$P$26:$DK$26</c:f>
            </c:numRef>
          </c:val>
          <c:smooth val="0"/>
          <c:extLst>
            <c:ext xmlns:c16="http://schemas.microsoft.com/office/drawing/2014/chart" uri="{C3380CC4-5D6E-409C-BE32-E72D297353CC}">
              <c16:uniqueId val="{00000013-E490-49C3-BE41-8485F3918517}"/>
            </c:ext>
          </c:extLst>
        </c:ser>
        <c:ser>
          <c:idx val="21"/>
          <c:order val="21"/>
          <c:tx>
            <c:strRef>
              <c:f>'2 houses'!$O$28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houses'!$P$28:$DK$28</c:f>
            </c:numRef>
          </c:val>
          <c:smooth val="0"/>
          <c:extLst>
            <c:ext xmlns:c16="http://schemas.microsoft.com/office/drawing/2014/chart" uri="{C3380CC4-5D6E-409C-BE32-E72D297353CC}">
              <c16:uniqueId val="{00000015-E490-49C3-BE41-8485F3918517}"/>
            </c:ext>
          </c:extLst>
        </c:ser>
        <c:ser>
          <c:idx val="22"/>
          <c:order val="22"/>
          <c:tx>
            <c:strRef>
              <c:f>'2 houses'!$O$30</c:f>
              <c:strCache>
                <c:ptCount val="1"/>
                <c:pt idx="0">
                  <c:v>Regent Street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houses'!$P$30:$DK$30</c:f>
            </c:numRef>
          </c:val>
          <c:smooth val="0"/>
          <c:extLst>
            <c:ext xmlns:c16="http://schemas.microsoft.com/office/drawing/2014/chart" uri="{C3380CC4-5D6E-409C-BE32-E72D297353CC}">
              <c16:uniqueId val="{00000016-E490-49C3-BE41-8485F3918517}"/>
            </c:ext>
          </c:extLst>
        </c:ser>
        <c:ser>
          <c:idx val="23"/>
          <c:order val="23"/>
          <c:tx>
            <c:strRef>
              <c:f>'2 houses'!$O$31</c:f>
              <c:strCache>
                <c:ptCount val="1"/>
                <c:pt idx="0">
                  <c:v>Oxford Street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houses'!$P$31:$DK$31</c:f>
            </c:numRef>
          </c:val>
          <c:smooth val="0"/>
          <c:extLst>
            <c:ext xmlns:c16="http://schemas.microsoft.com/office/drawing/2014/chart" uri="{C3380CC4-5D6E-409C-BE32-E72D297353CC}">
              <c16:uniqueId val="{00000017-E490-49C3-BE41-8485F3918517}"/>
            </c:ext>
          </c:extLst>
        </c:ser>
        <c:ser>
          <c:idx val="24"/>
          <c:order val="24"/>
          <c:tx>
            <c:strRef>
              <c:f>'2 houses'!$O$32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houses'!$P$32:$DK$32</c:f>
            </c:numRef>
          </c:val>
          <c:smooth val="0"/>
          <c:extLst>
            <c:ext xmlns:c16="http://schemas.microsoft.com/office/drawing/2014/chart" uri="{C3380CC4-5D6E-409C-BE32-E72D297353CC}">
              <c16:uniqueId val="{00000018-E490-49C3-BE41-8485F3918517}"/>
            </c:ext>
          </c:extLst>
        </c:ser>
        <c:ser>
          <c:idx val="26"/>
          <c:order val="26"/>
          <c:tx>
            <c:strRef>
              <c:f>'2 houses'!$O$35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houses'!$P$35:$DK$35</c:f>
            </c:numRef>
          </c:val>
          <c:smooth val="0"/>
          <c:extLst>
            <c:ext xmlns:c16="http://schemas.microsoft.com/office/drawing/2014/chart" uri="{C3380CC4-5D6E-409C-BE32-E72D297353CC}">
              <c16:uniqueId val="{0000001A-E490-49C3-BE41-8485F3918517}"/>
            </c:ext>
          </c:extLst>
        </c:ser>
        <c:ser>
          <c:idx val="27"/>
          <c:order val="27"/>
          <c:tx>
            <c:strRef>
              <c:f>'2 houses'!$O$36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houses'!$P$1:$DK$1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'2 houses'!$P$36:$DK$36</c:f>
            </c:numRef>
          </c:val>
          <c:smooth val="0"/>
          <c:extLst>
            <c:ext xmlns:c16="http://schemas.microsoft.com/office/drawing/2014/chart" uri="{C3380CC4-5D6E-409C-BE32-E72D297353CC}">
              <c16:uniqueId val="{0000001B-E490-49C3-BE41-8485F391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902895"/>
        <c:axId val="62791329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 houses'!$O$5</c15:sqref>
                        </c15:formulaRef>
                      </c:ext>
                    </c:extLst>
                    <c:strCache>
                      <c:ptCount val="1"/>
                      <c:pt idx="0">
                        <c:v>Kings Cross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 houses'!$P$5:$DK$5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90-49C3-BE41-8485F39185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houses'!$O$11</c15:sqref>
                        </c15:formulaRef>
                      </c:ext>
                    </c:extLst>
                    <c:strCache>
                      <c:ptCount val="1"/>
                      <c:pt idx="0">
                        <c:v>Electirc Company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houses'!$P$11:$DK$11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90-49C3-BE41-8485F39185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houses'!$O$15</c15:sqref>
                        </c15:formulaRef>
                      </c:ext>
                    </c:extLst>
                    <c:strCache>
                      <c:ptCount val="1"/>
                      <c:pt idx="0">
                        <c:v>Marylebone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houses'!$P$15:$DK$15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90-49C3-BE41-8485F391851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houses'!$O$24</c15:sqref>
                        </c15:formulaRef>
                      </c:ext>
                    </c:extLst>
                    <c:strCache>
                      <c:ptCount val="1"/>
                      <c:pt idx="0">
                        <c:v>Fenchurch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houses'!$P$24:$DK$24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490-49C3-BE41-8485F391851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houses'!$O$27</c15:sqref>
                        </c15:formulaRef>
                      </c:ext>
                    </c:extLst>
                    <c:strCache>
                      <c:ptCount val="1"/>
                      <c:pt idx="0">
                        <c:v>Water 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houses'!$P$27:$DK$27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490-49C3-BE41-8485F391851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houses'!$O$34</c15:sqref>
                        </c15:formulaRef>
                      </c:ext>
                    </c:extLst>
                    <c:strCache>
                      <c:ptCount val="1"/>
                      <c:pt idx="0">
                        <c:v>Liverpool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houses'!$P$34:$DK$34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490-49C3-BE41-8485F3918517}"/>
                  </c:ext>
                </c:extLst>
              </c15:ser>
            </c15:filteredLineSeries>
          </c:ext>
        </c:extLst>
      </c:lineChart>
      <c:catAx>
        <c:axId val="6279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13295"/>
        <c:crosses val="autoZero"/>
        <c:auto val="1"/>
        <c:lblAlgn val="ctr"/>
        <c:lblOffset val="100"/>
        <c:noMultiLvlLbl val="0"/>
      </c:catAx>
      <c:valAx>
        <c:axId val="6279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house'!$O$2</c:f>
              <c:strCache>
                <c:ptCount val="1"/>
                <c:pt idx="0">
                  <c:v>Old Kent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house'!$P$2:$DK$2</c:f>
            </c:numRef>
          </c:val>
          <c:smooth val="0"/>
          <c:extLst>
            <c:ext xmlns:c16="http://schemas.microsoft.com/office/drawing/2014/chart" uri="{C3380CC4-5D6E-409C-BE32-E72D297353CC}">
              <c16:uniqueId val="{00000000-F378-4B9B-BC56-B81A618F85EF}"/>
            </c:ext>
          </c:extLst>
        </c:ser>
        <c:ser>
          <c:idx val="1"/>
          <c:order val="1"/>
          <c:tx>
            <c:strRef>
              <c:f>'1 house'!$O$3</c:f>
              <c:strCache>
                <c:ptCount val="1"/>
                <c:pt idx="0">
                  <c:v>Whitechapal Road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house'!$P$3:$DK$3</c:f>
            </c:numRef>
          </c:val>
          <c:smooth val="0"/>
          <c:extLst>
            <c:ext xmlns:c16="http://schemas.microsoft.com/office/drawing/2014/chart" uri="{C3380CC4-5D6E-409C-BE32-E72D297353CC}">
              <c16:uniqueId val="{00000001-F378-4B9B-BC56-B81A618F85EF}"/>
            </c:ext>
          </c:extLst>
        </c:ser>
        <c:ser>
          <c:idx val="3"/>
          <c:order val="3"/>
          <c:tx>
            <c:strRef>
              <c:f>'1 house'!$O$6</c:f>
              <c:strCache>
                <c:ptCount val="1"/>
                <c:pt idx="0">
                  <c:v>The Angel Islington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house'!$P$6:$DK$6</c:f>
            </c:numRef>
          </c:val>
          <c:smooth val="0"/>
          <c:extLst>
            <c:ext xmlns:c16="http://schemas.microsoft.com/office/drawing/2014/chart" uri="{C3380CC4-5D6E-409C-BE32-E72D297353CC}">
              <c16:uniqueId val="{00000003-F378-4B9B-BC56-B81A618F85EF}"/>
            </c:ext>
          </c:extLst>
        </c:ser>
        <c:ser>
          <c:idx val="4"/>
          <c:order val="4"/>
          <c:tx>
            <c:strRef>
              <c:f>'1 house'!$O$7</c:f>
              <c:strCache>
                <c:ptCount val="1"/>
                <c:pt idx="0">
                  <c:v>Euston Road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house'!$P$7:$DK$7</c:f>
            </c:numRef>
          </c:val>
          <c:smooth val="0"/>
          <c:extLst>
            <c:ext xmlns:c16="http://schemas.microsoft.com/office/drawing/2014/chart" uri="{C3380CC4-5D6E-409C-BE32-E72D297353CC}">
              <c16:uniqueId val="{00000004-F378-4B9B-BC56-B81A618F85EF}"/>
            </c:ext>
          </c:extLst>
        </c:ser>
        <c:ser>
          <c:idx val="5"/>
          <c:order val="5"/>
          <c:tx>
            <c:strRef>
              <c:f>'1 house'!$O$8</c:f>
              <c:strCache>
                <c:ptCount val="1"/>
                <c:pt idx="0">
                  <c:v>Pentonvile Road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house'!$P$8:$DK$8</c:f>
            </c:numRef>
          </c:val>
          <c:smooth val="0"/>
          <c:extLst>
            <c:ext xmlns:c16="http://schemas.microsoft.com/office/drawing/2014/chart" uri="{C3380CC4-5D6E-409C-BE32-E72D297353CC}">
              <c16:uniqueId val="{00000005-F378-4B9B-BC56-B81A618F85EF}"/>
            </c:ext>
          </c:extLst>
        </c:ser>
        <c:ser>
          <c:idx val="6"/>
          <c:order val="6"/>
          <c:tx>
            <c:strRef>
              <c:f>'1 house'!$O$10</c:f>
              <c:strCache>
                <c:ptCount val="1"/>
                <c:pt idx="0">
                  <c:v>Pall Mall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house'!$P$10:$DK$10</c:f>
            </c:numRef>
          </c:val>
          <c:smooth val="0"/>
          <c:extLst>
            <c:ext xmlns:c16="http://schemas.microsoft.com/office/drawing/2014/chart" uri="{C3380CC4-5D6E-409C-BE32-E72D297353CC}">
              <c16:uniqueId val="{00000006-F378-4B9B-BC56-B81A618F85EF}"/>
            </c:ext>
          </c:extLst>
        </c:ser>
        <c:ser>
          <c:idx val="8"/>
          <c:order val="8"/>
          <c:tx>
            <c:strRef>
              <c:f>'1 house'!$O$12</c:f>
              <c:strCache>
                <c:ptCount val="1"/>
                <c:pt idx="0">
                  <c:v>Whitehall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house'!$P$12:$DK$12</c:f>
            </c:numRef>
          </c:val>
          <c:smooth val="0"/>
          <c:extLst>
            <c:ext xmlns:c16="http://schemas.microsoft.com/office/drawing/2014/chart" uri="{C3380CC4-5D6E-409C-BE32-E72D297353CC}">
              <c16:uniqueId val="{00000008-F378-4B9B-BC56-B81A618F85EF}"/>
            </c:ext>
          </c:extLst>
        </c:ser>
        <c:ser>
          <c:idx val="9"/>
          <c:order val="9"/>
          <c:tx>
            <c:strRef>
              <c:f>'1 house'!$O$13</c:f>
              <c:strCache>
                <c:ptCount val="1"/>
                <c:pt idx="0">
                  <c:v>Northhumberl'D Avenue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house'!$P$13:$DK$13</c:f>
            </c:numRef>
          </c:val>
          <c:smooth val="0"/>
          <c:extLst>
            <c:ext xmlns:c16="http://schemas.microsoft.com/office/drawing/2014/chart" uri="{C3380CC4-5D6E-409C-BE32-E72D297353CC}">
              <c16:uniqueId val="{00000009-F378-4B9B-BC56-B81A618F85EF}"/>
            </c:ext>
          </c:extLst>
        </c:ser>
        <c:ser>
          <c:idx val="11"/>
          <c:order val="11"/>
          <c:tx>
            <c:strRef>
              <c:f>'1 house'!$O$16</c:f>
              <c:strCache>
                <c:ptCount val="1"/>
                <c:pt idx="0">
                  <c:v>Bow Street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house'!$P$16:$DK$16</c:f>
            </c:numRef>
          </c:val>
          <c:smooth val="0"/>
          <c:extLst>
            <c:ext xmlns:c16="http://schemas.microsoft.com/office/drawing/2014/chart" uri="{C3380CC4-5D6E-409C-BE32-E72D297353CC}">
              <c16:uniqueId val="{0000000B-F378-4B9B-BC56-B81A618F85EF}"/>
            </c:ext>
          </c:extLst>
        </c:ser>
        <c:ser>
          <c:idx val="12"/>
          <c:order val="12"/>
          <c:tx>
            <c:strRef>
              <c:f>'1 house'!$O$17</c:f>
              <c:strCache>
                <c:ptCount val="1"/>
                <c:pt idx="0">
                  <c:v>Marlborough Street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house'!$P$17:$DK$17</c:f>
            </c:numRef>
          </c:val>
          <c:smooth val="0"/>
          <c:extLst>
            <c:ext xmlns:c16="http://schemas.microsoft.com/office/drawing/2014/chart" uri="{C3380CC4-5D6E-409C-BE32-E72D297353CC}">
              <c16:uniqueId val="{0000000C-F378-4B9B-BC56-B81A618F85EF}"/>
            </c:ext>
          </c:extLst>
        </c:ser>
        <c:ser>
          <c:idx val="13"/>
          <c:order val="13"/>
          <c:tx>
            <c:strRef>
              <c:f>'1 house'!$O$18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house'!$P$18:$DK$18</c:f>
            </c:numRef>
          </c:val>
          <c:smooth val="0"/>
          <c:extLst>
            <c:ext xmlns:c16="http://schemas.microsoft.com/office/drawing/2014/chart" uri="{C3380CC4-5D6E-409C-BE32-E72D297353CC}">
              <c16:uniqueId val="{0000000D-F378-4B9B-BC56-B81A618F85EF}"/>
            </c:ext>
          </c:extLst>
        </c:ser>
        <c:ser>
          <c:idx val="14"/>
          <c:order val="14"/>
          <c:tx>
            <c:strRef>
              <c:f>'1 house'!$O$20</c:f>
              <c:strCache>
                <c:ptCount val="1"/>
                <c:pt idx="0">
                  <c:v>Strand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house'!$P$20:$DK$20</c:f>
            </c:numRef>
          </c:val>
          <c:smooth val="0"/>
          <c:extLst>
            <c:ext xmlns:c16="http://schemas.microsoft.com/office/drawing/2014/chart" uri="{C3380CC4-5D6E-409C-BE32-E72D297353CC}">
              <c16:uniqueId val="{0000000E-F378-4B9B-BC56-B81A618F85EF}"/>
            </c:ext>
          </c:extLst>
        </c:ser>
        <c:ser>
          <c:idx val="15"/>
          <c:order val="15"/>
          <c:tx>
            <c:strRef>
              <c:f>'1 house'!$O$21</c:f>
              <c:strCache>
                <c:ptCount val="1"/>
                <c:pt idx="0">
                  <c:v>Fleet Street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house'!$P$21:$DK$21</c:f>
            </c:numRef>
          </c:val>
          <c:smooth val="0"/>
          <c:extLst>
            <c:ext xmlns:c16="http://schemas.microsoft.com/office/drawing/2014/chart" uri="{C3380CC4-5D6E-409C-BE32-E72D297353CC}">
              <c16:uniqueId val="{0000000F-F378-4B9B-BC56-B81A618F85EF}"/>
            </c:ext>
          </c:extLst>
        </c:ser>
        <c:ser>
          <c:idx val="16"/>
          <c:order val="16"/>
          <c:tx>
            <c:strRef>
              <c:f>'1 house'!$O$22</c:f>
              <c:strCache>
                <c:ptCount val="1"/>
                <c:pt idx="0">
                  <c:v>Trafalgar Square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house'!$P$22:$DK$22</c:f>
            </c:numRef>
          </c:val>
          <c:smooth val="0"/>
          <c:extLst>
            <c:ext xmlns:c16="http://schemas.microsoft.com/office/drawing/2014/chart" uri="{C3380CC4-5D6E-409C-BE32-E72D297353CC}">
              <c16:uniqueId val="{00000010-F378-4B9B-BC56-B81A618F85EF}"/>
            </c:ext>
          </c:extLst>
        </c:ser>
        <c:ser>
          <c:idx val="18"/>
          <c:order val="18"/>
          <c:tx>
            <c:strRef>
              <c:f>'1 house'!$O$25</c:f>
              <c:strCache>
                <c:ptCount val="1"/>
                <c:pt idx="0">
                  <c:v>Leichester Square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house'!$P$25:$DK$25</c:f>
            </c:numRef>
          </c:val>
          <c:smooth val="0"/>
          <c:extLst>
            <c:ext xmlns:c16="http://schemas.microsoft.com/office/drawing/2014/chart" uri="{C3380CC4-5D6E-409C-BE32-E72D297353CC}">
              <c16:uniqueId val="{00000012-F378-4B9B-BC56-B81A618F85EF}"/>
            </c:ext>
          </c:extLst>
        </c:ser>
        <c:ser>
          <c:idx val="19"/>
          <c:order val="19"/>
          <c:tx>
            <c:strRef>
              <c:f>'1 house'!$O$26</c:f>
              <c:strCache>
                <c:ptCount val="1"/>
                <c:pt idx="0">
                  <c:v>Coventry Street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house'!$P$26:$DK$26</c:f>
            </c:numRef>
          </c:val>
          <c:smooth val="0"/>
          <c:extLst>
            <c:ext xmlns:c16="http://schemas.microsoft.com/office/drawing/2014/chart" uri="{C3380CC4-5D6E-409C-BE32-E72D297353CC}">
              <c16:uniqueId val="{00000013-F378-4B9B-BC56-B81A618F85EF}"/>
            </c:ext>
          </c:extLst>
        </c:ser>
        <c:ser>
          <c:idx val="21"/>
          <c:order val="21"/>
          <c:tx>
            <c:strRef>
              <c:f>'1 house'!$O$28</c:f>
              <c:strCache>
                <c:ptCount val="1"/>
                <c:pt idx="0">
                  <c:v>Piccadilly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house'!$P$28:$DK$28</c:f>
            </c:numRef>
          </c:val>
          <c:smooth val="0"/>
          <c:extLst>
            <c:ext xmlns:c16="http://schemas.microsoft.com/office/drawing/2014/chart" uri="{C3380CC4-5D6E-409C-BE32-E72D297353CC}">
              <c16:uniqueId val="{00000015-F378-4B9B-BC56-B81A618F85EF}"/>
            </c:ext>
          </c:extLst>
        </c:ser>
        <c:ser>
          <c:idx val="22"/>
          <c:order val="22"/>
          <c:tx>
            <c:strRef>
              <c:f>'1 house'!$O$30</c:f>
              <c:strCache>
                <c:ptCount val="1"/>
                <c:pt idx="0">
                  <c:v>Regent Street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house'!$P$30:$DK$30</c:f>
            </c:numRef>
          </c:val>
          <c:smooth val="0"/>
          <c:extLst>
            <c:ext xmlns:c16="http://schemas.microsoft.com/office/drawing/2014/chart" uri="{C3380CC4-5D6E-409C-BE32-E72D297353CC}">
              <c16:uniqueId val="{00000016-F378-4B9B-BC56-B81A618F85EF}"/>
            </c:ext>
          </c:extLst>
        </c:ser>
        <c:ser>
          <c:idx val="23"/>
          <c:order val="23"/>
          <c:tx>
            <c:strRef>
              <c:f>'1 house'!$O$31</c:f>
              <c:strCache>
                <c:ptCount val="1"/>
                <c:pt idx="0">
                  <c:v>Oxford Street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house'!$P$31:$DK$31</c:f>
            </c:numRef>
          </c:val>
          <c:smooth val="0"/>
          <c:extLst>
            <c:ext xmlns:c16="http://schemas.microsoft.com/office/drawing/2014/chart" uri="{C3380CC4-5D6E-409C-BE32-E72D297353CC}">
              <c16:uniqueId val="{00000017-F378-4B9B-BC56-B81A618F85EF}"/>
            </c:ext>
          </c:extLst>
        </c:ser>
        <c:ser>
          <c:idx val="24"/>
          <c:order val="24"/>
          <c:tx>
            <c:strRef>
              <c:f>'1 house'!$O$32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house'!$P$32:$DK$32</c:f>
            </c:numRef>
          </c:val>
          <c:smooth val="0"/>
          <c:extLst>
            <c:ext xmlns:c16="http://schemas.microsoft.com/office/drawing/2014/chart" uri="{C3380CC4-5D6E-409C-BE32-E72D297353CC}">
              <c16:uniqueId val="{00000018-F378-4B9B-BC56-B81A618F85EF}"/>
            </c:ext>
          </c:extLst>
        </c:ser>
        <c:ser>
          <c:idx val="26"/>
          <c:order val="26"/>
          <c:tx>
            <c:strRef>
              <c:f>'1 house'!$O$35</c:f>
              <c:strCache>
                <c:ptCount val="1"/>
                <c:pt idx="0">
                  <c:v>Park Lane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house'!$P$35:$DK$35</c:f>
            </c:numRef>
          </c:val>
          <c:smooth val="0"/>
          <c:extLst>
            <c:ext xmlns:c16="http://schemas.microsoft.com/office/drawing/2014/chart" uri="{C3380CC4-5D6E-409C-BE32-E72D297353CC}">
              <c16:uniqueId val="{0000001A-F378-4B9B-BC56-B81A618F85EF}"/>
            </c:ext>
          </c:extLst>
        </c:ser>
        <c:ser>
          <c:idx val="27"/>
          <c:order val="27"/>
          <c:tx>
            <c:strRef>
              <c:f>'1 house'!$O$36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house'!$P$1:$DK$1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'1 house'!$P$36:$DK$36</c:f>
            </c:numRef>
          </c:val>
          <c:smooth val="0"/>
          <c:extLst>
            <c:ext xmlns:c16="http://schemas.microsoft.com/office/drawing/2014/chart" uri="{C3380CC4-5D6E-409C-BE32-E72D297353CC}">
              <c16:uniqueId val="{0000001B-F378-4B9B-BC56-B81A618F8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46751"/>
        <c:axId val="4763380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 house'!$O$5</c15:sqref>
                        </c15:formulaRef>
                      </c:ext>
                    </c:extLst>
                    <c:strCache>
                      <c:ptCount val="1"/>
                      <c:pt idx="0">
                        <c:v>Kings Cross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 house'!$P$1:$DK$1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 house'!$P$5:$DK$5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78-4B9B-BC56-B81A618F85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house'!$O$11</c15:sqref>
                        </c15:formulaRef>
                      </c:ext>
                    </c:extLst>
                    <c:strCache>
                      <c:ptCount val="1"/>
                      <c:pt idx="0">
                        <c:v>Electirc Company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house'!$P$11:$DK$11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8-4B9B-BC56-B81A618F85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house'!$O$15</c15:sqref>
                        </c15:formulaRef>
                      </c:ext>
                    </c:extLst>
                    <c:strCache>
                      <c:ptCount val="1"/>
                      <c:pt idx="0">
                        <c:v>Marylebone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house'!$P$15:$DK$15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78-4B9B-BC56-B81A618F85E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house'!$O$24</c15:sqref>
                        </c15:formulaRef>
                      </c:ext>
                    </c:extLst>
                    <c:strCache>
                      <c:ptCount val="1"/>
                      <c:pt idx="0">
                        <c:v>Fenchurch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house'!$P$24:$DK$24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378-4B9B-BC56-B81A618F85E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house'!$O$27</c15:sqref>
                        </c15:formulaRef>
                      </c:ext>
                    </c:extLst>
                    <c:strCache>
                      <c:ptCount val="1"/>
                      <c:pt idx="0">
                        <c:v>Water Works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house'!$P$27:$DK$27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378-4B9B-BC56-B81A618F85E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house'!$O$34</c15:sqref>
                        </c15:formulaRef>
                      </c:ext>
                    </c:extLst>
                    <c:strCache>
                      <c:ptCount val="1"/>
                      <c:pt idx="0">
                        <c:v>Liverpool St. Station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house'!$P$1:$DK$1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 house'!$P$34:$DK$34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378-4B9B-BC56-B81A618F85EF}"/>
                  </c:ext>
                </c:extLst>
              </c15:ser>
            </c15:filteredLineSeries>
          </c:ext>
        </c:extLst>
      </c:lineChart>
      <c:catAx>
        <c:axId val="4763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38015"/>
        <c:crosses val="autoZero"/>
        <c:auto val="1"/>
        <c:lblAlgn val="ctr"/>
        <c:lblOffset val="100"/>
        <c:noMultiLvlLbl val="0"/>
      </c:catAx>
      <c:valAx>
        <c:axId val="4763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4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 even property wise'!$A$2</c:f>
              <c:strCache>
                <c:ptCount val="1"/>
                <c:pt idx="0">
                  <c:v>Whitechapel Road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wise'!$B$2:$F$2</c:f>
              <c:numCache>
                <c:formatCode>General</c:formatCode>
                <c:ptCount val="5"/>
                <c:pt idx="0">
                  <c:v>141</c:v>
                </c:pt>
                <c:pt idx="1">
                  <c:v>57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E-41AD-8A34-342C2C70DE2C}"/>
            </c:ext>
          </c:extLst>
        </c:ser>
        <c:ser>
          <c:idx val="1"/>
          <c:order val="1"/>
          <c:tx>
            <c:strRef>
              <c:f>'break even property wise'!$A$3</c:f>
              <c:strCache>
                <c:ptCount val="1"/>
                <c:pt idx="0">
                  <c:v>Pentonville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wise'!$B$3:$F$3</c:f>
              <c:numCache>
                <c:formatCode>General</c:formatCode>
                <c:ptCount val="5"/>
                <c:pt idx="0">
                  <c:v>67</c:v>
                </c:pt>
                <c:pt idx="1">
                  <c:v>36</c:v>
                </c:pt>
                <c:pt idx="2">
                  <c:v>11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1AD-8A34-342C2C70DE2C}"/>
            </c:ext>
          </c:extLst>
        </c:ser>
        <c:ser>
          <c:idx val="2"/>
          <c:order val="2"/>
          <c:tx>
            <c:strRef>
              <c:f>'break even property wise'!$A$4</c:f>
              <c:strCache>
                <c:ptCount val="1"/>
                <c:pt idx="0">
                  <c:v>Northumberland Avenue</c:v>
                </c:pt>
              </c:strCache>
            </c:strRef>
          </c:tx>
          <c:spPr>
            <a:ln w="28575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wise'!$B$4:$F$4</c:f>
              <c:numCache>
                <c:formatCode>General</c:formatCode>
                <c:ptCount val="5"/>
                <c:pt idx="0">
                  <c:v>85</c:v>
                </c:pt>
                <c:pt idx="1">
                  <c:v>34</c:v>
                </c:pt>
                <c:pt idx="2">
                  <c:v>13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E-41AD-8A34-342C2C70DE2C}"/>
            </c:ext>
          </c:extLst>
        </c:ser>
        <c:ser>
          <c:idx val="3"/>
          <c:order val="3"/>
          <c:tx>
            <c:strRef>
              <c:f>'break even property wise'!$A$5</c:f>
              <c:strCache>
                <c:ptCount val="1"/>
                <c:pt idx="0">
                  <c:v>Vine Street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wise'!$B$5:$F$5</c:f>
              <c:numCache>
                <c:formatCode>General</c:formatCode>
                <c:ptCount val="5"/>
                <c:pt idx="0">
                  <c:v>52</c:v>
                </c:pt>
                <c:pt idx="1">
                  <c:v>24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E-41AD-8A34-342C2C70DE2C}"/>
            </c:ext>
          </c:extLst>
        </c:ser>
        <c:ser>
          <c:idx val="4"/>
          <c:order val="4"/>
          <c:tx>
            <c:strRef>
              <c:f>'break even property wise'!$A$6</c:f>
              <c:strCache>
                <c:ptCount val="1"/>
                <c:pt idx="0">
                  <c:v>Trafalgar Street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wise'!$B$6:$F$6</c:f>
              <c:numCache>
                <c:formatCode>General</c:formatCode>
                <c:ptCount val="5"/>
                <c:pt idx="0">
                  <c:v>60</c:v>
                </c:pt>
                <c:pt idx="1">
                  <c:v>24</c:v>
                </c:pt>
                <c:pt idx="2">
                  <c:v>11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E-41AD-8A34-342C2C70DE2C}"/>
            </c:ext>
          </c:extLst>
        </c:ser>
        <c:ser>
          <c:idx val="5"/>
          <c:order val="5"/>
          <c:tx>
            <c:strRef>
              <c:f>'break even property wise'!$A$7</c:f>
              <c:strCache>
                <c:ptCount val="1"/>
                <c:pt idx="0">
                  <c:v>Piccadilly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wise'!$B$7:$F$7</c:f>
              <c:numCache>
                <c:formatCode>General</c:formatCode>
                <c:ptCount val="5"/>
                <c:pt idx="0">
                  <c:v>59</c:v>
                </c:pt>
                <c:pt idx="1">
                  <c:v>24</c:v>
                </c:pt>
                <c:pt idx="2">
                  <c:v>12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E-41AD-8A34-342C2C70DE2C}"/>
            </c:ext>
          </c:extLst>
        </c:ser>
        <c:ser>
          <c:idx val="6"/>
          <c:order val="6"/>
          <c:tx>
            <c:strRef>
              <c:f>'break even property wise'!$A$8</c:f>
              <c:strCache>
                <c:ptCount val="1"/>
                <c:pt idx="0">
                  <c:v>Bond Street</c:v>
                </c:pt>
              </c:strCache>
            </c:strRef>
          </c:tx>
          <c:spPr>
            <a:ln w="28575" cap="rnd">
              <a:solidFill>
                <a:srgbClr val="007E39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wise'!$B$8:$F$8</c:f>
              <c:numCache>
                <c:formatCode>General</c:formatCode>
                <c:ptCount val="5"/>
                <c:pt idx="0">
                  <c:v>67</c:v>
                </c:pt>
                <c:pt idx="1">
                  <c:v>27</c:v>
                </c:pt>
                <c:pt idx="2">
                  <c:v>15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E-41AD-8A34-342C2C70DE2C}"/>
            </c:ext>
          </c:extLst>
        </c:ser>
        <c:ser>
          <c:idx val="7"/>
          <c:order val="7"/>
          <c:tx>
            <c:strRef>
              <c:f>'break even property wise'!$A$9</c:f>
              <c:strCache>
                <c:ptCount val="1"/>
                <c:pt idx="0">
                  <c:v>Mayfair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'break even property wise'!$B$1:$F$1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Hotel</c:v>
                </c:pt>
              </c:strCache>
            </c:strRef>
          </c:cat>
          <c:val>
            <c:numRef>
              <c:f>'break even property wise'!$B$9:$F$9</c:f>
              <c:numCache>
                <c:formatCode>General</c:formatCode>
                <c:ptCount val="5"/>
                <c:pt idx="0">
                  <c:v>51</c:v>
                </c:pt>
                <c:pt idx="1">
                  <c:v>20</c:v>
                </c:pt>
                <c:pt idx="2">
                  <c:v>10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2E-41AD-8A34-342C2C70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44495"/>
        <c:axId val="627925359"/>
      </c:lineChart>
      <c:catAx>
        <c:axId val="62794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Houses</a:t>
                </a:r>
                <a:r>
                  <a:rPr lang="en-IN" baseline="0"/>
                  <a:t> or (Hotel) on property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5359"/>
        <c:crosses val="autoZero"/>
        <c:auto val="1"/>
        <c:lblAlgn val="ctr"/>
        <c:lblOffset val="100"/>
        <c:noMultiLvlLbl val="0"/>
      </c:catAx>
      <c:valAx>
        <c:axId val="627925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Turns</a:t>
                </a:r>
                <a:r>
                  <a:rPr lang="en-IN" baseline="0"/>
                  <a:t> to recoup the investment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7620</xdr:rowOff>
    </xdr:from>
    <xdr:to>
      <xdr:col>22</xdr:col>
      <xdr:colOff>548640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517166</xdr:colOff>
      <xdr:row>1</xdr:row>
      <xdr:rowOff>81667</xdr:rowOff>
    </xdr:from>
    <xdr:to>
      <xdr:col>18</xdr:col>
      <xdr:colOff>381000</xdr:colOff>
      <xdr:row>24</xdr:row>
      <xdr:rowOff>91109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116</xdr:col>
      <xdr:colOff>419100</xdr:colOff>
      <xdr:row>3</xdr:row>
      <xdr:rowOff>64770</xdr:rowOff>
    </xdr:from>
    <xdr:to>
      <xdr:col>132</xdr:col>
      <xdr:colOff>304800</xdr:colOff>
      <xdr:row>30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297656</xdr:colOff>
      <xdr:row>1</xdr:row>
      <xdr:rowOff>0</xdr:rowOff>
    </xdr:from>
    <xdr:to>
      <xdr:col>130</xdr:col>
      <xdr:colOff>371929</xdr:colOff>
      <xdr:row>53</xdr:row>
      <xdr:rowOff>154213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557892</xdr:colOff>
      <xdr:row>17</xdr:row>
      <xdr:rowOff>200024</xdr:rowOff>
    </xdr:from>
    <xdr:to>
      <xdr:col>107</xdr:col>
      <xdr:colOff>299357</xdr:colOff>
      <xdr:row>56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557892</xdr:colOff>
      <xdr:row>17</xdr:row>
      <xdr:rowOff>200024</xdr:rowOff>
    </xdr:from>
    <xdr:to>
      <xdr:col>107</xdr:col>
      <xdr:colOff>299357</xdr:colOff>
      <xdr:row>56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319216</xdr:colOff>
      <xdr:row>7</xdr:row>
      <xdr:rowOff>156880</xdr:rowOff>
    </xdr:from>
    <xdr:to>
      <xdr:col>110</xdr:col>
      <xdr:colOff>493059</xdr:colOff>
      <xdr:row>44</xdr:row>
      <xdr:rowOff>154459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115</xdr:col>
      <xdr:colOff>333570</xdr:colOff>
      <xdr:row>0</xdr:row>
      <xdr:rowOff>390915</xdr:rowOff>
    </xdr:from>
    <xdr:to>
      <xdr:col>133</xdr:col>
      <xdr:colOff>441118</xdr:colOff>
      <xdr:row>27</xdr:row>
      <xdr:rowOff>26740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398293</xdr:colOff>
      <xdr:row>5</xdr:row>
      <xdr:rowOff>79477</xdr:rowOff>
    </xdr:from>
    <xdr:to>
      <xdr:col>131</xdr:col>
      <xdr:colOff>525294</xdr:colOff>
      <xdr:row>33</xdr:row>
      <xdr:rowOff>6452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60960</xdr:rowOff>
    </xdr:from>
    <xdr:to>
      <xdr:col>19</xdr:col>
      <xdr:colOff>327660</xdr:colOff>
      <xdr:row>34</xdr:row>
      <xdr:rowOff>67733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2"/>
  <sheetViews>
    <sheetView zoomScale="75" workbookViewId="0"/>
  </sheetViews>
  <sheetFormatPr defaultColWidth="8.85546875" defaultRowHeight="15" x14ac:dyDescent="0.25"/>
  <cols>
    <col min="1" max="1" width="23.140625" style="2" customWidth="1"/>
    <col min="2" max="3" width="13.85546875" style="1" bestFit="1" customWidth="1"/>
    <col min="4" max="4" width="17.28515625" style="1" bestFit="1" customWidth="1"/>
    <col min="5" max="5" width="18" style="1" bestFit="1" customWidth="1"/>
    <col min="6" max="6" width="13.85546875" style="1" bestFit="1" customWidth="1"/>
    <col min="7" max="7" width="18.42578125" style="1" bestFit="1" customWidth="1"/>
    <col min="8" max="8" width="18.28515625" style="1" bestFit="1" customWidth="1"/>
    <col min="9" max="9" width="10.42578125" style="1" bestFit="1" customWidth="1"/>
    <col min="10" max="10" width="13.85546875" style="1" bestFit="1" customWidth="1"/>
    <col min="11" max="11" width="16.140625" style="1" bestFit="1" customWidth="1"/>
    <col min="12" max="14" width="13.85546875" style="1" bestFit="1" customWidth="1"/>
    <col min="15" max="15" width="16.85546875" style="1" bestFit="1" customWidth="1"/>
    <col min="16" max="16" width="13.85546875" style="1" bestFit="1" customWidth="1"/>
    <col min="17" max="17" width="23.140625" style="1" bestFit="1" customWidth="1"/>
    <col min="18" max="18" width="19.140625" style="1" bestFit="1" customWidth="1"/>
    <col min="19" max="19" width="13.85546875" style="1" bestFit="1" customWidth="1"/>
    <col min="20" max="20" width="17.28515625" style="1" bestFit="1" customWidth="1"/>
    <col min="21" max="21" width="19" style="1" bestFit="1" customWidth="1"/>
    <col min="22" max="24" width="13.85546875" style="1" bestFit="1" customWidth="1"/>
    <col min="25" max="25" width="10.42578125" style="1" bestFit="1" customWidth="1"/>
    <col min="26" max="26" width="13.85546875" style="1" bestFit="1" customWidth="1"/>
    <col min="27" max="27" width="16.140625" style="1" bestFit="1" customWidth="1"/>
    <col min="28" max="28" width="20.5703125" style="1" bestFit="1" customWidth="1"/>
    <col min="29" max="29" width="17.7109375" style="1" bestFit="1" customWidth="1"/>
    <col min="30" max="30" width="15.42578125" style="1" bestFit="1" customWidth="1"/>
    <col min="31" max="32" width="13.85546875" style="1" bestFit="1" customWidth="1"/>
    <col min="33" max="33" width="9.7109375" style="1" bestFit="1" customWidth="1"/>
    <col min="34" max="35" width="13.85546875" style="1" bestFit="1" customWidth="1"/>
    <col min="36" max="36" width="17.28515625" style="1" bestFit="1" customWidth="1"/>
    <col min="37" max="37" width="13.85546875" style="1" bestFit="1" customWidth="1"/>
    <col min="38" max="38" width="19.42578125" style="1" bestFit="1" customWidth="1"/>
    <col min="39" max="39" width="10.42578125" style="1" bestFit="1" customWidth="1"/>
    <col min="40" max="42" width="13.85546875" style="1" bestFit="1" customWidth="1"/>
    <col min="43" max="43" width="8.85546875" style="1"/>
    <col min="44" max="44" width="13.85546875" style="1" bestFit="1" customWidth="1"/>
    <col min="45" max="16384" width="8.85546875" style="1"/>
  </cols>
  <sheetData>
    <row r="1" spans="1:44" s="2" customFormat="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</v>
      </c>
      <c r="U1" s="2" t="s">
        <v>20</v>
      </c>
      <c r="V1" s="2" t="s">
        <v>21</v>
      </c>
      <c r="W1" s="2" t="s">
        <v>39</v>
      </c>
      <c r="X1" s="2" t="s">
        <v>22</v>
      </c>
      <c r="Y1" s="2" t="s">
        <v>7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2</v>
      </c>
      <c r="AK1" s="2" t="s">
        <v>33</v>
      </c>
      <c r="AL1" s="2" t="s">
        <v>34</v>
      </c>
      <c r="AM1" s="2" t="s">
        <v>7</v>
      </c>
      <c r="AN1" s="2" t="s">
        <v>35</v>
      </c>
      <c r="AO1" s="2" t="s">
        <v>36</v>
      </c>
      <c r="AP1" s="2" t="s">
        <v>37</v>
      </c>
    </row>
    <row r="2" spans="1:44" x14ac:dyDescent="0.25">
      <c r="A2" s="2" t="s">
        <v>0</v>
      </c>
      <c r="B2" s="1">
        <v>1.2152777999999999E-2</v>
      </c>
      <c r="C2" s="1">
        <v>1.736111E-3</v>
      </c>
      <c r="D2" s="1">
        <v>2.2569444000000001E-2</v>
      </c>
      <c r="E2" s="1">
        <v>5.5555555999999999E-2</v>
      </c>
      <c r="F2" s="1">
        <v>9.375E-2</v>
      </c>
      <c r="G2" s="1">
        <v>0.111111111</v>
      </c>
      <c r="H2" s="1">
        <v>0.13888888899999999</v>
      </c>
      <c r="I2" s="1">
        <v>9.375E-2</v>
      </c>
      <c r="J2" s="1">
        <v>0.13888888899999999</v>
      </c>
      <c r="K2" s="1">
        <v>0.111111111</v>
      </c>
      <c r="L2" s="1">
        <v>8.3333332999999996E-2</v>
      </c>
      <c r="M2" s="1">
        <v>1.2152777999999999E-2</v>
      </c>
      <c r="N2" s="1">
        <v>6.5972221999999997E-2</v>
      </c>
      <c r="O2" s="1">
        <v>2.7777777999999999E-2</v>
      </c>
      <c r="P2" s="1">
        <v>0</v>
      </c>
      <c r="Q2" s="1">
        <v>0</v>
      </c>
      <c r="R2" s="1">
        <v>1.0416666999999999E-2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1.0416666999999999E-2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1.0416666999999999E-2</v>
      </c>
      <c r="AR2" s="33"/>
    </row>
    <row r="3" spans="1:44" x14ac:dyDescent="0.25">
      <c r="A3" s="2" t="s">
        <v>1</v>
      </c>
      <c r="B3" s="1">
        <v>8.6805560000000007E-3</v>
      </c>
      <c r="C3" s="1">
        <v>0</v>
      </c>
      <c r="D3" s="1">
        <v>0</v>
      </c>
      <c r="E3" s="1">
        <v>2.7777777999999999E-2</v>
      </c>
      <c r="F3" s="1">
        <v>6.4236110999999999E-2</v>
      </c>
      <c r="G3" s="1">
        <v>8.3333332999999996E-2</v>
      </c>
      <c r="H3" s="1">
        <v>0.111111111</v>
      </c>
      <c r="I3" s="1">
        <v>7.8125E-2</v>
      </c>
      <c r="J3" s="1">
        <v>0.16666666699999999</v>
      </c>
      <c r="K3" s="1">
        <v>0.13888888899999999</v>
      </c>
      <c r="L3" s="1">
        <v>0.111111111</v>
      </c>
      <c r="M3" s="1">
        <v>8.6805560000000007E-3</v>
      </c>
      <c r="N3" s="1">
        <v>9.2013889000000001E-2</v>
      </c>
      <c r="O3" s="1">
        <v>5.5555555999999999E-2</v>
      </c>
      <c r="P3" s="1">
        <v>2.7777777999999999E-2</v>
      </c>
      <c r="Q3" s="1">
        <v>0</v>
      </c>
      <c r="R3" s="1">
        <v>8.6805560000000007E-3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8.6805560000000007E-3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8.6805560000000007E-3</v>
      </c>
      <c r="AR3" s="33"/>
    </row>
    <row r="4" spans="1:44" x14ac:dyDescent="0.25">
      <c r="A4" s="2" t="s">
        <v>2</v>
      </c>
      <c r="B4" s="1">
        <v>6.9444440000000001E-3</v>
      </c>
      <c r="C4" s="1">
        <v>0</v>
      </c>
      <c r="D4" s="1">
        <v>0</v>
      </c>
      <c r="E4" s="1">
        <v>0</v>
      </c>
      <c r="F4" s="1">
        <v>3.4722221999999997E-2</v>
      </c>
      <c r="G4" s="1">
        <v>5.5555555999999999E-2</v>
      </c>
      <c r="H4" s="1">
        <v>8.3333332999999996E-2</v>
      </c>
      <c r="I4" s="1">
        <v>6.25E-2</v>
      </c>
      <c r="J4" s="1">
        <v>0.13888888899999999</v>
      </c>
      <c r="K4" s="1">
        <v>0.16666666699999999</v>
      </c>
      <c r="L4" s="1">
        <v>0.13888888899999999</v>
      </c>
      <c r="M4" s="1">
        <v>6.9444440000000001E-3</v>
      </c>
      <c r="N4" s="1">
        <v>0.11805555600000001</v>
      </c>
      <c r="O4" s="1">
        <v>8.3333332999999996E-2</v>
      </c>
      <c r="P4" s="1">
        <v>5.5555555999999999E-2</v>
      </c>
      <c r="Q4" s="1">
        <v>2.7777777999999999E-2</v>
      </c>
      <c r="R4" s="1">
        <v>6.9444440000000001E-3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6.9444440000000001E-3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6.9444440000000001E-3</v>
      </c>
      <c r="AR4" s="33"/>
    </row>
    <row r="5" spans="1:44" x14ac:dyDescent="0.25">
      <c r="A5" s="2" t="s">
        <v>3</v>
      </c>
      <c r="B5" s="1">
        <v>5.2083329999999999E-3</v>
      </c>
      <c r="C5" s="1">
        <v>0</v>
      </c>
      <c r="D5" s="1">
        <v>0</v>
      </c>
      <c r="E5" s="1">
        <v>0</v>
      </c>
      <c r="F5" s="1">
        <v>5.2083329999999999E-3</v>
      </c>
      <c r="G5" s="1">
        <v>2.7777777999999999E-2</v>
      </c>
      <c r="H5" s="1">
        <v>5.5555555999999999E-2</v>
      </c>
      <c r="I5" s="1">
        <v>4.6875E-2</v>
      </c>
      <c r="J5" s="1">
        <v>0.111111111</v>
      </c>
      <c r="K5" s="1">
        <v>0.13888888899999999</v>
      </c>
      <c r="L5" s="1">
        <v>0.16666666699999999</v>
      </c>
      <c r="M5" s="1">
        <v>5.2083329999999999E-3</v>
      </c>
      <c r="N5" s="1">
        <v>0.144097222</v>
      </c>
      <c r="O5" s="1">
        <v>0.111111111</v>
      </c>
      <c r="P5" s="1">
        <v>8.3333332999999996E-2</v>
      </c>
      <c r="Q5" s="1">
        <v>5.5555555999999999E-2</v>
      </c>
      <c r="R5" s="1">
        <v>3.2986110999999999E-2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5.2083329999999999E-3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5.2083329999999999E-3</v>
      </c>
      <c r="AR5" s="33"/>
    </row>
    <row r="6" spans="1:44" x14ac:dyDescent="0.25">
      <c r="A6" s="2" t="s">
        <v>4</v>
      </c>
      <c r="B6" s="1">
        <v>3.4722220000000001E-3</v>
      </c>
      <c r="C6" s="1">
        <v>0</v>
      </c>
      <c r="D6" s="1">
        <v>0</v>
      </c>
      <c r="E6" s="1">
        <v>0</v>
      </c>
      <c r="F6" s="1">
        <v>3.4722220000000001E-3</v>
      </c>
      <c r="G6" s="1">
        <v>0</v>
      </c>
      <c r="H6" s="1">
        <v>2.7777777999999999E-2</v>
      </c>
      <c r="I6" s="1">
        <v>3.125E-2</v>
      </c>
      <c r="J6" s="1">
        <v>8.3333332999999996E-2</v>
      </c>
      <c r="K6" s="1">
        <v>0.111111111</v>
      </c>
      <c r="L6" s="1">
        <v>0.13888888899999999</v>
      </c>
      <c r="M6" s="1">
        <v>3.4722220000000001E-3</v>
      </c>
      <c r="N6" s="1">
        <v>0.17013888899999999</v>
      </c>
      <c r="O6" s="1">
        <v>0.13888888899999999</v>
      </c>
      <c r="P6" s="1">
        <v>0.111111111</v>
      </c>
      <c r="Q6" s="1">
        <v>8.3333332999999996E-2</v>
      </c>
      <c r="R6" s="1">
        <v>5.9027778000000003E-2</v>
      </c>
      <c r="S6" s="1">
        <v>2.7777777999999999E-2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3.4722220000000001E-3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3.4722220000000001E-3</v>
      </c>
      <c r="AR6" s="33"/>
    </row>
    <row r="7" spans="1:44" x14ac:dyDescent="0.25">
      <c r="A7" s="2" t="s">
        <v>5</v>
      </c>
      <c r="B7" s="1">
        <v>3.4722220000000001E-3</v>
      </c>
      <c r="C7" s="1">
        <v>1.736111E-3</v>
      </c>
      <c r="D7" s="1">
        <v>0</v>
      </c>
      <c r="E7" s="1">
        <v>0</v>
      </c>
      <c r="F7" s="1">
        <v>1.736111E-3</v>
      </c>
      <c r="G7" s="1">
        <v>0</v>
      </c>
      <c r="H7" s="1">
        <v>0</v>
      </c>
      <c r="I7" s="1">
        <v>1.5625E-2</v>
      </c>
      <c r="J7" s="1">
        <v>5.5555555999999999E-2</v>
      </c>
      <c r="K7" s="1">
        <v>8.3333332999999996E-2</v>
      </c>
      <c r="L7" s="1">
        <v>0.111111111</v>
      </c>
      <c r="M7" s="1">
        <v>3.4722220000000001E-3</v>
      </c>
      <c r="N7" s="1">
        <v>0.140625</v>
      </c>
      <c r="O7" s="1">
        <v>0.16666666699999999</v>
      </c>
      <c r="P7" s="1">
        <v>0.13888888899999999</v>
      </c>
      <c r="Q7" s="1">
        <v>0.111111111</v>
      </c>
      <c r="R7" s="1">
        <v>8.5069443999999994E-2</v>
      </c>
      <c r="S7" s="1">
        <v>5.5555555999999999E-2</v>
      </c>
      <c r="T7" s="1">
        <v>2.2569444000000001E-2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1.736111E-3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1.736111E-3</v>
      </c>
      <c r="AR7" s="33"/>
    </row>
    <row r="8" spans="1:44" x14ac:dyDescent="0.25">
      <c r="A8" s="2" t="s">
        <v>6</v>
      </c>
      <c r="B8" s="1">
        <v>3.4722220000000001E-3</v>
      </c>
      <c r="C8" s="1">
        <v>3.4722220000000001E-3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2.7777777999999999E-2</v>
      </c>
      <c r="K8" s="1">
        <v>5.5555555999999999E-2</v>
      </c>
      <c r="L8" s="1">
        <v>8.3333332999999996E-2</v>
      </c>
      <c r="M8" s="1">
        <v>3.4722220000000001E-3</v>
      </c>
      <c r="N8" s="1">
        <v>0.111111111</v>
      </c>
      <c r="O8" s="1">
        <v>0.13888888899999999</v>
      </c>
      <c r="P8" s="1">
        <v>0.16666666699999999</v>
      </c>
      <c r="Q8" s="1">
        <v>0.13888888899999999</v>
      </c>
      <c r="R8" s="1">
        <v>0.111111111</v>
      </c>
      <c r="S8" s="1">
        <v>8.3333332999999996E-2</v>
      </c>
      <c r="T8" s="1">
        <v>4.5138889000000001E-2</v>
      </c>
      <c r="U8" s="1">
        <v>2.7777777999999999E-2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R8" s="33"/>
    </row>
    <row r="9" spans="1:44" x14ac:dyDescent="0.25">
      <c r="A9" s="2" t="s">
        <v>7</v>
      </c>
      <c r="B9" s="1">
        <v>5.2083329999999999E-3</v>
      </c>
      <c r="C9" s="1">
        <v>5.2083329999999999E-3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2.7777777999999999E-2</v>
      </c>
      <c r="L9" s="1">
        <v>5.5555555999999999E-2</v>
      </c>
      <c r="M9" s="1">
        <v>5.2083329999999999E-3</v>
      </c>
      <c r="N9" s="1">
        <v>8.3333332999999996E-2</v>
      </c>
      <c r="O9" s="1">
        <v>0.111111111</v>
      </c>
      <c r="P9" s="1">
        <v>0.13888888899999999</v>
      </c>
      <c r="Q9" s="1">
        <v>0.16666666699999999</v>
      </c>
      <c r="R9" s="1">
        <v>0.13888888899999999</v>
      </c>
      <c r="S9" s="1">
        <v>0.111111111</v>
      </c>
      <c r="T9" s="1">
        <v>6.7708332999999996E-2</v>
      </c>
      <c r="U9" s="1">
        <v>5.5555555999999999E-2</v>
      </c>
      <c r="V9" s="1">
        <v>2.7777777999999999E-2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R9" s="33"/>
    </row>
    <row r="10" spans="1:44" x14ac:dyDescent="0.25">
      <c r="A10" s="2" t="s">
        <v>8</v>
      </c>
      <c r="B10" s="1">
        <v>6.9444440000000001E-3</v>
      </c>
      <c r="C10" s="1">
        <v>6.9444440000000001E-3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2.7777777999999999E-2</v>
      </c>
      <c r="M10" s="1">
        <v>6.9444440000000001E-3</v>
      </c>
      <c r="N10" s="1">
        <v>5.5555555999999999E-2</v>
      </c>
      <c r="O10" s="1">
        <v>8.3333332999999996E-2</v>
      </c>
      <c r="P10" s="1">
        <v>0.111111111</v>
      </c>
      <c r="Q10" s="1">
        <v>0.13888888899999999</v>
      </c>
      <c r="R10" s="1">
        <v>0.16666666699999999</v>
      </c>
      <c r="S10" s="1">
        <v>0.13888888899999999</v>
      </c>
      <c r="T10" s="1">
        <v>9.0277778000000003E-2</v>
      </c>
      <c r="U10" s="1">
        <v>8.3333332999999996E-2</v>
      </c>
      <c r="V10" s="1">
        <v>5.5555555999999999E-2</v>
      </c>
      <c r="W10" s="1">
        <v>2.7777777999999999E-2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R10" s="33"/>
    </row>
    <row r="11" spans="1:44" x14ac:dyDescent="0.25">
      <c r="A11" s="2" t="s">
        <v>11</v>
      </c>
      <c r="B11" s="1">
        <v>8.6805560000000007E-3</v>
      </c>
      <c r="C11" s="1">
        <v>8.6805560000000007E-3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8.6805560000000007E-3</v>
      </c>
      <c r="N11" s="1">
        <v>2.7777777999999999E-2</v>
      </c>
      <c r="O11" s="1">
        <v>5.5555555999999999E-2</v>
      </c>
      <c r="P11" s="1">
        <v>8.3333332999999996E-2</v>
      </c>
      <c r="Q11" s="1">
        <v>0.111111111</v>
      </c>
      <c r="R11" s="1">
        <v>0.13888888899999999</v>
      </c>
      <c r="S11" s="1">
        <v>0.16666666699999999</v>
      </c>
      <c r="T11" s="1">
        <v>0.112847222</v>
      </c>
      <c r="U11" s="1">
        <v>0.111111111</v>
      </c>
      <c r="V11" s="1">
        <v>8.3333332999999996E-2</v>
      </c>
      <c r="W11" s="1">
        <v>5.5555555999999999E-2</v>
      </c>
      <c r="X11" s="1">
        <v>2.7777777999999999E-2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R11" s="33"/>
    </row>
    <row r="12" spans="1:44" x14ac:dyDescent="0.25">
      <c r="A12" s="2" t="s">
        <v>12</v>
      </c>
      <c r="B12" s="1">
        <v>1.2152777999999999E-2</v>
      </c>
      <c r="C12" s="1">
        <v>1.0416666999999999E-2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1.2152777999999999E-2</v>
      </c>
      <c r="N12" s="1">
        <v>1.736111E-3</v>
      </c>
      <c r="O12" s="1">
        <v>2.7777777999999999E-2</v>
      </c>
      <c r="P12" s="1">
        <v>5.5555555999999999E-2</v>
      </c>
      <c r="Q12" s="1">
        <v>8.3333332999999996E-2</v>
      </c>
      <c r="R12" s="1">
        <v>0.112847222</v>
      </c>
      <c r="S12" s="1">
        <v>0.13888888899999999</v>
      </c>
      <c r="T12" s="1">
        <v>0.13541666699999999</v>
      </c>
      <c r="U12" s="1">
        <v>0.13888888899999999</v>
      </c>
      <c r="V12" s="1">
        <v>0.112847222</v>
      </c>
      <c r="W12" s="1">
        <v>8.3333332999999996E-2</v>
      </c>
      <c r="X12" s="1">
        <v>5.5555555999999999E-2</v>
      </c>
      <c r="Y12" s="1">
        <v>1.5625E-2</v>
      </c>
      <c r="Z12" s="1">
        <v>0</v>
      </c>
      <c r="AA12" s="1">
        <v>1.736111E-3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1.736111E-3</v>
      </c>
      <c r="AR12" s="33"/>
    </row>
    <row r="13" spans="1:44" x14ac:dyDescent="0.25">
      <c r="A13" s="2" t="s">
        <v>13</v>
      </c>
      <c r="B13" s="1">
        <v>1.2152777999999999E-2</v>
      </c>
      <c r="C13" s="1">
        <v>1.0416666999999999E-2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1.2152777999999999E-2</v>
      </c>
      <c r="N13" s="1">
        <v>1.736111E-3</v>
      </c>
      <c r="O13" s="1">
        <v>2.7777777999999999E-2</v>
      </c>
      <c r="P13" s="1">
        <v>5.5555555999999999E-2</v>
      </c>
      <c r="Q13" s="1">
        <v>8.3333332999999996E-2</v>
      </c>
      <c r="R13" s="1">
        <v>0.112847222</v>
      </c>
      <c r="S13" s="1">
        <v>0.13888888899999999</v>
      </c>
      <c r="T13" s="1">
        <v>0.13541666699999999</v>
      </c>
      <c r="U13" s="1">
        <v>0.13888888899999999</v>
      </c>
      <c r="V13" s="1">
        <v>0.112847222</v>
      </c>
      <c r="W13" s="1">
        <v>8.3333332999999996E-2</v>
      </c>
      <c r="X13" s="1">
        <v>5.5555555999999999E-2</v>
      </c>
      <c r="Y13" s="1">
        <v>1.5625E-2</v>
      </c>
      <c r="Z13" s="1">
        <v>0</v>
      </c>
      <c r="AA13" s="1">
        <v>1.736111E-3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1.736111E-3</v>
      </c>
      <c r="AR13" s="33"/>
    </row>
    <row r="14" spans="1:44" x14ac:dyDescent="0.25">
      <c r="A14" s="2" t="s">
        <v>14</v>
      </c>
      <c r="B14" s="1">
        <v>1.2152777999999999E-2</v>
      </c>
      <c r="C14" s="1">
        <v>8.6805560000000007E-3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1.2152777999999999E-2</v>
      </c>
      <c r="N14" s="1">
        <v>3.4722220000000001E-3</v>
      </c>
      <c r="O14" s="1">
        <v>0</v>
      </c>
      <c r="P14" s="1">
        <v>2.7777777999999999E-2</v>
      </c>
      <c r="Q14" s="1">
        <v>5.5555555999999999E-2</v>
      </c>
      <c r="R14" s="1">
        <v>8.6805556000000006E-2</v>
      </c>
      <c r="S14" s="1">
        <v>0.111111111</v>
      </c>
      <c r="T14" s="1">
        <v>0.112847222</v>
      </c>
      <c r="U14" s="1">
        <v>0.16666666699999999</v>
      </c>
      <c r="V14" s="1">
        <v>0.14236111100000001</v>
      </c>
      <c r="W14" s="1">
        <v>0.111111111</v>
      </c>
      <c r="X14" s="1">
        <v>8.3333332999999996E-2</v>
      </c>
      <c r="Y14" s="1">
        <v>3.125E-2</v>
      </c>
      <c r="Z14" s="1">
        <v>2.7777777999999999E-2</v>
      </c>
      <c r="AA14" s="1">
        <v>3.4722220000000001E-3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3.4722220000000001E-3</v>
      </c>
      <c r="AR14" s="33"/>
    </row>
    <row r="15" spans="1:44" x14ac:dyDescent="0.25">
      <c r="A15" s="2" t="s">
        <v>15</v>
      </c>
      <c r="B15" s="1">
        <v>1.2152777999999999E-2</v>
      </c>
      <c r="C15" s="1">
        <v>6.9444440000000001E-3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1.2152777999999999E-2</v>
      </c>
      <c r="N15" s="1">
        <v>5.2083329999999999E-3</v>
      </c>
      <c r="O15" s="1">
        <v>0</v>
      </c>
      <c r="P15" s="1">
        <v>0</v>
      </c>
      <c r="Q15" s="1">
        <v>2.7777777999999999E-2</v>
      </c>
      <c r="R15" s="1">
        <v>6.0763889000000001E-2</v>
      </c>
      <c r="S15" s="1">
        <v>8.3333332999999996E-2</v>
      </c>
      <c r="T15" s="1">
        <v>9.0277778000000003E-2</v>
      </c>
      <c r="U15" s="1">
        <v>0.13888888899999999</v>
      </c>
      <c r="V15" s="1">
        <v>0.171875</v>
      </c>
      <c r="W15" s="1">
        <v>0.13888888899999999</v>
      </c>
      <c r="X15" s="1">
        <v>0.111111111</v>
      </c>
      <c r="Y15" s="1">
        <v>4.6875E-2</v>
      </c>
      <c r="Z15" s="1">
        <v>5.5555555999999999E-2</v>
      </c>
      <c r="AA15" s="1">
        <v>3.2986110999999999E-2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5.2083329999999999E-3</v>
      </c>
      <c r="AR15" s="33"/>
    </row>
    <row r="16" spans="1:44" x14ac:dyDescent="0.25">
      <c r="A16" s="2" t="s">
        <v>16</v>
      </c>
      <c r="B16" s="1">
        <v>1.2152777999999999E-2</v>
      </c>
      <c r="C16" s="1">
        <v>5.2083329999999999E-3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1.2152777999999999E-2</v>
      </c>
      <c r="N16" s="1">
        <v>6.9444440000000001E-3</v>
      </c>
      <c r="O16" s="1">
        <v>0</v>
      </c>
      <c r="P16" s="1">
        <v>0</v>
      </c>
      <c r="Q16" s="1">
        <v>0</v>
      </c>
      <c r="R16" s="1">
        <v>3.4722221999999997E-2</v>
      </c>
      <c r="S16" s="1">
        <v>5.5555555999999999E-2</v>
      </c>
      <c r="T16" s="1">
        <v>6.7708332999999996E-2</v>
      </c>
      <c r="U16" s="1">
        <v>0.111111111</v>
      </c>
      <c r="V16" s="1">
        <v>0.14583333300000001</v>
      </c>
      <c r="W16" s="1">
        <v>0.16666666699999999</v>
      </c>
      <c r="X16" s="1">
        <v>0.13888888899999999</v>
      </c>
      <c r="Y16" s="1">
        <v>6.25E-2</v>
      </c>
      <c r="Z16" s="1">
        <v>8.3333332999999996E-2</v>
      </c>
      <c r="AA16" s="1">
        <v>6.25E-2</v>
      </c>
      <c r="AB16" s="1">
        <v>2.7777777999999999E-2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6.9444440000000001E-3</v>
      </c>
      <c r="AR16" s="33"/>
    </row>
    <row r="17" spans="1:44" x14ac:dyDescent="0.25">
      <c r="A17" s="2" t="s">
        <v>17</v>
      </c>
      <c r="B17" s="1">
        <v>1.2152777999999999E-2</v>
      </c>
      <c r="C17" s="1">
        <v>3.4722220000000001E-3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1.2152777999999999E-2</v>
      </c>
      <c r="N17" s="1">
        <v>8.6805560000000007E-3</v>
      </c>
      <c r="O17" s="1">
        <v>0</v>
      </c>
      <c r="P17" s="1">
        <v>0</v>
      </c>
      <c r="Q17" s="1">
        <v>0</v>
      </c>
      <c r="R17" s="1">
        <v>8.6805560000000007E-3</v>
      </c>
      <c r="S17" s="1">
        <v>2.7777777999999999E-2</v>
      </c>
      <c r="T17" s="1">
        <v>4.5138889000000001E-2</v>
      </c>
      <c r="U17" s="1">
        <v>8.3333332999999996E-2</v>
      </c>
      <c r="V17" s="1">
        <v>0.119791667</v>
      </c>
      <c r="W17" s="1">
        <v>0.13888888899999999</v>
      </c>
      <c r="X17" s="1">
        <v>0.16666666699999999</v>
      </c>
      <c r="Y17" s="1">
        <v>7.8125E-2</v>
      </c>
      <c r="Z17" s="1">
        <v>0.111111111</v>
      </c>
      <c r="AA17" s="1">
        <v>9.2013889000000001E-2</v>
      </c>
      <c r="AB17" s="1">
        <v>5.5555555999999999E-2</v>
      </c>
      <c r="AC17" s="1">
        <v>2.7777777999999999E-2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8.6805560000000007E-3</v>
      </c>
      <c r="AR17" s="33"/>
    </row>
    <row r="18" spans="1:44" x14ac:dyDescent="0.25">
      <c r="A18" s="2" t="s">
        <v>18</v>
      </c>
      <c r="B18" s="1">
        <v>1.2152777999999999E-2</v>
      </c>
      <c r="C18" s="1">
        <v>1.736111E-3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1.2152777999999999E-2</v>
      </c>
      <c r="N18" s="1">
        <v>1.0416666999999999E-2</v>
      </c>
      <c r="O18" s="1">
        <v>0</v>
      </c>
      <c r="P18" s="1">
        <v>0</v>
      </c>
      <c r="Q18" s="1">
        <v>0</v>
      </c>
      <c r="R18" s="1">
        <v>1.0416666999999999E-2</v>
      </c>
      <c r="S18" s="1">
        <v>0</v>
      </c>
      <c r="T18" s="1">
        <v>2.2569444000000001E-2</v>
      </c>
      <c r="U18" s="1">
        <v>5.5555555999999999E-2</v>
      </c>
      <c r="V18" s="1">
        <v>9.375E-2</v>
      </c>
      <c r="W18" s="1">
        <v>0.111111111</v>
      </c>
      <c r="X18" s="1">
        <v>0.13888888899999999</v>
      </c>
      <c r="Y18" s="1">
        <v>9.375E-2</v>
      </c>
      <c r="Z18" s="1">
        <v>0.13888888899999999</v>
      </c>
      <c r="AA18" s="1">
        <v>0.121527778</v>
      </c>
      <c r="AB18" s="1">
        <v>8.3333332999999996E-2</v>
      </c>
      <c r="AC18" s="1">
        <v>5.5555555999999999E-2</v>
      </c>
      <c r="AD18" s="1">
        <v>2.7777777999999999E-2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1.0416666999999999E-2</v>
      </c>
      <c r="AR18" s="33"/>
    </row>
    <row r="19" spans="1:44" x14ac:dyDescent="0.25">
      <c r="A19" s="2" t="s">
        <v>19</v>
      </c>
      <c r="B19" s="1">
        <v>8.6805560000000007E-3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8.6805560000000007E-3</v>
      </c>
      <c r="N19" s="1">
        <v>8.6805560000000007E-3</v>
      </c>
      <c r="O19" s="1">
        <v>0</v>
      </c>
      <c r="P19" s="1">
        <v>0</v>
      </c>
      <c r="Q19" s="1">
        <v>0</v>
      </c>
      <c r="R19" s="1">
        <v>8.6805560000000007E-3</v>
      </c>
      <c r="S19" s="1">
        <v>0</v>
      </c>
      <c r="T19" s="1">
        <v>0</v>
      </c>
      <c r="U19" s="1">
        <v>2.7777777999999999E-2</v>
      </c>
      <c r="V19" s="1">
        <v>6.4236110999999999E-2</v>
      </c>
      <c r="W19" s="1">
        <v>8.3333332999999996E-2</v>
      </c>
      <c r="X19" s="1">
        <v>0.111111111</v>
      </c>
      <c r="Y19" s="1">
        <v>7.8125E-2</v>
      </c>
      <c r="Z19" s="1">
        <v>0.16666666699999999</v>
      </c>
      <c r="AA19" s="1">
        <v>0.14756944399999999</v>
      </c>
      <c r="AB19" s="1">
        <v>0.111111111</v>
      </c>
      <c r="AC19" s="1">
        <v>8.3333332999999996E-2</v>
      </c>
      <c r="AD19" s="1">
        <v>5.5555555999999999E-2</v>
      </c>
      <c r="AE19" s="1">
        <v>2.7777777999999999E-2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8.6805560000000007E-3</v>
      </c>
      <c r="AR19" s="33"/>
    </row>
    <row r="20" spans="1:44" x14ac:dyDescent="0.25">
      <c r="A20" s="2" t="s">
        <v>2</v>
      </c>
      <c r="B20" s="1">
        <v>6.9444440000000001E-3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6.9444440000000001E-3</v>
      </c>
      <c r="N20" s="1">
        <v>6.9444440000000001E-3</v>
      </c>
      <c r="O20" s="1">
        <v>0</v>
      </c>
      <c r="P20" s="1">
        <v>0</v>
      </c>
      <c r="Q20" s="1">
        <v>0</v>
      </c>
      <c r="R20" s="1">
        <v>6.9444440000000001E-3</v>
      </c>
      <c r="S20" s="1">
        <v>0</v>
      </c>
      <c r="T20" s="1">
        <v>0</v>
      </c>
      <c r="U20" s="1">
        <v>0</v>
      </c>
      <c r="V20" s="1">
        <v>3.4722221999999997E-2</v>
      </c>
      <c r="W20" s="1">
        <v>5.5555555999999999E-2</v>
      </c>
      <c r="X20" s="1">
        <v>8.3333332999999996E-2</v>
      </c>
      <c r="Y20" s="1">
        <v>6.25E-2</v>
      </c>
      <c r="Z20" s="1">
        <v>0.13888888899999999</v>
      </c>
      <c r="AA20" s="1">
        <v>0.17361111100000001</v>
      </c>
      <c r="AB20" s="1">
        <v>0.13888888899999999</v>
      </c>
      <c r="AC20" s="1">
        <v>0.111111111</v>
      </c>
      <c r="AD20" s="1">
        <v>8.3333332999999996E-2</v>
      </c>
      <c r="AE20" s="1">
        <v>5.5555555999999999E-2</v>
      </c>
      <c r="AF20" s="1">
        <v>2.7777777999999999E-2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6.9444440000000001E-3</v>
      </c>
      <c r="AR20" s="33"/>
    </row>
    <row r="21" spans="1:44" x14ac:dyDescent="0.25">
      <c r="A21" s="2" t="s">
        <v>20</v>
      </c>
      <c r="B21" s="1">
        <v>5.2083329999999999E-3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3.2986110999999999E-2</v>
      </c>
      <c r="N21" s="1">
        <v>5.2083329999999999E-3</v>
      </c>
      <c r="O21" s="1">
        <v>0</v>
      </c>
      <c r="P21" s="1">
        <v>0</v>
      </c>
      <c r="Q21" s="1">
        <v>0</v>
      </c>
      <c r="R21" s="1">
        <v>5.2083329999999999E-3</v>
      </c>
      <c r="S21" s="1">
        <v>0</v>
      </c>
      <c r="T21" s="1">
        <v>0</v>
      </c>
      <c r="U21" s="1">
        <v>0</v>
      </c>
      <c r="V21" s="1">
        <v>5.2083329999999999E-3</v>
      </c>
      <c r="W21" s="1">
        <v>2.7777777999999999E-2</v>
      </c>
      <c r="X21" s="1">
        <v>5.5555555999999999E-2</v>
      </c>
      <c r="Y21" s="1">
        <v>4.6875E-2</v>
      </c>
      <c r="Z21" s="1">
        <v>0.111111111</v>
      </c>
      <c r="AA21" s="1">
        <v>0.144097222</v>
      </c>
      <c r="AB21" s="1">
        <v>0.16666666699999999</v>
      </c>
      <c r="AC21" s="1">
        <v>0.13888888899999999</v>
      </c>
      <c r="AD21" s="1">
        <v>0.111111111</v>
      </c>
      <c r="AE21" s="1">
        <v>8.3333332999999996E-2</v>
      </c>
      <c r="AF21" s="1">
        <v>5.5555555999999999E-2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5.2083329999999999E-3</v>
      </c>
      <c r="AR21" s="33"/>
    </row>
    <row r="22" spans="1:44" x14ac:dyDescent="0.25">
      <c r="A22" s="2" t="s">
        <v>21</v>
      </c>
      <c r="B22" s="1">
        <v>3.4722220000000001E-3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5.9027778000000003E-2</v>
      </c>
      <c r="N22" s="1">
        <v>3.4722220000000001E-3</v>
      </c>
      <c r="O22" s="1">
        <v>0</v>
      </c>
      <c r="P22" s="1">
        <v>0</v>
      </c>
      <c r="Q22" s="1">
        <v>0</v>
      </c>
      <c r="R22" s="1">
        <v>3.4722220000000001E-3</v>
      </c>
      <c r="S22" s="1">
        <v>0</v>
      </c>
      <c r="T22" s="1">
        <v>0</v>
      </c>
      <c r="U22" s="1">
        <v>0</v>
      </c>
      <c r="V22" s="1">
        <v>3.4722220000000001E-3</v>
      </c>
      <c r="W22" s="1">
        <v>0</v>
      </c>
      <c r="X22" s="1">
        <v>2.7777777999999999E-2</v>
      </c>
      <c r="Y22" s="1">
        <v>3.125E-2</v>
      </c>
      <c r="Z22" s="1">
        <v>8.3333332999999996E-2</v>
      </c>
      <c r="AA22" s="1">
        <v>0.114583333</v>
      </c>
      <c r="AB22" s="1">
        <v>0.13888888899999999</v>
      </c>
      <c r="AC22" s="1">
        <v>0.16666666699999999</v>
      </c>
      <c r="AD22" s="1">
        <v>0.13888888899999999</v>
      </c>
      <c r="AE22" s="1">
        <v>0.111111111</v>
      </c>
      <c r="AF22" s="1">
        <v>8.3333332999999996E-2</v>
      </c>
      <c r="AG22" s="1">
        <v>0</v>
      </c>
      <c r="AH22" s="1">
        <v>2.7777777999999999E-2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3.4722220000000001E-3</v>
      </c>
      <c r="AR22" s="33"/>
    </row>
    <row r="23" spans="1:44" x14ac:dyDescent="0.25">
      <c r="A23" s="2" t="s">
        <v>39</v>
      </c>
      <c r="B23" s="1">
        <v>1.736111E-3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8.5069443999999994E-2</v>
      </c>
      <c r="N23" s="1">
        <v>1.736111E-3</v>
      </c>
      <c r="O23" s="1">
        <v>0</v>
      </c>
      <c r="P23" s="1">
        <v>0</v>
      </c>
      <c r="Q23" s="1">
        <v>0</v>
      </c>
      <c r="R23" s="1">
        <v>1.736111E-3</v>
      </c>
      <c r="S23" s="1">
        <v>0</v>
      </c>
      <c r="T23" s="1">
        <v>0</v>
      </c>
      <c r="U23" s="1">
        <v>0</v>
      </c>
      <c r="V23" s="1">
        <v>1.736111E-3</v>
      </c>
      <c r="W23" s="1">
        <v>0</v>
      </c>
      <c r="X23" s="1">
        <v>0</v>
      </c>
      <c r="Y23" s="1">
        <v>1.5625E-2</v>
      </c>
      <c r="Z23" s="1">
        <v>5.5555555999999999E-2</v>
      </c>
      <c r="AA23" s="1">
        <v>8.5069443999999994E-2</v>
      </c>
      <c r="AB23" s="1">
        <v>0.111111111</v>
      </c>
      <c r="AC23" s="1">
        <v>0.13888888899999999</v>
      </c>
      <c r="AD23" s="1">
        <v>0.16666666699999999</v>
      </c>
      <c r="AE23" s="1">
        <v>0.13888888899999999</v>
      </c>
      <c r="AF23" s="1">
        <v>0.111111111</v>
      </c>
      <c r="AG23" s="1">
        <v>0</v>
      </c>
      <c r="AH23" s="1">
        <v>5.5555555999999999E-2</v>
      </c>
      <c r="AI23" s="1">
        <v>2.7777777999999999E-2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1.736111E-3</v>
      </c>
      <c r="AR23" s="33"/>
    </row>
    <row r="24" spans="1:44" x14ac:dyDescent="0.25">
      <c r="A24" s="2" t="s">
        <v>22</v>
      </c>
      <c r="B24" s="1">
        <v>1.736111E-3</v>
      </c>
      <c r="C24" s="1">
        <v>1.736111E-3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0.112847222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2.7777777999999999E-2</v>
      </c>
      <c r="AA24" s="1">
        <v>5.5555555999999999E-2</v>
      </c>
      <c r="AB24" s="1">
        <v>8.3333332999999996E-2</v>
      </c>
      <c r="AC24" s="1">
        <v>0.111111111</v>
      </c>
      <c r="AD24" s="1">
        <v>0.13888888899999999</v>
      </c>
      <c r="AE24" s="1">
        <v>0.16666666699999999</v>
      </c>
      <c r="AF24" s="1">
        <v>0.13888888899999999</v>
      </c>
      <c r="AG24" s="1">
        <v>0</v>
      </c>
      <c r="AH24" s="1">
        <v>8.3333332999999996E-2</v>
      </c>
      <c r="AI24" s="1">
        <v>5.5555555999999999E-2</v>
      </c>
      <c r="AJ24" s="1">
        <v>2.2569444000000001E-2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R24" s="33"/>
    </row>
    <row r="25" spans="1:44" x14ac:dyDescent="0.25">
      <c r="A25" s="2" t="s">
        <v>7</v>
      </c>
      <c r="B25" s="1">
        <v>3.4722220000000001E-3</v>
      </c>
      <c r="C25" s="1">
        <v>3.4722220000000001E-3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0.14236111100000001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2.7777777999999999E-2</v>
      </c>
      <c r="AB25" s="1">
        <v>5.5555555999999999E-2</v>
      </c>
      <c r="AC25" s="1">
        <v>8.3333332999999996E-2</v>
      </c>
      <c r="AD25" s="1">
        <v>0.111111111</v>
      </c>
      <c r="AE25" s="1">
        <v>0.13888888899999999</v>
      </c>
      <c r="AF25" s="1">
        <v>0.16666666699999999</v>
      </c>
      <c r="AG25" s="1">
        <v>0</v>
      </c>
      <c r="AH25" s="1">
        <v>0.111111111</v>
      </c>
      <c r="AI25" s="1">
        <v>8.3333332999999996E-2</v>
      </c>
      <c r="AJ25" s="1">
        <v>4.5138889000000001E-2</v>
      </c>
      <c r="AK25" s="1">
        <v>2.7777777999999999E-2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R25" s="33"/>
    </row>
    <row r="26" spans="1:44" x14ac:dyDescent="0.25">
      <c r="A26" s="2" t="s">
        <v>23</v>
      </c>
      <c r="B26" s="1">
        <v>5.2083329999999999E-3</v>
      </c>
      <c r="C26" s="1">
        <v>5.2083329999999999E-3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0.171875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2.7777777999999999E-2</v>
      </c>
      <c r="AC26" s="1">
        <v>5.5555555999999999E-2</v>
      </c>
      <c r="AD26" s="1">
        <v>8.3333332999999996E-2</v>
      </c>
      <c r="AE26" s="1">
        <v>0.111111111</v>
      </c>
      <c r="AF26" s="1">
        <v>0.13888888899999999</v>
      </c>
      <c r="AG26" s="1">
        <v>0</v>
      </c>
      <c r="AH26" s="1">
        <v>0.13888888899999999</v>
      </c>
      <c r="AI26" s="1">
        <v>0.111111111</v>
      </c>
      <c r="AJ26" s="1">
        <v>6.7708332999999996E-2</v>
      </c>
      <c r="AK26" s="1">
        <v>5.5555555999999999E-2</v>
      </c>
      <c r="AL26" s="1">
        <v>2.7777777999999999E-2</v>
      </c>
      <c r="AM26" s="1">
        <v>0</v>
      </c>
      <c r="AN26" s="1">
        <v>0</v>
      </c>
      <c r="AO26" s="1">
        <v>0</v>
      </c>
      <c r="AP26" s="1">
        <v>0</v>
      </c>
      <c r="AR26" s="33"/>
    </row>
    <row r="27" spans="1:44" x14ac:dyDescent="0.25">
      <c r="A27" s="2" t="s">
        <v>24</v>
      </c>
      <c r="B27" s="1">
        <v>8.7890629999999997E-3</v>
      </c>
      <c r="C27" s="1">
        <v>7.052951E-3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0.147677951</v>
      </c>
      <c r="N27" s="1">
        <v>1.736111E-3</v>
      </c>
      <c r="O27" s="1">
        <v>0</v>
      </c>
      <c r="P27" s="1">
        <v>0</v>
      </c>
      <c r="Q27" s="1">
        <v>0</v>
      </c>
      <c r="R27" s="1">
        <v>1.736111E-3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1.736111E-3</v>
      </c>
      <c r="AB27" s="1">
        <v>0</v>
      </c>
      <c r="AC27" s="1">
        <v>2.7777777999999999E-2</v>
      </c>
      <c r="AD27" s="1">
        <v>5.5555555999999999E-2</v>
      </c>
      <c r="AE27" s="1">
        <v>8.3333332999999996E-2</v>
      </c>
      <c r="AF27" s="1">
        <v>0.111111111</v>
      </c>
      <c r="AG27" s="1">
        <v>0</v>
      </c>
      <c r="AH27" s="1">
        <v>0.16666666699999999</v>
      </c>
      <c r="AI27" s="1">
        <v>0.13888888899999999</v>
      </c>
      <c r="AJ27" s="1">
        <v>9.1688368000000006E-2</v>
      </c>
      <c r="AK27" s="1">
        <v>8.3333332999999996E-2</v>
      </c>
      <c r="AL27" s="1">
        <v>5.5555555999999999E-2</v>
      </c>
      <c r="AM27" s="1">
        <v>1.5625E-2</v>
      </c>
      <c r="AN27" s="1">
        <v>0</v>
      </c>
      <c r="AO27" s="1">
        <v>0</v>
      </c>
      <c r="AP27" s="1">
        <v>1.736111E-3</v>
      </c>
      <c r="AR27" s="33"/>
    </row>
    <row r="28" spans="1:44" x14ac:dyDescent="0.25">
      <c r="A28" s="2" t="s">
        <v>25</v>
      </c>
      <c r="B28" s="1">
        <v>1.2369791999999999E-2</v>
      </c>
      <c r="C28" s="1">
        <v>8.8975689999999993E-3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0.123480903</v>
      </c>
      <c r="N28" s="1">
        <v>3.4722220000000001E-3</v>
      </c>
      <c r="O28" s="1">
        <v>0</v>
      </c>
      <c r="P28" s="1">
        <v>0</v>
      </c>
      <c r="Q28" s="1">
        <v>0</v>
      </c>
      <c r="R28" s="1">
        <v>3.4722220000000001E-3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3.4722220000000001E-3</v>
      </c>
      <c r="AB28" s="1">
        <v>0</v>
      </c>
      <c r="AC28" s="1">
        <v>0</v>
      </c>
      <c r="AD28" s="1">
        <v>2.7777777999999999E-2</v>
      </c>
      <c r="AE28" s="1">
        <v>5.5555555999999999E-2</v>
      </c>
      <c r="AF28" s="1">
        <v>8.3333332999999996E-2</v>
      </c>
      <c r="AG28" s="1">
        <v>0</v>
      </c>
      <c r="AH28" s="1">
        <v>0.13888888899999999</v>
      </c>
      <c r="AI28" s="1">
        <v>0.16666666699999999</v>
      </c>
      <c r="AJ28" s="1">
        <v>0.115668403</v>
      </c>
      <c r="AK28" s="1">
        <v>0.111111111</v>
      </c>
      <c r="AL28" s="1">
        <v>8.3333332999999996E-2</v>
      </c>
      <c r="AM28" s="1">
        <v>3.125E-2</v>
      </c>
      <c r="AN28" s="1">
        <v>2.7777777999999999E-2</v>
      </c>
      <c r="AO28" s="1">
        <v>0</v>
      </c>
      <c r="AP28" s="1">
        <v>3.4722220000000001E-3</v>
      </c>
      <c r="AR28" s="33"/>
    </row>
    <row r="29" spans="1:44" x14ac:dyDescent="0.25">
      <c r="A29" s="2" t="s">
        <v>26</v>
      </c>
      <c r="B29" s="1">
        <v>1.5950520999999999E-2</v>
      </c>
      <c r="C29" s="1">
        <v>1.0742188E-2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9.9283854000000005E-2</v>
      </c>
      <c r="N29" s="1">
        <v>5.2083329999999999E-3</v>
      </c>
      <c r="O29" s="1">
        <v>0</v>
      </c>
      <c r="P29" s="1">
        <v>0</v>
      </c>
      <c r="Q29" s="1">
        <v>0</v>
      </c>
      <c r="R29" s="1">
        <v>5.2083329999999999E-3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5.2083329999999999E-3</v>
      </c>
      <c r="AB29" s="1">
        <v>0</v>
      </c>
      <c r="AC29" s="1">
        <v>0</v>
      </c>
      <c r="AD29" s="1">
        <v>0</v>
      </c>
      <c r="AE29" s="1">
        <v>2.7777777999999999E-2</v>
      </c>
      <c r="AF29" s="1">
        <v>5.5555555999999999E-2</v>
      </c>
      <c r="AG29" s="1">
        <v>0</v>
      </c>
      <c r="AH29" s="1">
        <v>0.111111111</v>
      </c>
      <c r="AI29" s="1">
        <v>0.13888888899999999</v>
      </c>
      <c r="AJ29" s="1">
        <v>0.13964843800000001</v>
      </c>
      <c r="AK29" s="1">
        <v>0.13888888899999999</v>
      </c>
      <c r="AL29" s="1">
        <v>0.111111111</v>
      </c>
      <c r="AM29" s="1">
        <v>4.6875E-2</v>
      </c>
      <c r="AN29" s="1">
        <v>5.5555555999999999E-2</v>
      </c>
      <c r="AO29" s="1">
        <v>2.7777777999999999E-2</v>
      </c>
      <c r="AP29" s="1">
        <v>5.2083329999999999E-3</v>
      </c>
      <c r="AR29" s="33"/>
    </row>
    <row r="30" spans="1:44" x14ac:dyDescent="0.25">
      <c r="A30" s="2" t="s">
        <v>27</v>
      </c>
      <c r="B30" s="1">
        <v>1.6059027999999999E-2</v>
      </c>
      <c r="C30" s="1">
        <v>9.1145830000000008E-3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7.1614582999999996E-2</v>
      </c>
      <c r="N30" s="1">
        <v>6.9444440000000001E-3</v>
      </c>
      <c r="O30" s="1">
        <v>0</v>
      </c>
      <c r="P30" s="1">
        <v>0</v>
      </c>
      <c r="Q30" s="1">
        <v>0</v>
      </c>
      <c r="R30" s="1">
        <v>6.9444440000000001E-3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6.9444440000000001E-3</v>
      </c>
      <c r="AB30" s="1">
        <v>0</v>
      </c>
      <c r="AC30" s="1">
        <v>0</v>
      </c>
      <c r="AD30" s="1">
        <v>0</v>
      </c>
      <c r="AE30" s="1">
        <v>0</v>
      </c>
      <c r="AF30" s="1">
        <v>2.7777777999999999E-2</v>
      </c>
      <c r="AG30" s="1">
        <v>0</v>
      </c>
      <c r="AH30" s="1">
        <v>8.3333332999999996E-2</v>
      </c>
      <c r="AI30" s="1">
        <v>0.111111111</v>
      </c>
      <c r="AJ30" s="1">
        <v>0.118489583</v>
      </c>
      <c r="AK30" s="1">
        <v>0.16666666699999999</v>
      </c>
      <c r="AL30" s="1">
        <v>0.13888888899999999</v>
      </c>
      <c r="AM30" s="1">
        <v>6.25E-2</v>
      </c>
      <c r="AN30" s="1">
        <v>8.3333332999999996E-2</v>
      </c>
      <c r="AO30" s="1">
        <v>5.5555555999999999E-2</v>
      </c>
      <c r="AP30" s="1">
        <v>3.4722221999999997E-2</v>
      </c>
      <c r="AR30" s="33"/>
    </row>
    <row r="31" spans="1:44" x14ac:dyDescent="0.25">
      <c r="A31" s="2" t="s">
        <v>28</v>
      </c>
      <c r="B31" s="1">
        <v>4.3945313E-2</v>
      </c>
      <c r="C31" s="1">
        <v>7.4869790000000004E-3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4.3945313E-2</v>
      </c>
      <c r="N31" s="1">
        <v>8.6805560000000007E-3</v>
      </c>
      <c r="O31" s="1">
        <v>0</v>
      </c>
      <c r="P31" s="1">
        <v>0</v>
      </c>
      <c r="Q31" s="1">
        <v>0</v>
      </c>
      <c r="R31" s="1">
        <v>8.6805560000000007E-3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8.6805560000000007E-3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5.5555555999999999E-2</v>
      </c>
      <c r="AI31" s="1">
        <v>8.3333332999999996E-2</v>
      </c>
      <c r="AJ31" s="1">
        <v>9.7330729000000005E-2</v>
      </c>
      <c r="AK31" s="1">
        <v>0.13888888899999999</v>
      </c>
      <c r="AL31" s="1">
        <v>0.16666666699999999</v>
      </c>
      <c r="AM31" s="1">
        <v>7.8125E-2</v>
      </c>
      <c r="AN31" s="1">
        <v>0.111111111</v>
      </c>
      <c r="AO31" s="1">
        <v>8.3333332999999996E-2</v>
      </c>
      <c r="AP31" s="1">
        <v>6.4236110999999999E-2</v>
      </c>
      <c r="AR31" s="33"/>
    </row>
    <row r="32" spans="1:44" x14ac:dyDescent="0.25">
      <c r="A32" s="2" t="s">
        <v>29</v>
      </c>
      <c r="B32" s="1">
        <v>7.1831596999999997E-2</v>
      </c>
      <c r="C32" s="1">
        <v>3.3637153000000003E-2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1.6276042000000001E-2</v>
      </c>
      <c r="N32" s="1">
        <v>1.0416666999999999E-2</v>
      </c>
      <c r="O32" s="1">
        <v>0</v>
      </c>
      <c r="P32" s="1">
        <v>0</v>
      </c>
      <c r="Q32" s="1">
        <v>0</v>
      </c>
      <c r="R32" s="1">
        <v>1.0416666999999999E-2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1.0416666999999999E-2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2.7777777999999999E-2</v>
      </c>
      <c r="AI32" s="1">
        <v>5.5555555999999999E-2</v>
      </c>
      <c r="AJ32" s="1">
        <v>7.6171875E-2</v>
      </c>
      <c r="AK32" s="1">
        <v>0.111111111</v>
      </c>
      <c r="AL32" s="1">
        <v>0.13888888899999999</v>
      </c>
      <c r="AM32" s="1">
        <v>9.375E-2</v>
      </c>
      <c r="AN32" s="1">
        <v>0.13888888899999999</v>
      </c>
      <c r="AO32" s="1">
        <v>0.111111111</v>
      </c>
      <c r="AP32" s="1">
        <v>9.375E-2</v>
      </c>
      <c r="AR32" s="33"/>
    </row>
    <row r="33" spans="1:44" x14ac:dyDescent="0.25">
      <c r="A33" s="2" t="s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R33" s="33"/>
    </row>
    <row r="34" spans="1:44" x14ac:dyDescent="0.25">
      <c r="A34" s="2" t="s">
        <v>31</v>
      </c>
      <c r="B34" s="1">
        <v>0.123697917</v>
      </c>
      <c r="C34" s="1">
        <v>8.8975693999999994E-2</v>
      </c>
      <c r="D34" s="1">
        <v>4.5138889000000001E-2</v>
      </c>
      <c r="E34" s="1">
        <v>2.7777777999999999E-2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1.2586806000000001E-2</v>
      </c>
      <c r="N34" s="1">
        <v>6.9444440000000001E-3</v>
      </c>
      <c r="O34" s="1">
        <v>0</v>
      </c>
      <c r="P34" s="1">
        <v>0</v>
      </c>
      <c r="Q34" s="1">
        <v>0</v>
      </c>
      <c r="R34" s="1">
        <v>6.9444440000000001E-3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6.9444440000000001E-3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2.8211805999999999E-2</v>
      </c>
      <c r="AK34" s="1">
        <v>5.5555555999999999E-2</v>
      </c>
      <c r="AL34" s="1">
        <v>8.3333332999999996E-2</v>
      </c>
      <c r="AM34" s="1">
        <v>6.25E-2</v>
      </c>
      <c r="AN34" s="1">
        <v>0.13888888899999999</v>
      </c>
      <c r="AO34" s="1">
        <v>0.16666666699999999</v>
      </c>
      <c r="AP34" s="1">
        <v>0.14583333300000001</v>
      </c>
      <c r="AR34" s="33"/>
    </row>
    <row r="35" spans="1:44" x14ac:dyDescent="0.25">
      <c r="A35" s="2" t="s">
        <v>32</v>
      </c>
      <c r="B35" s="1">
        <v>0.149631076</v>
      </c>
      <c r="C35" s="1">
        <v>0.116644965</v>
      </c>
      <c r="D35" s="1">
        <v>6.7708332999999996E-2</v>
      </c>
      <c r="E35" s="1">
        <v>5.5555555999999999E-2</v>
      </c>
      <c r="F35" s="1">
        <v>2.7777777999999999E-2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1.0742188E-2</v>
      </c>
      <c r="N35" s="1">
        <v>5.2083329999999999E-3</v>
      </c>
      <c r="O35" s="1">
        <v>0</v>
      </c>
      <c r="P35" s="1">
        <v>0</v>
      </c>
      <c r="Q35" s="1">
        <v>0</v>
      </c>
      <c r="R35" s="1">
        <v>5.2083329999999999E-3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5.2083329999999999E-3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4.2317709999999996E-3</v>
      </c>
      <c r="AK35" s="1">
        <v>2.7777777999999999E-2</v>
      </c>
      <c r="AL35" s="1">
        <v>5.5555555999999999E-2</v>
      </c>
      <c r="AM35" s="1">
        <v>4.6875E-2</v>
      </c>
      <c r="AN35" s="1">
        <v>0.111111111</v>
      </c>
      <c r="AO35" s="1">
        <v>0.13888888899999999</v>
      </c>
      <c r="AP35" s="1">
        <v>0.171875</v>
      </c>
      <c r="AR35" s="33"/>
    </row>
    <row r="36" spans="1:44" x14ac:dyDescent="0.25">
      <c r="A36" s="2" t="s">
        <v>2</v>
      </c>
      <c r="B36" s="1">
        <v>0.177300347</v>
      </c>
      <c r="C36" s="1">
        <v>0.146050347</v>
      </c>
      <c r="D36" s="1">
        <v>9.0277778000000003E-2</v>
      </c>
      <c r="E36" s="1">
        <v>8.3333332999999996E-2</v>
      </c>
      <c r="F36" s="1">
        <v>5.5555555999999999E-2</v>
      </c>
      <c r="G36" s="1">
        <v>2.7777777999999999E-2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1.0633681000000001E-2</v>
      </c>
      <c r="N36" s="1">
        <v>3.4722220000000001E-3</v>
      </c>
      <c r="O36" s="1">
        <v>0</v>
      </c>
      <c r="P36" s="1">
        <v>0</v>
      </c>
      <c r="Q36" s="1">
        <v>0</v>
      </c>
      <c r="R36" s="1">
        <v>3.4722220000000001E-3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3.4722220000000001E-3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2.8211809999999999E-3</v>
      </c>
      <c r="AK36" s="1">
        <v>0</v>
      </c>
      <c r="AL36" s="1">
        <v>2.7777777999999999E-2</v>
      </c>
      <c r="AM36" s="1">
        <v>3.125E-2</v>
      </c>
      <c r="AN36" s="1">
        <v>8.3333332999999996E-2</v>
      </c>
      <c r="AO36" s="1">
        <v>0.111111111</v>
      </c>
      <c r="AP36" s="1">
        <v>0.14236111100000001</v>
      </c>
      <c r="AR36" s="33"/>
    </row>
    <row r="37" spans="1:44" x14ac:dyDescent="0.25">
      <c r="A37" s="2" t="s">
        <v>33</v>
      </c>
      <c r="B37" s="1">
        <v>0.14941406300000001</v>
      </c>
      <c r="C37" s="1">
        <v>0.175455729</v>
      </c>
      <c r="D37" s="1">
        <v>0.112847222</v>
      </c>
      <c r="E37" s="1">
        <v>0.111111111</v>
      </c>
      <c r="F37" s="1">
        <v>8.3333332999999996E-2</v>
      </c>
      <c r="G37" s="1">
        <v>5.5555555999999999E-2</v>
      </c>
      <c r="H37" s="1">
        <v>2.7777777999999999E-2</v>
      </c>
      <c r="I37" s="1">
        <v>0</v>
      </c>
      <c r="J37" s="1">
        <v>0</v>
      </c>
      <c r="K37" s="1">
        <v>0</v>
      </c>
      <c r="L37" s="1">
        <v>0</v>
      </c>
      <c r="M37" s="1">
        <v>1.0525174E-2</v>
      </c>
      <c r="N37" s="1">
        <v>1.736111E-3</v>
      </c>
      <c r="O37" s="1">
        <v>0</v>
      </c>
      <c r="P37" s="1">
        <v>0</v>
      </c>
      <c r="Q37" s="1">
        <v>0</v>
      </c>
      <c r="R37" s="1">
        <v>1.736111E-3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1.736111E-3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1.41059E-3</v>
      </c>
      <c r="AK37" s="1">
        <v>0</v>
      </c>
      <c r="AL37" s="1">
        <v>0</v>
      </c>
      <c r="AM37" s="1">
        <v>1.5625E-2</v>
      </c>
      <c r="AN37" s="1">
        <v>5.5555555999999999E-2</v>
      </c>
      <c r="AO37" s="1">
        <v>8.3333332999999996E-2</v>
      </c>
      <c r="AP37" s="1">
        <v>0.112847222</v>
      </c>
      <c r="AR37" s="33"/>
    </row>
    <row r="38" spans="1:44" x14ac:dyDescent="0.25">
      <c r="A38" s="2" t="s">
        <v>34</v>
      </c>
      <c r="B38" s="1">
        <v>0.123263889</v>
      </c>
      <c r="C38" s="1">
        <v>0.14930555600000001</v>
      </c>
      <c r="D38" s="1">
        <v>0.13541666699999999</v>
      </c>
      <c r="E38" s="1">
        <v>0.13888888899999999</v>
      </c>
      <c r="F38" s="1">
        <v>0.112847222</v>
      </c>
      <c r="G38" s="1">
        <v>8.3333332999999996E-2</v>
      </c>
      <c r="H38" s="1">
        <v>5.5555555999999999E-2</v>
      </c>
      <c r="I38" s="1">
        <v>1.5625E-2</v>
      </c>
      <c r="J38" s="1">
        <v>0</v>
      </c>
      <c r="K38" s="1">
        <v>0</v>
      </c>
      <c r="L38" s="1">
        <v>0</v>
      </c>
      <c r="M38" s="1">
        <v>1.2152777999999999E-2</v>
      </c>
      <c r="N38" s="1">
        <v>1.736111E-3</v>
      </c>
      <c r="O38" s="1">
        <v>0</v>
      </c>
      <c r="P38" s="1">
        <v>0</v>
      </c>
      <c r="Q38" s="1">
        <v>0</v>
      </c>
      <c r="R38" s="1">
        <v>1.736111E-3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1.736111E-3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2.7777777999999999E-2</v>
      </c>
      <c r="AO38" s="1">
        <v>5.5555555999999999E-2</v>
      </c>
      <c r="AP38" s="1">
        <v>8.5069443999999994E-2</v>
      </c>
      <c r="AR38" s="33"/>
    </row>
    <row r="39" spans="1:44" x14ac:dyDescent="0.25">
      <c r="A39" s="2" t="s">
        <v>7</v>
      </c>
      <c r="B39" s="1">
        <v>9.5486110999999999E-2</v>
      </c>
      <c r="C39" s="1">
        <v>0.119791667</v>
      </c>
      <c r="D39" s="1">
        <v>0.112847222</v>
      </c>
      <c r="E39" s="1">
        <v>0.16666666699999999</v>
      </c>
      <c r="F39" s="1">
        <v>0.14236111100000001</v>
      </c>
      <c r="G39" s="1">
        <v>0.111111111</v>
      </c>
      <c r="H39" s="1">
        <v>8.3333332999999996E-2</v>
      </c>
      <c r="I39" s="1">
        <v>3.125E-2</v>
      </c>
      <c r="J39" s="1">
        <v>2.7777777999999999E-2</v>
      </c>
      <c r="K39" s="1">
        <v>0</v>
      </c>
      <c r="L39" s="1">
        <v>0</v>
      </c>
      <c r="M39" s="1">
        <v>1.2152777999999999E-2</v>
      </c>
      <c r="N39" s="1">
        <v>3.4722220000000001E-3</v>
      </c>
      <c r="O39" s="1">
        <v>0</v>
      </c>
      <c r="P39" s="1">
        <v>0</v>
      </c>
      <c r="Q39" s="1">
        <v>0</v>
      </c>
      <c r="R39" s="1">
        <v>3.4722220000000001E-3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3.4722220000000001E-3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2.7777777999999999E-2</v>
      </c>
      <c r="AP39" s="1">
        <v>5.9027778000000003E-2</v>
      </c>
      <c r="AR39" s="33"/>
    </row>
    <row r="40" spans="1:44" x14ac:dyDescent="0.25">
      <c r="A40" s="2" t="s">
        <v>35</v>
      </c>
      <c r="B40" s="1">
        <v>6.7708332999999996E-2</v>
      </c>
      <c r="C40" s="1">
        <v>9.0277778000000003E-2</v>
      </c>
      <c r="D40" s="1">
        <v>9.0277778000000003E-2</v>
      </c>
      <c r="E40" s="1">
        <v>0.13888888899999999</v>
      </c>
      <c r="F40" s="1">
        <v>0.171875</v>
      </c>
      <c r="G40" s="1">
        <v>0.13888888899999999</v>
      </c>
      <c r="H40" s="1">
        <v>0.111111111</v>
      </c>
      <c r="I40" s="1">
        <v>4.6875E-2</v>
      </c>
      <c r="J40" s="1">
        <v>5.5555555999999999E-2</v>
      </c>
      <c r="K40" s="1">
        <v>2.7777777999999999E-2</v>
      </c>
      <c r="L40" s="1">
        <v>0</v>
      </c>
      <c r="M40" s="1">
        <v>1.2152777999999999E-2</v>
      </c>
      <c r="N40" s="1">
        <v>5.2083329999999999E-3</v>
      </c>
      <c r="O40" s="1">
        <v>0</v>
      </c>
      <c r="P40" s="1">
        <v>0</v>
      </c>
      <c r="Q40" s="1">
        <v>0</v>
      </c>
      <c r="R40" s="1">
        <v>5.2083329999999999E-3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5.2083329999999999E-3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3.2986110999999999E-2</v>
      </c>
      <c r="AR40" s="33"/>
    </row>
    <row r="41" spans="1:44" x14ac:dyDescent="0.25">
      <c r="A41" s="2" t="s">
        <v>36</v>
      </c>
      <c r="B41" s="1">
        <v>3.9930555999999999E-2</v>
      </c>
      <c r="C41" s="1">
        <v>6.0763889000000001E-2</v>
      </c>
      <c r="D41" s="1">
        <v>6.7708332999999996E-2</v>
      </c>
      <c r="E41" s="1">
        <v>0.111111111</v>
      </c>
      <c r="F41" s="1">
        <v>0.14583333300000001</v>
      </c>
      <c r="G41" s="1">
        <v>0.16666666699999999</v>
      </c>
      <c r="H41" s="1">
        <v>0.13888888899999999</v>
      </c>
      <c r="I41" s="1">
        <v>6.25E-2</v>
      </c>
      <c r="J41" s="1">
        <v>8.3333332999999996E-2</v>
      </c>
      <c r="K41" s="1">
        <v>5.5555555999999999E-2</v>
      </c>
      <c r="L41" s="1">
        <v>2.7777777999999999E-2</v>
      </c>
      <c r="M41" s="1">
        <v>1.2152777999999999E-2</v>
      </c>
      <c r="N41" s="1">
        <v>6.9444440000000001E-3</v>
      </c>
      <c r="O41" s="1">
        <v>0</v>
      </c>
      <c r="P41" s="1">
        <v>0</v>
      </c>
      <c r="Q41" s="1">
        <v>0</v>
      </c>
      <c r="R41" s="1">
        <v>6.9444440000000001E-3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6.9444440000000001E-3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6.9444440000000001E-3</v>
      </c>
      <c r="AR41" s="33"/>
    </row>
    <row r="42" spans="1:44" x14ac:dyDescent="0.25">
      <c r="A42" s="2" t="s">
        <v>37</v>
      </c>
      <c r="B42" s="1">
        <v>1.2152777999999999E-2</v>
      </c>
      <c r="C42" s="1">
        <v>3.125E-2</v>
      </c>
      <c r="D42" s="1">
        <v>4.5138889000000001E-2</v>
      </c>
      <c r="E42" s="1">
        <v>8.3333332999999996E-2</v>
      </c>
      <c r="F42" s="1">
        <v>0.119791667</v>
      </c>
      <c r="G42" s="1">
        <v>0.13888888899999999</v>
      </c>
      <c r="H42" s="1">
        <v>0.16666666699999999</v>
      </c>
      <c r="I42" s="1">
        <v>7.8125E-2</v>
      </c>
      <c r="J42" s="1">
        <v>0.111111111</v>
      </c>
      <c r="K42" s="1">
        <v>8.3333332999999996E-2</v>
      </c>
      <c r="L42" s="1">
        <v>5.5555555999999999E-2</v>
      </c>
      <c r="M42" s="1">
        <v>1.2152777999999999E-2</v>
      </c>
      <c r="N42" s="1">
        <v>3.6458333000000002E-2</v>
      </c>
      <c r="O42" s="1">
        <v>0</v>
      </c>
      <c r="P42" s="1">
        <v>0</v>
      </c>
      <c r="Q42" s="1">
        <v>0</v>
      </c>
      <c r="R42" s="1">
        <v>8.6805560000000007E-3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8.6805560000000007E-3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8.6805560000000007E-3</v>
      </c>
      <c r="AR42" s="3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G37"/>
  <sheetViews>
    <sheetView zoomScale="70" zoomScaleNormal="70" workbookViewId="0">
      <selection activeCell="O1" sqref="O1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19.7109375" style="6" bestFit="1" customWidth="1"/>
    <col min="4" max="4" width="5.28515625" style="6" bestFit="1" customWidth="1"/>
    <col min="5" max="5" width="10.5703125" style="6" bestFit="1" customWidth="1"/>
    <col min="6" max="6" width="6.7109375" style="6" bestFit="1" customWidth="1"/>
    <col min="7" max="7" width="7.7109375" style="6" customWidth="1"/>
    <col min="8" max="8" width="8.5703125" style="6" bestFit="1" customWidth="1"/>
    <col min="9" max="11" width="9.42578125" style="6" bestFit="1" customWidth="1"/>
    <col min="12" max="12" width="6.140625" style="6" bestFit="1" customWidth="1"/>
    <col min="13" max="13" width="8.85546875" style="6"/>
    <col min="14" max="14" width="14.28515625" style="6" bestFit="1" customWidth="1"/>
    <col min="15" max="15" width="20.7109375" style="6" bestFit="1" customWidth="1"/>
    <col min="16" max="16384" width="8.85546875" style="6"/>
  </cols>
  <sheetData>
    <row r="1" spans="1:215" ht="31.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</row>
    <row r="2" spans="1:215" hidden="1" x14ac:dyDescent="0.25">
      <c r="A2" s="6">
        <v>2</v>
      </c>
      <c r="B2" s="6" t="s">
        <v>1</v>
      </c>
      <c r="C2" s="1">
        <v>2.6384370000000001E-2</v>
      </c>
      <c r="D2" s="5">
        <v>60</v>
      </c>
      <c r="E2" s="5">
        <v>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N2" s="6" t="s">
        <v>46</v>
      </c>
      <c r="O2" s="6" t="s">
        <v>1</v>
      </c>
      <c r="P2" s="6">
        <f>($P$1*$C2*($J2-$I2))-$E2</f>
        <v>-48.416937799999999</v>
      </c>
      <c r="Q2" s="6">
        <f t="shared" ref="Q2:CB3" si="0">(Q$1*$C2*($J2-$I2))-$E2</f>
        <v>-46.833875599999999</v>
      </c>
      <c r="R2" s="6">
        <f t="shared" si="0"/>
        <v>-45.250813399999998</v>
      </c>
      <c r="S2" s="6">
        <f t="shared" si="0"/>
        <v>-43.667751199999998</v>
      </c>
      <c r="T2" s="6">
        <f t="shared" si="0"/>
        <v>-42.084688999999997</v>
      </c>
      <c r="U2" s="6">
        <f t="shared" si="0"/>
        <v>-40.501626799999997</v>
      </c>
      <c r="V2" s="6">
        <f t="shared" si="0"/>
        <v>-38.918564599999996</v>
      </c>
      <c r="W2" s="6">
        <f t="shared" si="0"/>
        <v>-37.335502399999996</v>
      </c>
      <c r="X2" s="6">
        <f t="shared" si="0"/>
        <v>-35.752440200000002</v>
      </c>
      <c r="Y2" s="6">
        <f t="shared" si="0"/>
        <v>-34.169377999999995</v>
      </c>
      <c r="Z2" s="6">
        <f t="shared" si="0"/>
        <v>-32.586315800000001</v>
      </c>
      <c r="AA2" s="6">
        <f t="shared" si="0"/>
        <v>-31.003253600000001</v>
      </c>
      <c r="AB2" s="6">
        <f t="shared" si="0"/>
        <v>-29.4201914</v>
      </c>
      <c r="AC2" s="6">
        <f t="shared" si="0"/>
        <v>-27.8371292</v>
      </c>
      <c r="AD2" s="6">
        <f t="shared" si="0"/>
        <v>-26.254066999999999</v>
      </c>
      <c r="AE2" s="6">
        <f t="shared" si="0"/>
        <v>-24.671004799999999</v>
      </c>
      <c r="AF2" s="6">
        <f t="shared" si="0"/>
        <v>-23.087942599999998</v>
      </c>
      <c r="AG2" s="6">
        <f t="shared" si="0"/>
        <v>-21.504880400000001</v>
      </c>
      <c r="AH2" s="6">
        <f t="shared" si="0"/>
        <v>-19.921818200000001</v>
      </c>
      <c r="AI2" s="6">
        <f t="shared" si="0"/>
        <v>-18.338755999999997</v>
      </c>
      <c r="AJ2" s="6">
        <f t="shared" si="0"/>
        <v>-16.755693800000003</v>
      </c>
      <c r="AK2" s="6">
        <f t="shared" si="0"/>
        <v>-15.172631600000003</v>
      </c>
      <c r="AL2" s="6">
        <f t="shared" si="0"/>
        <v>-13.589569399999995</v>
      </c>
      <c r="AM2" s="6">
        <f t="shared" si="0"/>
        <v>-12.006507200000001</v>
      </c>
      <c r="AN2" s="6">
        <f t="shared" si="0"/>
        <v>-10.423445000000001</v>
      </c>
      <c r="AO2" s="6">
        <f t="shared" si="0"/>
        <v>-8.8403828000000004</v>
      </c>
      <c r="AP2" s="6">
        <f t="shared" si="0"/>
        <v>-7.2573205999999999</v>
      </c>
      <c r="AQ2" s="6">
        <f t="shared" si="0"/>
        <v>-5.6742583999999994</v>
      </c>
      <c r="AR2" s="6">
        <f t="shared" si="0"/>
        <v>-4.0911961999999988</v>
      </c>
      <c r="AS2" s="6">
        <f t="shared" si="0"/>
        <v>-2.5081339999999983</v>
      </c>
      <c r="AT2" s="6">
        <f t="shared" si="0"/>
        <v>-0.92507179999999778</v>
      </c>
      <c r="AU2" s="6">
        <f t="shared" si="0"/>
        <v>0.65799040000000275</v>
      </c>
      <c r="AV2" s="6">
        <f t="shared" si="0"/>
        <v>2.2410526000000033</v>
      </c>
      <c r="AW2" s="6">
        <f t="shared" si="0"/>
        <v>3.8241148000000038</v>
      </c>
      <c r="AX2" s="6">
        <f t="shared" si="0"/>
        <v>5.4071770000000043</v>
      </c>
      <c r="AY2" s="6">
        <f t="shared" si="0"/>
        <v>6.9902391999999978</v>
      </c>
      <c r="AZ2" s="6">
        <f t="shared" si="0"/>
        <v>8.5733014000000054</v>
      </c>
      <c r="BA2" s="6">
        <f t="shared" si="0"/>
        <v>10.156363599999999</v>
      </c>
      <c r="BB2" s="6">
        <f t="shared" si="0"/>
        <v>11.739425800000006</v>
      </c>
      <c r="BC2" s="6">
        <f t="shared" si="0"/>
        <v>13.322488000000007</v>
      </c>
      <c r="BD2" s="6">
        <f t="shared" si="0"/>
        <v>14.905550199999993</v>
      </c>
      <c r="BE2" s="6">
        <f t="shared" si="0"/>
        <v>16.488612399999994</v>
      </c>
      <c r="BF2" s="6">
        <f t="shared" si="0"/>
        <v>18.071674600000009</v>
      </c>
      <c r="BG2" s="6">
        <f t="shared" si="0"/>
        <v>19.654736799999995</v>
      </c>
      <c r="BH2" s="6">
        <f t="shared" si="0"/>
        <v>21.237798999999995</v>
      </c>
      <c r="BI2" s="6">
        <f t="shared" si="0"/>
        <v>22.82086120000001</v>
      </c>
      <c r="BJ2" s="6">
        <f t="shared" si="0"/>
        <v>24.403923399999996</v>
      </c>
      <c r="BK2" s="6">
        <f t="shared" si="0"/>
        <v>25.986985599999997</v>
      </c>
      <c r="BL2" s="6">
        <f t="shared" si="0"/>
        <v>27.570047800000012</v>
      </c>
      <c r="BM2" s="6">
        <f t="shared" si="0"/>
        <v>29.153109999999998</v>
      </c>
      <c r="BN2" s="6">
        <f t="shared" si="0"/>
        <v>30.736172199999999</v>
      </c>
      <c r="BO2" s="6">
        <f t="shared" si="0"/>
        <v>32.319234399999999</v>
      </c>
      <c r="BP2" s="6">
        <f t="shared" si="0"/>
        <v>33.9022966</v>
      </c>
      <c r="BQ2" s="6">
        <f t="shared" si="0"/>
        <v>35.4853588</v>
      </c>
      <c r="BR2" s="6">
        <f t="shared" si="0"/>
        <v>37.068421000000001</v>
      </c>
      <c r="BS2" s="6">
        <f t="shared" si="0"/>
        <v>38.651483200000001</v>
      </c>
      <c r="BT2" s="6">
        <f t="shared" si="0"/>
        <v>40.234545400000002</v>
      </c>
      <c r="BU2" s="6">
        <f t="shared" si="0"/>
        <v>41.817607600000002</v>
      </c>
      <c r="BV2" s="6">
        <f t="shared" si="0"/>
        <v>43.400669800000003</v>
      </c>
      <c r="BW2" s="6">
        <f t="shared" si="0"/>
        <v>44.983732000000003</v>
      </c>
      <c r="BX2" s="6">
        <f t="shared" si="0"/>
        <v>46.566794200000004</v>
      </c>
      <c r="BY2" s="6">
        <f t="shared" si="0"/>
        <v>48.149856400000004</v>
      </c>
      <c r="BZ2" s="6">
        <f t="shared" si="0"/>
        <v>49.732918600000005</v>
      </c>
      <c r="CA2" s="6">
        <f t="shared" si="0"/>
        <v>51.315980800000006</v>
      </c>
      <c r="CB2" s="6">
        <f t="shared" si="0"/>
        <v>52.899043000000006</v>
      </c>
      <c r="CC2" s="6">
        <f t="shared" ref="CC2:DK3" si="1">(CC$1*$C2*($J2-$I2))-$E2</f>
        <v>54.482105200000007</v>
      </c>
      <c r="CD2" s="6">
        <f t="shared" si="1"/>
        <v>56.065167400000007</v>
      </c>
      <c r="CE2" s="6">
        <f t="shared" si="1"/>
        <v>57.648229600000008</v>
      </c>
      <c r="CF2" s="6">
        <f t="shared" si="1"/>
        <v>59.231291799999994</v>
      </c>
      <c r="CG2" s="6">
        <f t="shared" si="1"/>
        <v>60.814354000000009</v>
      </c>
      <c r="CH2" s="6">
        <f t="shared" si="1"/>
        <v>62.397416200000009</v>
      </c>
      <c r="CI2" s="6">
        <f t="shared" si="1"/>
        <v>63.980478399999996</v>
      </c>
      <c r="CJ2" s="6">
        <f t="shared" si="1"/>
        <v>65.56354060000001</v>
      </c>
      <c r="CK2" s="6">
        <f t="shared" si="1"/>
        <v>67.146602800000011</v>
      </c>
      <c r="CL2" s="6">
        <f t="shared" si="1"/>
        <v>68.729664999999997</v>
      </c>
      <c r="CM2" s="6">
        <f t="shared" si="1"/>
        <v>70.312727199999998</v>
      </c>
      <c r="CN2" s="6">
        <f t="shared" si="1"/>
        <v>71.895789400000012</v>
      </c>
      <c r="CO2" s="6">
        <f t="shared" si="1"/>
        <v>73.478851600000013</v>
      </c>
      <c r="CP2" s="6">
        <f t="shared" si="1"/>
        <v>75.061913799999999</v>
      </c>
      <c r="CQ2" s="6">
        <f t="shared" si="1"/>
        <v>76.644976000000014</v>
      </c>
      <c r="CR2" s="6">
        <f t="shared" si="1"/>
        <v>78.228038200000015</v>
      </c>
      <c r="CS2" s="6">
        <f t="shared" si="1"/>
        <v>79.811100399999987</v>
      </c>
      <c r="CT2" s="6">
        <f t="shared" si="1"/>
        <v>81.394162600000016</v>
      </c>
      <c r="CU2" s="6">
        <f t="shared" si="1"/>
        <v>82.977224799999988</v>
      </c>
      <c r="CV2" s="6">
        <f t="shared" si="1"/>
        <v>84.560286999999988</v>
      </c>
      <c r="CW2" s="6">
        <f t="shared" si="1"/>
        <v>86.143349200000017</v>
      </c>
      <c r="CX2" s="6">
        <f t="shared" si="1"/>
        <v>87.726411399999989</v>
      </c>
      <c r="CY2" s="6">
        <f t="shared" si="1"/>
        <v>89.30947359999999</v>
      </c>
      <c r="CZ2" s="6">
        <f t="shared" si="1"/>
        <v>90.892535800000019</v>
      </c>
      <c r="DA2" s="6">
        <f t="shared" si="1"/>
        <v>92.475597999999991</v>
      </c>
      <c r="DB2" s="6">
        <f t="shared" si="1"/>
        <v>94.058660199999991</v>
      </c>
      <c r="DC2" s="6">
        <f t="shared" si="1"/>
        <v>95.64172240000002</v>
      </c>
      <c r="DD2" s="6">
        <f t="shared" si="1"/>
        <v>97.224784599999992</v>
      </c>
      <c r="DE2" s="6">
        <f t="shared" si="1"/>
        <v>98.807846799999993</v>
      </c>
      <c r="DF2" s="6">
        <f t="shared" si="1"/>
        <v>100.39090900000002</v>
      </c>
      <c r="DG2" s="6">
        <f t="shared" si="1"/>
        <v>101.97397119999999</v>
      </c>
      <c r="DH2" s="6">
        <f t="shared" si="1"/>
        <v>103.55703339999999</v>
      </c>
      <c r="DI2" s="6">
        <f t="shared" si="1"/>
        <v>105.14009560000002</v>
      </c>
      <c r="DJ2" s="6">
        <f t="shared" si="1"/>
        <v>106.7231578</v>
      </c>
      <c r="DK2" s="6">
        <f t="shared" si="1"/>
        <v>108.30622</v>
      </c>
    </row>
    <row r="3" spans="1:215" hidden="1" x14ac:dyDescent="0.25">
      <c r="A3" s="6">
        <v>4</v>
      </c>
      <c r="B3" s="6" t="s">
        <v>3</v>
      </c>
      <c r="C3" s="1">
        <v>2.2275880000000001E-2</v>
      </c>
      <c r="D3" s="5">
        <v>60</v>
      </c>
      <c r="E3" s="5">
        <v>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O3" s="6" t="s">
        <v>3</v>
      </c>
      <c r="P3" s="6">
        <f>(P$1*$C3*($J3-$I3))-$E3</f>
        <v>-47.3268944</v>
      </c>
      <c r="Q3" s="6">
        <f t="shared" si="0"/>
        <v>-44.653788800000001</v>
      </c>
      <c r="R3" s="6">
        <f t="shared" si="0"/>
        <v>-41.980683200000001</v>
      </c>
      <c r="S3" s="6">
        <f t="shared" si="0"/>
        <v>-39.307577600000002</v>
      </c>
      <c r="T3" s="6">
        <f t="shared" si="0"/>
        <v>-36.634472000000002</v>
      </c>
      <c r="U3" s="6">
        <f t="shared" si="0"/>
        <v>-33.961366400000003</v>
      </c>
      <c r="V3" s="6">
        <f t="shared" si="0"/>
        <v>-31.2882608</v>
      </c>
      <c r="W3" s="6">
        <f t="shared" si="0"/>
        <v>-28.6151552</v>
      </c>
      <c r="X3" s="6">
        <f t="shared" si="0"/>
        <v>-25.942049599999997</v>
      </c>
      <c r="Y3" s="6">
        <f t="shared" si="0"/>
        <v>-23.268943999999998</v>
      </c>
      <c r="Z3" s="6">
        <f t="shared" si="0"/>
        <v>-20.595838399999998</v>
      </c>
      <c r="AA3" s="6">
        <f t="shared" si="0"/>
        <v>-17.922732799999999</v>
      </c>
      <c r="AB3" s="6">
        <f t="shared" si="0"/>
        <v>-15.249627199999999</v>
      </c>
      <c r="AC3" s="6">
        <f t="shared" si="0"/>
        <v>-12.5765216</v>
      </c>
      <c r="AD3" s="6">
        <f t="shared" si="0"/>
        <v>-9.903416</v>
      </c>
      <c r="AE3" s="6">
        <f t="shared" si="0"/>
        <v>-7.2303104000000005</v>
      </c>
      <c r="AF3" s="6">
        <f t="shared" si="0"/>
        <v>-4.5572047999999938</v>
      </c>
      <c r="AG3" s="6">
        <f t="shared" si="0"/>
        <v>-1.8840991999999943</v>
      </c>
      <c r="AH3" s="6">
        <f t="shared" si="0"/>
        <v>0.78900640000000521</v>
      </c>
      <c r="AI3" s="6">
        <f t="shared" si="0"/>
        <v>3.4621120000000047</v>
      </c>
      <c r="AJ3" s="6">
        <f t="shared" si="0"/>
        <v>6.1352176000000043</v>
      </c>
      <c r="AK3" s="6">
        <f t="shared" si="0"/>
        <v>8.8083232000000038</v>
      </c>
      <c r="AL3" s="6">
        <f t="shared" si="0"/>
        <v>11.481428800000003</v>
      </c>
      <c r="AM3" s="6">
        <f t="shared" si="0"/>
        <v>14.154534400000003</v>
      </c>
      <c r="AN3" s="6">
        <f t="shared" si="0"/>
        <v>16.827640000000017</v>
      </c>
      <c r="AO3" s="6">
        <f t="shared" si="0"/>
        <v>19.500745600000002</v>
      </c>
      <c r="AP3" s="6">
        <f t="shared" si="0"/>
        <v>22.173851200000001</v>
      </c>
      <c r="AQ3" s="6">
        <f t="shared" si="0"/>
        <v>24.846956800000001</v>
      </c>
      <c r="AR3" s="6">
        <f t="shared" si="0"/>
        <v>27.520062400000015</v>
      </c>
      <c r="AS3" s="6">
        <f t="shared" si="0"/>
        <v>30.193168</v>
      </c>
      <c r="AT3" s="6">
        <f t="shared" si="0"/>
        <v>32.8662736</v>
      </c>
      <c r="AU3" s="6">
        <f t="shared" si="0"/>
        <v>35.539379199999999</v>
      </c>
      <c r="AV3" s="6">
        <f t="shared" si="0"/>
        <v>38.212484800000013</v>
      </c>
      <c r="AW3" s="6">
        <f t="shared" si="0"/>
        <v>40.885590400000012</v>
      </c>
      <c r="AX3" s="6">
        <f t="shared" si="0"/>
        <v>43.558695999999998</v>
      </c>
      <c r="AY3" s="6">
        <f t="shared" si="0"/>
        <v>46.231801600000011</v>
      </c>
      <c r="AZ3" s="6">
        <f t="shared" si="0"/>
        <v>48.904907200000011</v>
      </c>
      <c r="BA3" s="6">
        <f t="shared" si="0"/>
        <v>51.57801280000001</v>
      </c>
      <c r="BB3" s="6">
        <f t="shared" si="0"/>
        <v>54.251118399999996</v>
      </c>
      <c r="BC3" s="6">
        <f t="shared" si="0"/>
        <v>56.924224000000009</v>
      </c>
      <c r="BD3" s="6">
        <f t="shared" si="0"/>
        <v>59.597329600000009</v>
      </c>
      <c r="BE3" s="6">
        <f t="shared" si="0"/>
        <v>62.270435200000009</v>
      </c>
      <c r="BF3" s="6">
        <f t="shared" si="0"/>
        <v>64.943540800000008</v>
      </c>
      <c r="BG3" s="6">
        <f t="shared" si="0"/>
        <v>67.616646400000008</v>
      </c>
      <c r="BH3" s="6">
        <f t="shared" si="0"/>
        <v>70.289752000000007</v>
      </c>
      <c r="BI3" s="6">
        <f t="shared" si="0"/>
        <v>72.962857600000007</v>
      </c>
      <c r="BJ3" s="6">
        <f t="shared" si="0"/>
        <v>75.635963200000006</v>
      </c>
      <c r="BK3" s="6">
        <f t="shared" si="0"/>
        <v>78.309068800000006</v>
      </c>
      <c r="BL3" s="6">
        <f t="shared" si="0"/>
        <v>80.982174400000019</v>
      </c>
      <c r="BM3" s="6">
        <f t="shared" si="0"/>
        <v>83.655280000000033</v>
      </c>
      <c r="BN3" s="6">
        <f t="shared" si="0"/>
        <v>86.32838559999999</v>
      </c>
      <c r="BO3" s="6">
        <f t="shared" si="0"/>
        <v>89.001491200000004</v>
      </c>
      <c r="BP3" s="6">
        <f t="shared" si="0"/>
        <v>91.674596800000018</v>
      </c>
      <c r="BQ3" s="6">
        <f t="shared" si="0"/>
        <v>94.347702400000003</v>
      </c>
      <c r="BR3" s="6">
        <f t="shared" si="0"/>
        <v>97.020808000000017</v>
      </c>
      <c r="BS3" s="6">
        <f t="shared" si="0"/>
        <v>99.693913600000002</v>
      </c>
      <c r="BT3" s="6">
        <f t="shared" si="0"/>
        <v>102.36701920000002</v>
      </c>
      <c r="BU3" s="6">
        <f t="shared" si="0"/>
        <v>105.04012480000003</v>
      </c>
      <c r="BV3" s="6">
        <f t="shared" si="0"/>
        <v>107.71323040000001</v>
      </c>
      <c r="BW3" s="6">
        <f t="shared" si="0"/>
        <v>110.386336</v>
      </c>
      <c r="BX3" s="6">
        <f t="shared" si="0"/>
        <v>113.05944160000001</v>
      </c>
      <c r="BY3" s="6">
        <f t="shared" si="0"/>
        <v>115.7325472</v>
      </c>
      <c r="BZ3" s="6">
        <f t="shared" si="0"/>
        <v>118.40565280000001</v>
      </c>
      <c r="CA3" s="6">
        <f t="shared" si="0"/>
        <v>121.0787584</v>
      </c>
      <c r="CB3" s="6">
        <f t="shared" si="0"/>
        <v>123.75186400000001</v>
      </c>
      <c r="CC3" s="6">
        <f t="shared" si="1"/>
        <v>126.42496960000003</v>
      </c>
      <c r="CD3" s="6">
        <f t="shared" si="1"/>
        <v>129.09807520000001</v>
      </c>
      <c r="CE3" s="6">
        <f t="shared" si="1"/>
        <v>131.77118080000002</v>
      </c>
      <c r="CF3" s="6">
        <f t="shared" si="1"/>
        <v>134.44428640000001</v>
      </c>
      <c r="CG3" s="6">
        <f t="shared" si="1"/>
        <v>137.117392</v>
      </c>
      <c r="CH3" s="6">
        <f t="shared" si="1"/>
        <v>139.79049760000001</v>
      </c>
      <c r="CI3" s="6">
        <f t="shared" si="1"/>
        <v>142.46360320000002</v>
      </c>
      <c r="CJ3" s="6">
        <f t="shared" si="1"/>
        <v>145.13670880000001</v>
      </c>
      <c r="CK3" s="6">
        <f t="shared" si="1"/>
        <v>147.80981440000002</v>
      </c>
      <c r="CL3" s="6">
        <f t="shared" si="1"/>
        <v>150.48292000000001</v>
      </c>
      <c r="CM3" s="6">
        <f t="shared" si="1"/>
        <v>153.15602560000002</v>
      </c>
      <c r="CN3" s="6">
        <f t="shared" si="1"/>
        <v>155.82913120000003</v>
      </c>
      <c r="CO3" s="6">
        <f t="shared" si="1"/>
        <v>158.50223679999999</v>
      </c>
      <c r="CP3" s="6">
        <f t="shared" si="1"/>
        <v>161.17534240000001</v>
      </c>
      <c r="CQ3" s="6">
        <f t="shared" si="1"/>
        <v>163.84844800000002</v>
      </c>
      <c r="CR3" s="6">
        <f t="shared" si="1"/>
        <v>166.5215536</v>
      </c>
      <c r="CS3" s="6">
        <f t="shared" si="1"/>
        <v>169.19465920000002</v>
      </c>
      <c r="CT3" s="6">
        <f t="shared" si="1"/>
        <v>171.8677648</v>
      </c>
      <c r="CU3" s="6">
        <f t="shared" si="1"/>
        <v>174.54087040000002</v>
      </c>
      <c r="CV3" s="6">
        <f t="shared" si="1"/>
        <v>177.21397600000003</v>
      </c>
      <c r="CW3" s="6">
        <f t="shared" si="1"/>
        <v>179.88708160000002</v>
      </c>
      <c r="CX3" s="6">
        <f t="shared" si="1"/>
        <v>182.5601872</v>
      </c>
      <c r="CY3" s="6">
        <f t="shared" si="1"/>
        <v>185.23329280000002</v>
      </c>
      <c r="CZ3" s="6">
        <f t="shared" si="1"/>
        <v>187.9063984</v>
      </c>
      <c r="DA3" s="6">
        <f t="shared" si="1"/>
        <v>190.57950400000001</v>
      </c>
      <c r="DB3" s="6">
        <f t="shared" si="1"/>
        <v>193.25260960000003</v>
      </c>
      <c r="DC3" s="6">
        <f t="shared" si="1"/>
        <v>195.92571520000001</v>
      </c>
      <c r="DD3" s="6">
        <f t="shared" si="1"/>
        <v>198.59882080000003</v>
      </c>
      <c r="DE3" s="6">
        <f t="shared" si="1"/>
        <v>201.27192640000001</v>
      </c>
      <c r="DF3" s="6">
        <f t="shared" si="1"/>
        <v>203.94503200000003</v>
      </c>
      <c r="DG3" s="6">
        <f t="shared" si="1"/>
        <v>206.61813760000001</v>
      </c>
      <c r="DH3" s="6">
        <f t="shared" si="1"/>
        <v>209.29124320000005</v>
      </c>
      <c r="DI3" s="6">
        <f t="shared" si="1"/>
        <v>211.96434880000004</v>
      </c>
      <c r="DJ3" s="6">
        <f t="shared" si="1"/>
        <v>214.63745440000002</v>
      </c>
      <c r="DK3" s="6">
        <f t="shared" si="1"/>
        <v>217.31056000000007</v>
      </c>
    </row>
    <row r="4" spans="1:215" x14ac:dyDescent="0.25">
      <c r="B4" s="18" t="s">
        <v>48</v>
      </c>
      <c r="C4" s="1"/>
      <c r="D4" s="5"/>
      <c r="E4" s="5"/>
      <c r="F4" s="5"/>
      <c r="G4" s="5"/>
      <c r="H4" s="5"/>
      <c r="I4" s="5"/>
      <c r="J4" s="5"/>
      <c r="K4" s="5"/>
      <c r="L4" s="5"/>
      <c r="N4" s="7" t="s">
        <v>9</v>
      </c>
      <c r="O4" s="18" t="s">
        <v>48</v>
      </c>
      <c r="P4" s="6">
        <f>SUM(P2+P3)</f>
        <v>-95.7438322</v>
      </c>
      <c r="Q4" s="6">
        <f t="shared" ref="Q4:CB4" si="2">SUM(Q2+Q3)</f>
        <v>-91.4876644</v>
      </c>
      <c r="R4" s="6">
        <f t="shared" si="2"/>
        <v>-87.2314966</v>
      </c>
      <c r="S4" s="6">
        <f t="shared" si="2"/>
        <v>-82.9753288</v>
      </c>
      <c r="T4" s="6">
        <f t="shared" si="2"/>
        <v>-78.719161</v>
      </c>
      <c r="U4" s="6">
        <f t="shared" si="2"/>
        <v>-74.4629932</v>
      </c>
      <c r="V4" s="6">
        <f t="shared" si="2"/>
        <v>-70.2068254</v>
      </c>
      <c r="W4" s="6">
        <f t="shared" si="2"/>
        <v>-65.9506576</v>
      </c>
      <c r="X4" s="6">
        <f t="shared" si="2"/>
        <v>-61.694489799999999</v>
      </c>
      <c r="Y4" s="6">
        <f t="shared" si="2"/>
        <v>-57.438321999999992</v>
      </c>
      <c r="Z4" s="6">
        <f t="shared" si="2"/>
        <v>-53.182154199999999</v>
      </c>
      <c r="AA4" s="6">
        <f t="shared" si="2"/>
        <v>-48.925986399999999</v>
      </c>
      <c r="AB4" s="6">
        <f t="shared" si="2"/>
        <v>-44.669818599999999</v>
      </c>
      <c r="AC4" s="6">
        <f t="shared" si="2"/>
        <v>-40.413650799999999</v>
      </c>
      <c r="AD4" s="6">
        <f t="shared" si="2"/>
        <v>-36.157482999999999</v>
      </c>
      <c r="AE4" s="6">
        <f t="shared" si="2"/>
        <v>-31.901315199999999</v>
      </c>
      <c r="AF4" s="6">
        <f t="shared" si="2"/>
        <v>-27.645147399999992</v>
      </c>
      <c r="AG4" s="6">
        <f t="shared" si="2"/>
        <v>-23.388979599999995</v>
      </c>
      <c r="AH4" s="6">
        <f t="shared" si="2"/>
        <v>-19.132811799999995</v>
      </c>
      <c r="AI4" s="6">
        <f t="shared" si="2"/>
        <v>-14.876643999999992</v>
      </c>
      <c r="AJ4" s="6">
        <f t="shared" si="2"/>
        <v>-10.620476199999999</v>
      </c>
      <c r="AK4" s="6">
        <f t="shared" si="2"/>
        <v>-6.3643083999999988</v>
      </c>
      <c r="AL4" s="6">
        <f t="shared" si="2"/>
        <v>-2.1081405999999916</v>
      </c>
      <c r="AM4" s="6">
        <f t="shared" si="2"/>
        <v>2.1480272000000014</v>
      </c>
      <c r="AN4" s="6">
        <f t="shared" si="2"/>
        <v>6.4041950000000156</v>
      </c>
      <c r="AO4" s="6">
        <f t="shared" si="2"/>
        <v>10.660362800000001</v>
      </c>
      <c r="AP4" s="6">
        <f t="shared" si="2"/>
        <v>14.916530600000002</v>
      </c>
      <c r="AQ4" s="6">
        <f t="shared" si="2"/>
        <v>19.172698400000002</v>
      </c>
      <c r="AR4" s="6">
        <f t="shared" si="2"/>
        <v>23.428866200000016</v>
      </c>
      <c r="AS4" s="6">
        <f t="shared" si="2"/>
        <v>27.685034000000002</v>
      </c>
      <c r="AT4" s="6">
        <f t="shared" si="2"/>
        <v>31.941201800000002</v>
      </c>
      <c r="AU4" s="6">
        <f t="shared" si="2"/>
        <v>36.197369600000002</v>
      </c>
      <c r="AV4" s="6">
        <f t="shared" si="2"/>
        <v>40.453537400000016</v>
      </c>
      <c r="AW4" s="6">
        <f t="shared" si="2"/>
        <v>44.709705200000016</v>
      </c>
      <c r="AX4" s="6">
        <f t="shared" si="2"/>
        <v>48.965873000000002</v>
      </c>
      <c r="AY4" s="6">
        <f t="shared" si="2"/>
        <v>53.222040800000009</v>
      </c>
      <c r="AZ4" s="6">
        <f t="shared" si="2"/>
        <v>57.478208600000016</v>
      </c>
      <c r="BA4" s="6">
        <f t="shared" si="2"/>
        <v>61.734376400000009</v>
      </c>
      <c r="BB4" s="6">
        <f t="shared" si="2"/>
        <v>65.990544200000002</v>
      </c>
      <c r="BC4" s="6">
        <f t="shared" si="2"/>
        <v>70.246712000000016</v>
      </c>
      <c r="BD4" s="6">
        <f t="shared" si="2"/>
        <v>74.502879800000002</v>
      </c>
      <c r="BE4" s="6">
        <f t="shared" si="2"/>
        <v>78.759047600000002</v>
      </c>
      <c r="BF4" s="6">
        <f t="shared" si="2"/>
        <v>83.015215400000017</v>
      </c>
      <c r="BG4" s="6">
        <f t="shared" si="2"/>
        <v>87.271383200000002</v>
      </c>
      <c r="BH4" s="6">
        <f t="shared" si="2"/>
        <v>91.527551000000003</v>
      </c>
      <c r="BI4" s="6">
        <f t="shared" si="2"/>
        <v>95.783718800000017</v>
      </c>
      <c r="BJ4" s="6">
        <f t="shared" si="2"/>
        <v>100.0398866</v>
      </c>
      <c r="BK4" s="6">
        <f t="shared" si="2"/>
        <v>104.2960544</v>
      </c>
      <c r="BL4" s="6">
        <f t="shared" si="2"/>
        <v>108.55222220000003</v>
      </c>
      <c r="BM4" s="6">
        <f t="shared" si="2"/>
        <v>112.80839000000003</v>
      </c>
      <c r="BN4" s="6">
        <f t="shared" si="2"/>
        <v>117.06455779999999</v>
      </c>
      <c r="BO4" s="6">
        <f t="shared" si="2"/>
        <v>121.3207256</v>
      </c>
      <c r="BP4" s="6">
        <f t="shared" si="2"/>
        <v>125.57689340000002</v>
      </c>
      <c r="BQ4" s="6">
        <f t="shared" si="2"/>
        <v>129.8330612</v>
      </c>
      <c r="BR4" s="6">
        <f t="shared" si="2"/>
        <v>134.08922900000002</v>
      </c>
      <c r="BS4" s="6">
        <f t="shared" si="2"/>
        <v>138.3453968</v>
      </c>
      <c r="BT4" s="6">
        <f t="shared" si="2"/>
        <v>142.60156460000002</v>
      </c>
      <c r="BU4" s="6">
        <f t="shared" si="2"/>
        <v>146.85773240000003</v>
      </c>
      <c r="BV4" s="6">
        <f t="shared" si="2"/>
        <v>151.11390020000002</v>
      </c>
      <c r="BW4" s="6">
        <f t="shared" si="2"/>
        <v>155.370068</v>
      </c>
      <c r="BX4" s="6">
        <f t="shared" si="2"/>
        <v>159.62623580000002</v>
      </c>
      <c r="BY4" s="6">
        <f t="shared" si="2"/>
        <v>163.8824036</v>
      </c>
      <c r="BZ4" s="6">
        <f t="shared" si="2"/>
        <v>168.13857140000002</v>
      </c>
      <c r="CA4" s="6">
        <f t="shared" si="2"/>
        <v>172.3947392</v>
      </c>
      <c r="CB4" s="6">
        <f t="shared" si="2"/>
        <v>176.65090700000002</v>
      </c>
      <c r="CC4" s="6">
        <f t="shared" ref="CC4:EN4" si="3">SUM(CC2+CC3)</f>
        <v>180.90707480000003</v>
      </c>
      <c r="CD4" s="6">
        <f t="shared" si="3"/>
        <v>185.16324260000002</v>
      </c>
      <c r="CE4" s="6">
        <f t="shared" si="3"/>
        <v>189.41941040000003</v>
      </c>
      <c r="CF4" s="6">
        <f t="shared" si="3"/>
        <v>193.67557820000002</v>
      </c>
      <c r="CG4" s="6">
        <f t="shared" si="3"/>
        <v>197.931746</v>
      </c>
      <c r="CH4" s="6">
        <f t="shared" si="3"/>
        <v>202.18791380000002</v>
      </c>
      <c r="CI4" s="6">
        <f t="shared" si="3"/>
        <v>206.4440816</v>
      </c>
      <c r="CJ4" s="6">
        <f t="shared" si="3"/>
        <v>210.70024940000002</v>
      </c>
      <c r="CK4" s="6">
        <f t="shared" si="3"/>
        <v>214.95641720000003</v>
      </c>
      <c r="CL4" s="6">
        <f t="shared" si="3"/>
        <v>219.21258499999999</v>
      </c>
      <c r="CM4" s="6">
        <f t="shared" si="3"/>
        <v>223.4687528</v>
      </c>
      <c r="CN4" s="6">
        <f t="shared" si="3"/>
        <v>227.72492060000005</v>
      </c>
      <c r="CO4" s="6">
        <f t="shared" si="3"/>
        <v>231.9810884</v>
      </c>
      <c r="CP4" s="6">
        <f t="shared" si="3"/>
        <v>236.23725619999999</v>
      </c>
      <c r="CQ4" s="6">
        <f t="shared" si="3"/>
        <v>240.49342400000003</v>
      </c>
      <c r="CR4" s="6">
        <f t="shared" si="3"/>
        <v>244.74959180000002</v>
      </c>
      <c r="CS4" s="6">
        <f t="shared" si="3"/>
        <v>249.0057596</v>
      </c>
      <c r="CT4" s="6">
        <f t="shared" si="3"/>
        <v>253.26192740000002</v>
      </c>
      <c r="CU4" s="6">
        <f t="shared" si="3"/>
        <v>257.5180952</v>
      </c>
      <c r="CV4" s="6">
        <f t="shared" si="3"/>
        <v>261.77426300000002</v>
      </c>
      <c r="CW4" s="6">
        <f t="shared" si="3"/>
        <v>266.03043080000003</v>
      </c>
      <c r="CX4" s="6">
        <f t="shared" si="3"/>
        <v>270.28659859999999</v>
      </c>
      <c r="CY4" s="6">
        <f t="shared" si="3"/>
        <v>274.5427664</v>
      </c>
      <c r="CZ4" s="6">
        <f t="shared" si="3"/>
        <v>278.79893420000002</v>
      </c>
      <c r="DA4" s="6">
        <f t="shared" si="3"/>
        <v>283.05510200000003</v>
      </c>
      <c r="DB4" s="6">
        <f t="shared" si="3"/>
        <v>287.31126979999999</v>
      </c>
      <c r="DC4" s="6">
        <f t="shared" si="3"/>
        <v>291.56743760000006</v>
      </c>
      <c r="DD4" s="6">
        <f t="shared" si="3"/>
        <v>295.82360540000002</v>
      </c>
      <c r="DE4" s="6">
        <f t="shared" si="3"/>
        <v>300.07977319999998</v>
      </c>
      <c r="DF4" s="6">
        <f t="shared" si="3"/>
        <v>304.33594100000005</v>
      </c>
      <c r="DG4" s="6">
        <f t="shared" si="3"/>
        <v>308.59210880000001</v>
      </c>
      <c r="DH4" s="6">
        <f t="shared" si="3"/>
        <v>312.84827660000008</v>
      </c>
      <c r="DI4" s="6">
        <f t="shared" si="3"/>
        <v>317.10444440000003</v>
      </c>
      <c r="DJ4" s="6">
        <f t="shared" si="3"/>
        <v>321.36061219999999</v>
      </c>
      <c r="DK4" s="6">
        <f t="shared" si="3"/>
        <v>325.61678000000006</v>
      </c>
      <c r="DL4" s="6">
        <f t="shared" si="3"/>
        <v>0</v>
      </c>
      <c r="DM4" s="6">
        <f t="shared" si="3"/>
        <v>0</v>
      </c>
      <c r="DN4" s="6">
        <f t="shared" si="3"/>
        <v>0</v>
      </c>
      <c r="DO4" s="6">
        <f t="shared" si="3"/>
        <v>0</v>
      </c>
      <c r="DP4" s="6">
        <f t="shared" si="3"/>
        <v>0</v>
      </c>
      <c r="DQ4" s="6">
        <f t="shared" si="3"/>
        <v>0</v>
      </c>
      <c r="DR4" s="6">
        <f t="shared" si="3"/>
        <v>0</v>
      </c>
      <c r="DS4" s="6">
        <f t="shared" si="3"/>
        <v>0</v>
      </c>
      <c r="DT4" s="6">
        <f t="shared" si="3"/>
        <v>0</v>
      </c>
      <c r="DU4" s="6">
        <f t="shared" si="3"/>
        <v>0</v>
      </c>
      <c r="DV4" s="6">
        <f t="shared" si="3"/>
        <v>0</v>
      </c>
      <c r="DW4" s="6">
        <f t="shared" si="3"/>
        <v>0</v>
      </c>
      <c r="DX4" s="6">
        <f t="shared" si="3"/>
        <v>0</v>
      </c>
      <c r="DY4" s="6">
        <f t="shared" si="3"/>
        <v>0</v>
      </c>
      <c r="DZ4" s="6">
        <f t="shared" si="3"/>
        <v>0</v>
      </c>
      <c r="EA4" s="6">
        <f t="shared" si="3"/>
        <v>0</v>
      </c>
      <c r="EB4" s="6">
        <f t="shared" si="3"/>
        <v>0</v>
      </c>
      <c r="EC4" s="6">
        <f t="shared" si="3"/>
        <v>0</v>
      </c>
      <c r="ED4" s="6">
        <f t="shared" si="3"/>
        <v>0</v>
      </c>
      <c r="EE4" s="6">
        <f t="shared" si="3"/>
        <v>0</v>
      </c>
      <c r="EF4" s="6">
        <f t="shared" si="3"/>
        <v>0</v>
      </c>
      <c r="EG4" s="6">
        <f t="shared" si="3"/>
        <v>0</v>
      </c>
      <c r="EH4" s="6">
        <f t="shared" si="3"/>
        <v>0</v>
      </c>
      <c r="EI4" s="6">
        <f t="shared" si="3"/>
        <v>0</v>
      </c>
      <c r="EJ4" s="6">
        <f t="shared" si="3"/>
        <v>0</v>
      </c>
      <c r="EK4" s="6">
        <f t="shared" si="3"/>
        <v>0</v>
      </c>
      <c r="EL4" s="6">
        <f t="shared" si="3"/>
        <v>0</v>
      </c>
      <c r="EM4" s="6">
        <f t="shared" si="3"/>
        <v>0</v>
      </c>
      <c r="EN4" s="6">
        <f t="shared" si="3"/>
        <v>0</v>
      </c>
      <c r="EO4" s="6">
        <f t="shared" ref="EO4:GZ4" si="4">SUM(EO2+EO3)</f>
        <v>0</v>
      </c>
      <c r="EP4" s="6">
        <f t="shared" si="4"/>
        <v>0</v>
      </c>
      <c r="EQ4" s="6">
        <f t="shared" si="4"/>
        <v>0</v>
      </c>
      <c r="ER4" s="6">
        <f t="shared" si="4"/>
        <v>0</v>
      </c>
      <c r="ES4" s="6">
        <f t="shared" si="4"/>
        <v>0</v>
      </c>
      <c r="ET4" s="6">
        <f t="shared" si="4"/>
        <v>0</v>
      </c>
      <c r="EU4" s="6">
        <f t="shared" si="4"/>
        <v>0</v>
      </c>
      <c r="EV4" s="6">
        <f t="shared" si="4"/>
        <v>0</v>
      </c>
      <c r="EW4" s="6">
        <f t="shared" si="4"/>
        <v>0</v>
      </c>
      <c r="EX4" s="6">
        <f t="shared" si="4"/>
        <v>0</v>
      </c>
      <c r="EY4" s="6">
        <f t="shared" si="4"/>
        <v>0</v>
      </c>
      <c r="EZ4" s="6">
        <f t="shared" si="4"/>
        <v>0</v>
      </c>
      <c r="FA4" s="6">
        <f t="shared" si="4"/>
        <v>0</v>
      </c>
      <c r="FB4" s="6">
        <f t="shared" si="4"/>
        <v>0</v>
      </c>
      <c r="FC4" s="6">
        <f t="shared" si="4"/>
        <v>0</v>
      </c>
      <c r="FD4" s="6">
        <f t="shared" si="4"/>
        <v>0</v>
      </c>
      <c r="FE4" s="6">
        <f t="shared" si="4"/>
        <v>0</v>
      </c>
      <c r="FF4" s="6">
        <f t="shared" si="4"/>
        <v>0</v>
      </c>
      <c r="FG4" s="6">
        <f t="shared" si="4"/>
        <v>0</v>
      </c>
      <c r="FH4" s="6">
        <f t="shared" si="4"/>
        <v>0</v>
      </c>
      <c r="FI4" s="6">
        <f t="shared" si="4"/>
        <v>0</v>
      </c>
      <c r="FJ4" s="6">
        <f t="shared" si="4"/>
        <v>0</v>
      </c>
      <c r="FK4" s="6">
        <f t="shared" si="4"/>
        <v>0</v>
      </c>
      <c r="FL4" s="6">
        <f t="shared" si="4"/>
        <v>0</v>
      </c>
      <c r="FM4" s="6">
        <f t="shared" si="4"/>
        <v>0</v>
      </c>
      <c r="FN4" s="6">
        <f t="shared" si="4"/>
        <v>0</v>
      </c>
      <c r="FO4" s="6">
        <f t="shared" si="4"/>
        <v>0</v>
      </c>
      <c r="FP4" s="6">
        <f t="shared" si="4"/>
        <v>0</v>
      </c>
      <c r="FQ4" s="6">
        <f t="shared" si="4"/>
        <v>0</v>
      </c>
      <c r="FR4" s="6">
        <f t="shared" si="4"/>
        <v>0</v>
      </c>
      <c r="FS4" s="6">
        <f t="shared" si="4"/>
        <v>0</v>
      </c>
      <c r="FT4" s="6">
        <f t="shared" si="4"/>
        <v>0</v>
      </c>
      <c r="FU4" s="6">
        <f t="shared" si="4"/>
        <v>0</v>
      </c>
      <c r="FV4" s="6">
        <f t="shared" si="4"/>
        <v>0</v>
      </c>
      <c r="FW4" s="6">
        <f t="shared" si="4"/>
        <v>0</v>
      </c>
      <c r="FX4" s="6">
        <f t="shared" si="4"/>
        <v>0</v>
      </c>
      <c r="FY4" s="6">
        <f t="shared" si="4"/>
        <v>0</v>
      </c>
      <c r="FZ4" s="6">
        <f t="shared" si="4"/>
        <v>0</v>
      </c>
      <c r="GA4" s="6">
        <f t="shared" si="4"/>
        <v>0</v>
      </c>
      <c r="GB4" s="6">
        <f t="shared" si="4"/>
        <v>0</v>
      </c>
      <c r="GC4" s="6">
        <f t="shared" si="4"/>
        <v>0</v>
      </c>
      <c r="GD4" s="6">
        <f t="shared" si="4"/>
        <v>0</v>
      </c>
      <c r="GE4" s="6">
        <f t="shared" si="4"/>
        <v>0</v>
      </c>
      <c r="GF4" s="6">
        <f t="shared" si="4"/>
        <v>0</v>
      </c>
      <c r="GG4" s="6">
        <f t="shared" si="4"/>
        <v>0</v>
      </c>
      <c r="GH4" s="6">
        <f t="shared" si="4"/>
        <v>0</v>
      </c>
      <c r="GI4" s="6">
        <f t="shared" si="4"/>
        <v>0</v>
      </c>
      <c r="GJ4" s="6">
        <f t="shared" si="4"/>
        <v>0</v>
      </c>
      <c r="GK4" s="6">
        <f t="shared" si="4"/>
        <v>0</v>
      </c>
      <c r="GL4" s="6">
        <f t="shared" si="4"/>
        <v>0</v>
      </c>
      <c r="GM4" s="6">
        <f t="shared" si="4"/>
        <v>0</v>
      </c>
      <c r="GN4" s="6">
        <f t="shared" si="4"/>
        <v>0</v>
      </c>
      <c r="GO4" s="6">
        <f t="shared" si="4"/>
        <v>0</v>
      </c>
      <c r="GP4" s="6">
        <f t="shared" si="4"/>
        <v>0</v>
      </c>
      <c r="GQ4" s="6">
        <f t="shared" si="4"/>
        <v>0</v>
      </c>
      <c r="GR4" s="6">
        <f t="shared" si="4"/>
        <v>0</v>
      </c>
      <c r="GS4" s="6">
        <f t="shared" si="4"/>
        <v>0</v>
      </c>
      <c r="GT4" s="6">
        <f t="shared" si="4"/>
        <v>0</v>
      </c>
      <c r="GU4" s="6">
        <f t="shared" si="4"/>
        <v>0</v>
      </c>
      <c r="GV4" s="6">
        <f t="shared" si="4"/>
        <v>0</v>
      </c>
      <c r="GW4" s="6">
        <f t="shared" si="4"/>
        <v>0</v>
      </c>
      <c r="GX4" s="6">
        <f t="shared" si="4"/>
        <v>0</v>
      </c>
      <c r="GY4" s="6">
        <f t="shared" si="4"/>
        <v>0</v>
      </c>
      <c r="GZ4" s="6">
        <f t="shared" si="4"/>
        <v>0</v>
      </c>
      <c r="HA4" s="6">
        <f t="shared" ref="HA4:HG4" si="5">SUM(HA2+HA3)</f>
        <v>0</v>
      </c>
      <c r="HB4" s="6">
        <f t="shared" si="5"/>
        <v>0</v>
      </c>
      <c r="HC4" s="6">
        <f t="shared" si="5"/>
        <v>0</v>
      </c>
      <c r="HD4" s="6">
        <f t="shared" si="5"/>
        <v>0</v>
      </c>
      <c r="HE4" s="6">
        <f t="shared" si="5"/>
        <v>0</v>
      </c>
      <c r="HF4" s="6">
        <f t="shared" si="5"/>
        <v>0</v>
      </c>
      <c r="HG4" s="6">
        <f t="shared" si="5"/>
        <v>0</v>
      </c>
    </row>
    <row r="5" spans="1:215" ht="15.6" hidden="1" customHeight="1" x14ac:dyDescent="0.25">
      <c r="A5" s="6">
        <v>6</v>
      </c>
      <c r="B5" s="6" t="s">
        <v>5</v>
      </c>
      <c r="C5" s="1">
        <v>2.290151E-2</v>
      </c>
      <c r="D5" s="5">
        <v>200</v>
      </c>
      <c r="E5" s="5">
        <v>0</v>
      </c>
      <c r="F5" s="5">
        <v>100</v>
      </c>
      <c r="G5" s="5" t="s">
        <v>43</v>
      </c>
      <c r="H5" s="5"/>
      <c r="I5" s="5"/>
      <c r="J5" s="5"/>
      <c r="K5" s="5"/>
      <c r="L5" s="5">
        <v>200</v>
      </c>
      <c r="O5" s="6" t="s">
        <v>5</v>
      </c>
      <c r="P5" s="6">
        <f t="shared" ref="P5:P34" si="6">($P$1*$C5*($J5-$I5))-$E5</f>
        <v>0</v>
      </c>
      <c r="Q5" s="6">
        <f t="shared" ref="Q5:Q11" si="7">(Q$1*$C5*$J5)-$D5-$E5</f>
        <v>-200</v>
      </c>
      <c r="R5" s="6">
        <f t="shared" ref="R5:CC5" si="8">(R$1*$C5*$J5)-$D5-$E5</f>
        <v>-200</v>
      </c>
      <c r="S5" s="6">
        <f t="shared" si="8"/>
        <v>-200</v>
      </c>
      <c r="T5" s="6">
        <f t="shared" si="8"/>
        <v>-200</v>
      </c>
      <c r="U5" s="6">
        <f t="shared" si="8"/>
        <v>-200</v>
      </c>
      <c r="V5" s="6">
        <f t="shared" si="8"/>
        <v>-200</v>
      </c>
      <c r="W5" s="6">
        <f t="shared" si="8"/>
        <v>-200</v>
      </c>
      <c r="X5" s="6">
        <f t="shared" si="8"/>
        <v>-200</v>
      </c>
      <c r="Y5" s="6">
        <f t="shared" si="8"/>
        <v>-200</v>
      </c>
      <c r="Z5" s="6">
        <f t="shared" si="8"/>
        <v>-200</v>
      </c>
      <c r="AA5" s="6">
        <f t="shared" si="8"/>
        <v>-200</v>
      </c>
      <c r="AB5" s="6">
        <f t="shared" si="8"/>
        <v>-200</v>
      </c>
      <c r="AC5" s="6">
        <f t="shared" si="8"/>
        <v>-200</v>
      </c>
      <c r="AD5" s="6">
        <f t="shared" si="8"/>
        <v>-200</v>
      </c>
      <c r="AE5" s="6">
        <f t="shared" si="8"/>
        <v>-200</v>
      </c>
      <c r="AF5" s="6">
        <f t="shared" si="8"/>
        <v>-200</v>
      </c>
      <c r="AG5" s="6">
        <f t="shared" si="8"/>
        <v>-200</v>
      </c>
      <c r="AH5" s="6">
        <f t="shared" si="8"/>
        <v>-200</v>
      </c>
      <c r="AI5" s="6">
        <f t="shared" si="8"/>
        <v>-200</v>
      </c>
      <c r="AJ5" s="6">
        <f t="shared" si="8"/>
        <v>-200</v>
      </c>
      <c r="AK5" s="6">
        <f t="shared" si="8"/>
        <v>-200</v>
      </c>
      <c r="AL5" s="6">
        <f t="shared" si="8"/>
        <v>-200</v>
      </c>
      <c r="AM5" s="6">
        <f t="shared" si="8"/>
        <v>-200</v>
      </c>
      <c r="AN5" s="6">
        <f t="shared" si="8"/>
        <v>-200</v>
      </c>
      <c r="AO5" s="6">
        <f t="shared" si="8"/>
        <v>-200</v>
      </c>
      <c r="AP5" s="6">
        <f t="shared" si="8"/>
        <v>-200</v>
      </c>
      <c r="AQ5" s="6">
        <f t="shared" si="8"/>
        <v>-200</v>
      </c>
      <c r="AR5" s="6">
        <f t="shared" si="8"/>
        <v>-200</v>
      </c>
      <c r="AS5" s="6">
        <f t="shared" si="8"/>
        <v>-200</v>
      </c>
      <c r="AT5" s="6">
        <f t="shared" si="8"/>
        <v>-200</v>
      </c>
      <c r="AU5" s="6">
        <f t="shared" si="8"/>
        <v>-200</v>
      </c>
      <c r="AV5" s="6">
        <f t="shared" si="8"/>
        <v>-200</v>
      </c>
      <c r="AW5" s="6">
        <f t="shared" si="8"/>
        <v>-200</v>
      </c>
      <c r="AX5" s="6">
        <f t="shared" si="8"/>
        <v>-200</v>
      </c>
      <c r="AY5" s="6">
        <f t="shared" si="8"/>
        <v>-200</v>
      </c>
      <c r="AZ5" s="6">
        <f t="shared" si="8"/>
        <v>-200</v>
      </c>
      <c r="BA5" s="6">
        <f t="shared" si="8"/>
        <v>-200</v>
      </c>
      <c r="BB5" s="6">
        <f t="shared" si="8"/>
        <v>-200</v>
      </c>
      <c r="BC5" s="6">
        <f t="shared" si="8"/>
        <v>-200</v>
      </c>
      <c r="BD5" s="6">
        <f t="shared" si="8"/>
        <v>-200</v>
      </c>
      <c r="BE5" s="6">
        <f t="shared" si="8"/>
        <v>-200</v>
      </c>
      <c r="BF5" s="6">
        <f t="shared" si="8"/>
        <v>-200</v>
      </c>
      <c r="BG5" s="6">
        <f t="shared" si="8"/>
        <v>-200</v>
      </c>
      <c r="BH5" s="6">
        <f t="shared" si="8"/>
        <v>-200</v>
      </c>
      <c r="BI5" s="6">
        <f t="shared" si="8"/>
        <v>-200</v>
      </c>
      <c r="BJ5" s="6">
        <f t="shared" si="8"/>
        <v>-200</v>
      </c>
      <c r="BK5" s="6">
        <f t="shared" si="8"/>
        <v>-200</v>
      </c>
      <c r="BL5" s="6">
        <f t="shared" si="8"/>
        <v>-200</v>
      </c>
      <c r="BM5" s="6">
        <f t="shared" si="8"/>
        <v>-200</v>
      </c>
      <c r="BN5" s="6">
        <f t="shared" si="8"/>
        <v>-200</v>
      </c>
      <c r="BO5" s="6">
        <f t="shared" si="8"/>
        <v>-200</v>
      </c>
      <c r="BP5" s="6">
        <f t="shared" si="8"/>
        <v>-200</v>
      </c>
      <c r="BQ5" s="6">
        <f t="shared" si="8"/>
        <v>-200</v>
      </c>
      <c r="BR5" s="6">
        <f t="shared" si="8"/>
        <v>-200</v>
      </c>
      <c r="BS5" s="6">
        <f t="shared" si="8"/>
        <v>-200</v>
      </c>
      <c r="BT5" s="6">
        <f t="shared" si="8"/>
        <v>-200</v>
      </c>
      <c r="BU5" s="6">
        <f t="shared" si="8"/>
        <v>-200</v>
      </c>
      <c r="BV5" s="6">
        <f t="shared" si="8"/>
        <v>-200</v>
      </c>
      <c r="BW5" s="6">
        <f t="shared" si="8"/>
        <v>-200</v>
      </c>
      <c r="BX5" s="6">
        <f t="shared" si="8"/>
        <v>-200</v>
      </c>
      <c r="BY5" s="6">
        <f t="shared" si="8"/>
        <v>-200</v>
      </c>
      <c r="BZ5" s="6">
        <f t="shared" si="8"/>
        <v>-200</v>
      </c>
      <c r="CA5" s="6">
        <f t="shared" si="8"/>
        <v>-200</v>
      </c>
      <c r="CB5" s="6">
        <f t="shared" si="8"/>
        <v>-200</v>
      </c>
      <c r="CC5" s="6">
        <f t="shared" si="8"/>
        <v>-200</v>
      </c>
      <c r="CD5" s="6">
        <f t="shared" ref="CD5:DK5" si="9">(CD$1*$C5*$J5)-$D5-$E5</f>
        <v>-200</v>
      </c>
      <c r="CE5" s="6">
        <f t="shared" si="9"/>
        <v>-200</v>
      </c>
      <c r="CF5" s="6">
        <f t="shared" si="9"/>
        <v>-200</v>
      </c>
      <c r="CG5" s="6">
        <f t="shared" si="9"/>
        <v>-200</v>
      </c>
      <c r="CH5" s="6">
        <f t="shared" si="9"/>
        <v>-200</v>
      </c>
      <c r="CI5" s="6">
        <f t="shared" si="9"/>
        <v>-200</v>
      </c>
      <c r="CJ5" s="6">
        <f t="shared" si="9"/>
        <v>-200</v>
      </c>
      <c r="CK5" s="6">
        <f t="shared" si="9"/>
        <v>-200</v>
      </c>
      <c r="CL5" s="6">
        <f t="shared" si="9"/>
        <v>-200</v>
      </c>
      <c r="CM5" s="6">
        <f t="shared" si="9"/>
        <v>-200</v>
      </c>
      <c r="CN5" s="6">
        <f t="shared" si="9"/>
        <v>-200</v>
      </c>
      <c r="CO5" s="6">
        <f t="shared" si="9"/>
        <v>-200</v>
      </c>
      <c r="CP5" s="6">
        <f t="shared" si="9"/>
        <v>-200</v>
      </c>
      <c r="CQ5" s="6">
        <f t="shared" si="9"/>
        <v>-200</v>
      </c>
      <c r="CR5" s="6">
        <f t="shared" si="9"/>
        <v>-200</v>
      </c>
      <c r="CS5" s="6">
        <f t="shared" si="9"/>
        <v>-200</v>
      </c>
      <c r="CT5" s="6">
        <f t="shared" si="9"/>
        <v>-200</v>
      </c>
      <c r="CU5" s="6">
        <f t="shared" si="9"/>
        <v>-200</v>
      </c>
      <c r="CV5" s="6">
        <f t="shared" si="9"/>
        <v>-200</v>
      </c>
      <c r="CW5" s="6">
        <f t="shared" si="9"/>
        <v>-200</v>
      </c>
      <c r="CX5" s="6">
        <f t="shared" si="9"/>
        <v>-200</v>
      </c>
      <c r="CY5" s="6">
        <f t="shared" si="9"/>
        <v>-200</v>
      </c>
      <c r="CZ5" s="6">
        <f t="shared" si="9"/>
        <v>-200</v>
      </c>
      <c r="DA5" s="6">
        <f t="shared" si="9"/>
        <v>-200</v>
      </c>
      <c r="DB5" s="6">
        <f t="shared" si="9"/>
        <v>-200</v>
      </c>
      <c r="DC5" s="6">
        <f t="shared" si="9"/>
        <v>-200</v>
      </c>
      <c r="DD5" s="6">
        <f t="shared" si="9"/>
        <v>-200</v>
      </c>
      <c r="DE5" s="6">
        <f t="shared" si="9"/>
        <v>-200</v>
      </c>
      <c r="DF5" s="6">
        <f t="shared" si="9"/>
        <v>-200</v>
      </c>
      <c r="DG5" s="6">
        <f t="shared" si="9"/>
        <v>-200</v>
      </c>
      <c r="DH5" s="6">
        <f t="shared" si="9"/>
        <v>-200</v>
      </c>
      <c r="DI5" s="6">
        <f t="shared" si="9"/>
        <v>-200</v>
      </c>
      <c r="DJ5" s="6">
        <f t="shared" si="9"/>
        <v>-200</v>
      </c>
      <c r="DK5" s="6">
        <f t="shared" si="9"/>
        <v>-200</v>
      </c>
    </row>
    <row r="6" spans="1:215" hidden="1" x14ac:dyDescent="0.25">
      <c r="A6" s="6">
        <v>7</v>
      </c>
      <c r="B6" s="6" t="s">
        <v>6</v>
      </c>
      <c r="C6" s="1">
        <v>2.3483219999999999E-2</v>
      </c>
      <c r="D6" s="5">
        <v>100</v>
      </c>
      <c r="E6" s="5">
        <v>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O6" s="6" t="s">
        <v>6</v>
      </c>
      <c r="P6" s="6">
        <f>(P$1*$C6*($J6-$I6))-$E6</f>
        <v>-45.7730204</v>
      </c>
      <c r="Q6" s="6">
        <f t="shared" ref="Q6:CB10" si="10">(Q$1*$C6*($J6-$I6))-$E6</f>
        <v>-41.5460408</v>
      </c>
      <c r="R6" s="6">
        <f t="shared" si="10"/>
        <v>-37.3190612</v>
      </c>
      <c r="S6" s="6">
        <f t="shared" si="10"/>
        <v>-33.0920816</v>
      </c>
      <c r="T6" s="6">
        <f t="shared" si="10"/>
        <v>-28.865102</v>
      </c>
      <c r="U6" s="6">
        <f t="shared" si="10"/>
        <v>-24.6381224</v>
      </c>
      <c r="V6" s="6">
        <f t="shared" si="10"/>
        <v>-20.4111428</v>
      </c>
      <c r="W6" s="6">
        <f t="shared" si="10"/>
        <v>-16.1841632</v>
      </c>
      <c r="X6" s="6">
        <f t="shared" si="10"/>
        <v>-11.9571836</v>
      </c>
      <c r="Y6" s="6">
        <f t="shared" si="10"/>
        <v>-7.7302040000000005</v>
      </c>
      <c r="Z6" s="6">
        <f t="shared" si="10"/>
        <v>-3.5032244000000077</v>
      </c>
      <c r="AA6" s="6">
        <f t="shared" si="10"/>
        <v>0.72375519999999938</v>
      </c>
      <c r="AB6" s="6">
        <f t="shared" si="10"/>
        <v>4.9507348000000064</v>
      </c>
      <c r="AC6" s="6">
        <f t="shared" si="10"/>
        <v>9.1777143999999993</v>
      </c>
      <c r="AD6" s="6">
        <f t="shared" si="10"/>
        <v>13.404693999999992</v>
      </c>
      <c r="AE6" s="6">
        <f t="shared" si="10"/>
        <v>17.631673599999999</v>
      </c>
      <c r="AF6" s="6">
        <f t="shared" si="10"/>
        <v>21.858653200000006</v>
      </c>
      <c r="AG6" s="6">
        <f t="shared" si="10"/>
        <v>26.085632799999999</v>
      </c>
      <c r="AH6" s="6">
        <f t="shared" si="10"/>
        <v>30.312612399999992</v>
      </c>
      <c r="AI6" s="6">
        <f t="shared" si="10"/>
        <v>34.539591999999999</v>
      </c>
      <c r="AJ6" s="6">
        <f t="shared" si="10"/>
        <v>38.766571600000006</v>
      </c>
      <c r="AK6" s="6">
        <f t="shared" si="10"/>
        <v>42.993551199999985</v>
      </c>
      <c r="AL6" s="6">
        <f t="shared" si="10"/>
        <v>47.220530799999992</v>
      </c>
      <c r="AM6" s="6">
        <f t="shared" si="10"/>
        <v>51.447510399999999</v>
      </c>
      <c r="AN6" s="6">
        <f t="shared" si="10"/>
        <v>55.674490000000006</v>
      </c>
      <c r="AO6" s="6">
        <f t="shared" si="10"/>
        <v>59.901469600000013</v>
      </c>
      <c r="AP6" s="6">
        <f t="shared" si="10"/>
        <v>64.128449199999991</v>
      </c>
      <c r="AQ6" s="6">
        <f t="shared" si="10"/>
        <v>68.355428799999999</v>
      </c>
      <c r="AR6" s="6">
        <f t="shared" si="10"/>
        <v>72.582408400000006</v>
      </c>
      <c r="AS6" s="6">
        <f t="shared" si="10"/>
        <v>76.809387999999984</v>
      </c>
      <c r="AT6" s="6">
        <f t="shared" si="10"/>
        <v>81.036367599999977</v>
      </c>
      <c r="AU6" s="6">
        <f t="shared" si="10"/>
        <v>85.263347199999998</v>
      </c>
      <c r="AV6" s="6">
        <f t="shared" si="10"/>
        <v>89.490326799999991</v>
      </c>
      <c r="AW6" s="6">
        <f t="shared" si="10"/>
        <v>93.717306400000012</v>
      </c>
      <c r="AX6" s="6">
        <f t="shared" si="10"/>
        <v>97.944285999999977</v>
      </c>
      <c r="AY6" s="6">
        <f t="shared" si="10"/>
        <v>102.1712656</v>
      </c>
      <c r="AZ6" s="6">
        <f t="shared" si="10"/>
        <v>106.39824519999999</v>
      </c>
      <c r="BA6" s="6">
        <f t="shared" si="10"/>
        <v>110.62522479999998</v>
      </c>
      <c r="BB6" s="6">
        <f t="shared" si="10"/>
        <v>114.85220439999998</v>
      </c>
      <c r="BC6" s="6">
        <f t="shared" si="10"/>
        <v>119.079184</v>
      </c>
      <c r="BD6" s="6">
        <f t="shared" si="10"/>
        <v>123.30616359999999</v>
      </c>
      <c r="BE6" s="6">
        <f t="shared" si="10"/>
        <v>127.53314320000001</v>
      </c>
      <c r="BF6" s="6">
        <f t="shared" si="10"/>
        <v>131.76012279999998</v>
      </c>
      <c r="BG6" s="6">
        <f t="shared" si="10"/>
        <v>135.98710239999997</v>
      </c>
      <c r="BH6" s="6">
        <f t="shared" si="10"/>
        <v>140.21408199999999</v>
      </c>
      <c r="BI6" s="6">
        <f t="shared" si="10"/>
        <v>144.44106159999998</v>
      </c>
      <c r="BJ6" s="6">
        <f t="shared" si="10"/>
        <v>148.6680412</v>
      </c>
      <c r="BK6" s="6">
        <f t="shared" si="10"/>
        <v>152.8950208</v>
      </c>
      <c r="BL6" s="6">
        <f t="shared" si="10"/>
        <v>157.12200039999999</v>
      </c>
      <c r="BM6" s="6">
        <f t="shared" si="10"/>
        <v>161.34898000000001</v>
      </c>
      <c r="BN6" s="6">
        <f t="shared" si="10"/>
        <v>165.57595959999998</v>
      </c>
      <c r="BO6" s="6">
        <f t="shared" si="10"/>
        <v>169.80293920000003</v>
      </c>
      <c r="BP6" s="6">
        <f t="shared" si="10"/>
        <v>174.02991879999999</v>
      </c>
      <c r="BQ6" s="6">
        <f t="shared" si="10"/>
        <v>178.25689839999998</v>
      </c>
      <c r="BR6" s="6">
        <f t="shared" si="10"/>
        <v>182.483878</v>
      </c>
      <c r="BS6" s="6">
        <f t="shared" si="10"/>
        <v>186.7108576</v>
      </c>
      <c r="BT6" s="6">
        <f t="shared" si="10"/>
        <v>190.93783719999999</v>
      </c>
      <c r="BU6" s="6">
        <f t="shared" si="10"/>
        <v>195.16481680000001</v>
      </c>
      <c r="BV6" s="6">
        <f t="shared" si="10"/>
        <v>199.39179639999998</v>
      </c>
      <c r="BW6" s="6">
        <f t="shared" si="10"/>
        <v>203.61877599999997</v>
      </c>
      <c r="BX6" s="6">
        <f t="shared" si="10"/>
        <v>207.84575560000002</v>
      </c>
      <c r="BY6" s="6">
        <f t="shared" si="10"/>
        <v>212.07273519999995</v>
      </c>
      <c r="BZ6" s="6">
        <f t="shared" si="10"/>
        <v>216.2997148</v>
      </c>
      <c r="CA6" s="6">
        <f t="shared" si="10"/>
        <v>220.5266944</v>
      </c>
      <c r="CB6" s="6">
        <f t="shared" si="10"/>
        <v>224.75367399999999</v>
      </c>
      <c r="CC6" s="6">
        <f t="shared" ref="CC6:DK10" si="11">(CC$1*$C6*($J6-$I6))-$E6</f>
        <v>228.98065359999998</v>
      </c>
      <c r="CD6" s="6">
        <f t="shared" si="11"/>
        <v>233.20763319999998</v>
      </c>
      <c r="CE6" s="6">
        <f t="shared" si="11"/>
        <v>237.43461280000002</v>
      </c>
      <c r="CF6" s="6">
        <f t="shared" si="11"/>
        <v>241.66159240000002</v>
      </c>
      <c r="CG6" s="6">
        <f t="shared" si="11"/>
        <v>245.88857199999995</v>
      </c>
      <c r="CH6" s="6">
        <f t="shared" si="11"/>
        <v>250.1155516</v>
      </c>
      <c r="CI6" s="6">
        <f t="shared" si="11"/>
        <v>254.3425312</v>
      </c>
      <c r="CJ6" s="6">
        <f t="shared" si="11"/>
        <v>258.56951079999999</v>
      </c>
      <c r="CK6" s="6">
        <f t="shared" si="11"/>
        <v>262.79649039999998</v>
      </c>
      <c r="CL6" s="6">
        <f t="shared" si="11"/>
        <v>267.02346999999997</v>
      </c>
      <c r="CM6" s="6">
        <f t="shared" si="11"/>
        <v>271.25044959999997</v>
      </c>
      <c r="CN6" s="6">
        <f t="shared" si="11"/>
        <v>275.47742920000002</v>
      </c>
      <c r="CO6" s="6">
        <f t="shared" si="11"/>
        <v>279.70440879999995</v>
      </c>
      <c r="CP6" s="6">
        <f t="shared" si="11"/>
        <v>283.9313884</v>
      </c>
      <c r="CQ6" s="6">
        <f t="shared" si="11"/>
        <v>288.158368</v>
      </c>
      <c r="CR6" s="6">
        <f t="shared" si="11"/>
        <v>292.38534759999999</v>
      </c>
      <c r="CS6" s="6">
        <f t="shared" si="11"/>
        <v>296.61232719999998</v>
      </c>
      <c r="CT6" s="6">
        <f t="shared" si="11"/>
        <v>300.83930679999997</v>
      </c>
      <c r="CU6" s="6">
        <f t="shared" si="11"/>
        <v>305.06628640000002</v>
      </c>
      <c r="CV6" s="6">
        <f t="shared" si="11"/>
        <v>309.29326600000002</v>
      </c>
      <c r="CW6" s="6">
        <f t="shared" si="11"/>
        <v>313.52024559999995</v>
      </c>
      <c r="CX6" s="6">
        <f t="shared" si="11"/>
        <v>317.7472252</v>
      </c>
      <c r="CY6" s="6">
        <f t="shared" si="11"/>
        <v>321.97420479999994</v>
      </c>
      <c r="CZ6" s="6">
        <f t="shared" si="11"/>
        <v>326.20118439999999</v>
      </c>
      <c r="DA6" s="6">
        <f t="shared" si="11"/>
        <v>330.42816399999998</v>
      </c>
      <c r="DB6" s="6">
        <f t="shared" si="11"/>
        <v>334.65514360000003</v>
      </c>
      <c r="DC6" s="6">
        <f t="shared" si="11"/>
        <v>338.88212319999997</v>
      </c>
      <c r="DD6" s="6">
        <f t="shared" si="11"/>
        <v>343.10910280000002</v>
      </c>
      <c r="DE6" s="6">
        <f t="shared" si="11"/>
        <v>347.33608240000001</v>
      </c>
      <c r="DF6" s="6">
        <f t="shared" si="11"/>
        <v>351.56306199999995</v>
      </c>
      <c r="DG6" s="6">
        <f t="shared" si="11"/>
        <v>355.7900416</v>
      </c>
      <c r="DH6" s="6">
        <f t="shared" si="11"/>
        <v>360.01702119999999</v>
      </c>
      <c r="DI6" s="6">
        <f t="shared" si="11"/>
        <v>364.24400079999998</v>
      </c>
      <c r="DJ6" s="6">
        <f t="shared" si="11"/>
        <v>368.47098039999997</v>
      </c>
      <c r="DK6" s="6">
        <f t="shared" si="11"/>
        <v>372.69796000000002</v>
      </c>
    </row>
    <row r="7" spans="1:215" hidden="1" x14ac:dyDescent="0.25">
      <c r="A7" s="6">
        <v>9</v>
      </c>
      <c r="B7" s="6" t="s">
        <v>8</v>
      </c>
      <c r="C7" s="1">
        <v>2.383588E-2</v>
      </c>
      <c r="D7" s="5">
        <v>100</v>
      </c>
      <c r="E7" s="5">
        <v>50</v>
      </c>
      <c r="F7" s="5">
        <v>50</v>
      </c>
      <c r="G7" s="5">
        <v>6</v>
      </c>
      <c r="H7" s="5">
        <v>30</v>
      </c>
      <c r="I7" s="5">
        <v>90</v>
      </c>
      <c r="J7" s="5">
        <v>270</v>
      </c>
      <c r="K7" s="5">
        <v>400</v>
      </c>
      <c r="L7" s="5">
        <v>550</v>
      </c>
      <c r="O7" s="6" t="s">
        <v>8</v>
      </c>
      <c r="P7" s="6">
        <f>(P$1*$C7*($J7-$I7))-$E7</f>
        <v>-45.709541600000001</v>
      </c>
      <c r="Q7" s="6">
        <f t="shared" si="10"/>
        <v>-41.419083200000003</v>
      </c>
      <c r="R7" s="6">
        <f t="shared" si="10"/>
        <v>-37.128624799999997</v>
      </c>
      <c r="S7" s="6">
        <f t="shared" si="10"/>
        <v>-32.838166399999999</v>
      </c>
      <c r="T7" s="6">
        <f t="shared" si="10"/>
        <v>-28.547708</v>
      </c>
      <c r="U7" s="6">
        <f t="shared" si="10"/>
        <v>-24.257249600000002</v>
      </c>
      <c r="V7" s="6">
        <f t="shared" si="10"/>
        <v>-19.966791199999999</v>
      </c>
      <c r="W7" s="6">
        <f t="shared" si="10"/>
        <v>-15.676332799999997</v>
      </c>
      <c r="X7" s="6">
        <f t="shared" si="10"/>
        <v>-11.385874399999999</v>
      </c>
      <c r="Y7" s="6">
        <f t="shared" si="10"/>
        <v>-7.0954160000000002</v>
      </c>
      <c r="Z7" s="6">
        <f t="shared" si="10"/>
        <v>-2.8049575999999945</v>
      </c>
      <c r="AA7" s="6">
        <f t="shared" si="10"/>
        <v>1.485500799999997</v>
      </c>
      <c r="AB7" s="6">
        <f t="shared" si="10"/>
        <v>5.7759592000000026</v>
      </c>
      <c r="AC7" s="6">
        <f t="shared" si="10"/>
        <v>10.066417600000001</v>
      </c>
      <c r="AD7" s="6">
        <f t="shared" si="10"/>
        <v>14.356876</v>
      </c>
      <c r="AE7" s="6">
        <f t="shared" si="10"/>
        <v>18.647334400000005</v>
      </c>
      <c r="AF7" s="6">
        <f t="shared" si="10"/>
        <v>22.937792799999997</v>
      </c>
      <c r="AG7" s="6">
        <f t="shared" si="10"/>
        <v>27.228251200000003</v>
      </c>
      <c r="AH7" s="6">
        <f t="shared" si="10"/>
        <v>31.518709599999994</v>
      </c>
      <c r="AI7" s="6">
        <f t="shared" si="10"/>
        <v>35.809168</v>
      </c>
      <c r="AJ7" s="6">
        <f t="shared" si="10"/>
        <v>40.099626400000005</v>
      </c>
      <c r="AK7" s="6">
        <f t="shared" si="10"/>
        <v>44.390084800000011</v>
      </c>
      <c r="AL7" s="6">
        <f t="shared" si="10"/>
        <v>48.680543200000017</v>
      </c>
      <c r="AM7" s="6">
        <f t="shared" si="10"/>
        <v>52.971001599999994</v>
      </c>
      <c r="AN7" s="6">
        <f t="shared" si="10"/>
        <v>57.26146</v>
      </c>
      <c r="AO7" s="6">
        <f t="shared" si="10"/>
        <v>61.551918400000005</v>
      </c>
      <c r="AP7" s="6">
        <f t="shared" si="10"/>
        <v>65.842376799999997</v>
      </c>
      <c r="AQ7" s="6">
        <f t="shared" si="10"/>
        <v>70.132835200000002</v>
      </c>
      <c r="AR7" s="6">
        <f t="shared" si="10"/>
        <v>74.423293600000008</v>
      </c>
      <c r="AS7" s="6">
        <f t="shared" si="10"/>
        <v>78.713751999999999</v>
      </c>
      <c r="AT7" s="6">
        <f t="shared" si="10"/>
        <v>83.004210400000005</v>
      </c>
      <c r="AU7" s="6">
        <f t="shared" si="10"/>
        <v>87.294668800000011</v>
      </c>
      <c r="AV7" s="6">
        <f t="shared" si="10"/>
        <v>91.585127200000017</v>
      </c>
      <c r="AW7" s="6">
        <f t="shared" si="10"/>
        <v>95.875585599999994</v>
      </c>
      <c r="AX7" s="6">
        <f t="shared" si="10"/>
        <v>100.166044</v>
      </c>
      <c r="AY7" s="6">
        <f t="shared" si="10"/>
        <v>104.45650240000001</v>
      </c>
      <c r="AZ7" s="6">
        <f t="shared" si="10"/>
        <v>108.74696080000001</v>
      </c>
      <c r="BA7" s="6">
        <f t="shared" si="10"/>
        <v>113.03741919999999</v>
      </c>
      <c r="BB7" s="6">
        <f t="shared" si="10"/>
        <v>117.32787759999999</v>
      </c>
      <c r="BC7" s="6">
        <f t="shared" si="10"/>
        <v>121.618336</v>
      </c>
      <c r="BD7" s="6">
        <f t="shared" si="10"/>
        <v>125.9087944</v>
      </c>
      <c r="BE7" s="6">
        <f t="shared" si="10"/>
        <v>130.19925280000001</v>
      </c>
      <c r="BF7" s="6">
        <f t="shared" si="10"/>
        <v>134.48971120000002</v>
      </c>
      <c r="BG7" s="6">
        <f t="shared" si="10"/>
        <v>138.78016960000002</v>
      </c>
      <c r="BH7" s="6">
        <f t="shared" si="10"/>
        <v>143.07062800000003</v>
      </c>
      <c r="BI7" s="6">
        <f t="shared" si="10"/>
        <v>147.36108640000003</v>
      </c>
      <c r="BJ7" s="6">
        <f t="shared" si="10"/>
        <v>151.65154479999998</v>
      </c>
      <c r="BK7" s="6">
        <f t="shared" si="10"/>
        <v>155.94200319999999</v>
      </c>
      <c r="BL7" s="6">
        <f t="shared" si="10"/>
        <v>160.23246159999999</v>
      </c>
      <c r="BM7" s="6">
        <f t="shared" si="10"/>
        <v>164.52292</v>
      </c>
      <c r="BN7" s="6">
        <f t="shared" si="10"/>
        <v>168.8133784</v>
      </c>
      <c r="BO7" s="6">
        <f t="shared" si="10"/>
        <v>173.10383680000001</v>
      </c>
      <c r="BP7" s="6">
        <f t="shared" si="10"/>
        <v>177.39429520000002</v>
      </c>
      <c r="BQ7" s="6">
        <f t="shared" si="10"/>
        <v>181.68475359999999</v>
      </c>
      <c r="BR7" s="6">
        <f t="shared" si="10"/>
        <v>185.975212</v>
      </c>
      <c r="BS7" s="6">
        <f t="shared" si="10"/>
        <v>190.2656704</v>
      </c>
      <c r="BT7" s="6">
        <f t="shared" si="10"/>
        <v>194.55612880000001</v>
      </c>
      <c r="BU7" s="6">
        <f t="shared" si="10"/>
        <v>198.84658720000002</v>
      </c>
      <c r="BV7" s="6">
        <f t="shared" si="10"/>
        <v>203.13704560000002</v>
      </c>
      <c r="BW7" s="6">
        <f t="shared" si="10"/>
        <v>207.427504</v>
      </c>
      <c r="BX7" s="6">
        <f t="shared" si="10"/>
        <v>211.71796239999998</v>
      </c>
      <c r="BY7" s="6">
        <f t="shared" si="10"/>
        <v>216.00842080000001</v>
      </c>
      <c r="BZ7" s="6">
        <f t="shared" si="10"/>
        <v>220.29887919999999</v>
      </c>
      <c r="CA7" s="6">
        <f t="shared" si="10"/>
        <v>224.58933760000002</v>
      </c>
      <c r="CB7" s="6">
        <f t="shared" si="10"/>
        <v>228.879796</v>
      </c>
      <c r="CC7" s="6">
        <f t="shared" si="11"/>
        <v>233.17025440000003</v>
      </c>
      <c r="CD7" s="6">
        <f t="shared" si="11"/>
        <v>237.46071280000001</v>
      </c>
      <c r="CE7" s="6">
        <f t="shared" si="11"/>
        <v>241.75117119999999</v>
      </c>
      <c r="CF7" s="6">
        <f t="shared" si="11"/>
        <v>246.04162959999996</v>
      </c>
      <c r="CG7" s="6">
        <f t="shared" si="11"/>
        <v>250.332088</v>
      </c>
      <c r="CH7" s="6">
        <f t="shared" si="11"/>
        <v>254.62254639999998</v>
      </c>
      <c r="CI7" s="6">
        <f t="shared" si="11"/>
        <v>258.91300480000001</v>
      </c>
      <c r="CJ7" s="6">
        <f t="shared" si="11"/>
        <v>263.20346319999999</v>
      </c>
      <c r="CK7" s="6">
        <f t="shared" si="11"/>
        <v>267.49392160000002</v>
      </c>
      <c r="CL7" s="6">
        <f t="shared" si="11"/>
        <v>271.78438</v>
      </c>
      <c r="CM7" s="6">
        <f t="shared" si="11"/>
        <v>276.07483839999998</v>
      </c>
      <c r="CN7" s="6">
        <f t="shared" si="11"/>
        <v>280.36529680000001</v>
      </c>
      <c r="CO7" s="6">
        <f t="shared" si="11"/>
        <v>284.65575519999999</v>
      </c>
      <c r="CP7" s="6">
        <f t="shared" si="11"/>
        <v>288.94621360000002</v>
      </c>
      <c r="CQ7" s="6">
        <f t="shared" si="11"/>
        <v>293.236672</v>
      </c>
      <c r="CR7" s="6">
        <f t="shared" si="11"/>
        <v>297.52713040000003</v>
      </c>
      <c r="CS7" s="6">
        <f t="shared" si="11"/>
        <v>301.81758880000001</v>
      </c>
      <c r="CT7" s="6">
        <f t="shared" si="11"/>
        <v>306.10804719999999</v>
      </c>
      <c r="CU7" s="6">
        <f t="shared" si="11"/>
        <v>310.39850560000002</v>
      </c>
      <c r="CV7" s="6">
        <f t="shared" si="11"/>
        <v>314.688964</v>
      </c>
      <c r="CW7" s="6">
        <f t="shared" si="11"/>
        <v>318.97942240000003</v>
      </c>
      <c r="CX7" s="6">
        <f t="shared" si="11"/>
        <v>323.26988080000001</v>
      </c>
      <c r="CY7" s="6">
        <f t="shared" si="11"/>
        <v>327.56033920000004</v>
      </c>
      <c r="CZ7" s="6">
        <f t="shared" si="11"/>
        <v>331.85079760000002</v>
      </c>
      <c r="DA7" s="6">
        <f t="shared" si="11"/>
        <v>336.14125600000006</v>
      </c>
      <c r="DB7" s="6">
        <f t="shared" si="11"/>
        <v>340.43171440000003</v>
      </c>
      <c r="DC7" s="6">
        <f t="shared" si="11"/>
        <v>344.72217280000007</v>
      </c>
      <c r="DD7" s="6">
        <f t="shared" si="11"/>
        <v>349.01263119999999</v>
      </c>
      <c r="DE7" s="6">
        <f t="shared" si="11"/>
        <v>353.30308959999996</v>
      </c>
      <c r="DF7" s="6">
        <f t="shared" si="11"/>
        <v>357.593548</v>
      </c>
      <c r="DG7" s="6">
        <f t="shared" si="11"/>
        <v>361.88400639999998</v>
      </c>
      <c r="DH7" s="6">
        <f t="shared" si="11"/>
        <v>366.17446480000001</v>
      </c>
      <c r="DI7" s="6">
        <f t="shared" si="11"/>
        <v>370.46492319999999</v>
      </c>
      <c r="DJ7" s="6">
        <f t="shared" si="11"/>
        <v>374.75538160000002</v>
      </c>
      <c r="DK7" s="6">
        <f t="shared" si="11"/>
        <v>379.04584</v>
      </c>
    </row>
    <row r="8" spans="1:215" hidden="1" x14ac:dyDescent="0.25">
      <c r="A8" s="6">
        <v>10</v>
      </c>
      <c r="B8" s="6" t="s">
        <v>11</v>
      </c>
      <c r="C8" s="1">
        <v>2.3394809999999999E-2</v>
      </c>
      <c r="D8" s="5">
        <v>120</v>
      </c>
      <c r="E8" s="5">
        <v>50</v>
      </c>
      <c r="F8" s="5">
        <v>60</v>
      </c>
      <c r="G8" s="5">
        <v>8</v>
      </c>
      <c r="H8" s="5">
        <v>40</v>
      </c>
      <c r="I8" s="5">
        <v>100</v>
      </c>
      <c r="J8" s="5">
        <v>300</v>
      </c>
      <c r="K8" s="5">
        <v>450</v>
      </c>
      <c r="L8" s="5">
        <v>600</v>
      </c>
      <c r="O8" s="6" t="s">
        <v>11</v>
      </c>
      <c r="P8" s="6">
        <f>(P$1*$C8*($J8-$I8))-$E8</f>
        <v>-45.321038000000001</v>
      </c>
      <c r="Q8" s="6">
        <f t="shared" si="10"/>
        <v>-40.642076000000003</v>
      </c>
      <c r="R8" s="6">
        <f t="shared" si="10"/>
        <v>-35.963114000000004</v>
      </c>
      <c r="S8" s="6">
        <f t="shared" si="10"/>
        <v>-31.284152000000002</v>
      </c>
      <c r="T8" s="6">
        <f t="shared" si="10"/>
        <v>-26.60519</v>
      </c>
      <c r="U8" s="6">
        <f t="shared" si="10"/>
        <v>-21.926228000000002</v>
      </c>
      <c r="V8" s="6">
        <f t="shared" si="10"/>
        <v>-17.247266000000003</v>
      </c>
      <c r="W8" s="6">
        <f t="shared" si="10"/>
        <v>-12.568304000000005</v>
      </c>
      <c r="X8" s="6">
        <f t="shared" si="10"/>
        <v>-7.8893420000000063</v>
      </c>
      <c r="Y8" s="6">
        <f t="shared" si="10"/>
        <v>-3.2103800000000007</v>
      </c>
      <c r="Z8" s="6">
        <f t="shared" si="10"/>
        <v>1.4685819999999978</v>
      </c>
      <c r="AA8" s="6">
        <f t="shared" si="10"/>
        <v>6.1475439999999963</v>
      </c>
      <c r="AB8" s="6">
        <f t="shared" si="10"/>
        <v>10.826505999999995</v>
      </c>
      <c r="AC8" s="6">
        <f t="shared" si="10"/>
        <v>15.505467999999993</v>
      </c>
      <c r="AD8" s="6">
        <f t="shared" si="10"/>
        <v>20.184429999999992</v>
      </c>
      <c r="AE8" s="6">
        <f t="shared" si="10"/>
        <v>24.86339199999999</v>
      </c>
      <c r="AF8" s="6">
        <f t="shared" si="10"/>
        <v>29.542353999999989</v>
      </c>
      <c r="AG8" s="6">
        <f t="shared" si="10"/>
        <v>34.221315999999987</v>
      </c>
      <c r="AH8" s="6">
        <f t="shared" si="10"/>
        <v>38.900278</v>
      </c>
      <c r="AI8" s="6">
        <f t="shared" si="10"/>
        <v>43.579239999999999</v>
      </c>
      <c r="AJ8" s="6">
        <f t="shared" si="10"/>
        <v>48.258201999999997</v>
      </c>
      <c r="AK8" s="6">
        <f t="shared" si="10"/>
        <v>52.937163999999996</v>
      </c>
      <c r="AL8" s="6">
        <f t="shared" si="10"/>
        <v>57.616125999999994</v>
      </c>
      <c r="AM8" s="6">
        <f t="shared" si="10"/>
        <v>62.295087999999993</v>
      </c>
      <c r="AN8" s="6">
        <f t="shared" si="10"/>
        <v>66.974049999999991</v>
      </c>
      <c r="AO8" s="6">
        <f t="shared" si="10"/>
        <v>71.65301199999999</v>
      </c>
      <c r="AP8" s="6">
        <f t="shared" si="10"/>
        <v>76.331974000000002</v>
      </c>
      <c r="AQ8" s="6">
        <f t="shared" si="10"/>
        <v>81.010935999999987</v>
      </c>
      <c r="AR8" s="6">
        <f t="shared" si="10"/>
        <v>85.689897999999999</v>
      </c>
      <c r="AS8" s="6">
        <f t="shared" si="10"/>
        <v>90.368859999999984</v>
      </c>
      <c r="AT8" s="6">
        <f t="shared" si="10"/>
        <v>95.047821999999996</v>
      </c>
      <c r="AU8" s="6">
        <f t="shared" si="10"/>
        <v>99.726783999999981</v>
      </c>
      <c r="AV8" s="6">
        <f t="shared" si="10"/>
        <v>104.40574599999999</v>
      </c>
      <c r="AW8" s="6">
        <f t="shared" si="10"/>
        <v>109.08470799999998</v>
      </c>
      <c r="AX8" s="6">
        <f t="shared" si="10"/>
        <v>113.76366999999999</v>
      </c>
      <c r="AY8" s="6">
        <f t="shared" si="10"/>
        <v>118.44263199999997</v>
      </c>
      <c r="AZ8" s="6">
        <f t="shared" si="10"/>
        <v>123.12159399999999</v>
      </c>
      <c r="BA8" s="6">
        <f t="shared" si="10"/>
        <v>127.800556</v>
      </c>
      <c r="BB8" s="6">
        <f t="shared" si="10"/>
        <v>132.47951799999998</v>
      </c>
      <c r="BC8" s="6">
        <f t="shared" si="10"/>
        <v>137.15848</v>
      </c>
      <c r="BD8" s="6">
        <f t="shared" si="10"/>
        <v>141.83744199999998</v>
      </c>
      <c r="BE8" s="6">
        <f t="shared" si="10"/>
        <v>146.51640399999999</v>
      </c>
      <c r="BF8" s="6">
        <f t="shared" si="10"/>
        <v>151.19536600000001</v>
      </c>
      <c r="BG8" s="6">
        <f t="shared" si="10"/>
        <v>155.87432799999999</v>
      </c>
      <c r="BH8" s="6">
        <f t="shared" si="10"/>
        <v>160.55329</v>
      </c>
      <c r="BI8" s="6">
        <f t="shared" si="10"/>
        <v>165.23225199999999</v>
      </c>
      <c r="BJ8" s="6">
        <f t="shared" si="10"/>
        <v>169.911214</v>
      </c>
      <c r="BK8" s="6">
        <f t="shared" si="10"/>
        <v>174.59017599999999</v>
      </c>
      <c r="BL8" s="6">
        <f t="shared" si="10"/>
        <v>179.269138</v>
      </c>
      <c r="BM8" s="6">
        <f t="shared" si="10"/>
        <v>183.94809999999998</v>
      </c>
      <c r="BN8" s="6">
        <f t="shared" si="10"/>
        <v>188.627062</v>
      </c>
      <c r="BO8" s="6">
        <f t="shared" si="10"/>
        <v>193.30602399999998</v>
      </c>
      <c r="BP8" s="6">
        <f t="shared" si="10"/>
        <v>197.98498599999999</v>
      </c>
      <c r="BQ8" s="6">
        <f t="shared" si="10"/>
        <v>202.663948</v>
      </c>
      <c r="BR8" s="6">
        <f t="shared" si="10"/>
        <v>207.34290999999996</v>
      </c>
      <c r="BS8" s="6">
        <f t="shared" si="10"/>
        <v>212.02187199999997</v>
      </c>
      <c r="BT8" s="6">
        <f t="shared" si="10"/>
        <v>216.70083399999999</v>
      </c>
      <c r="BU8" s="6">
        <f t="shared" si="10"/>
        <v>221.379796</v>
      </c>
      <c r="BV8" s="6">
        <f t="shared" si="10"/>
        <v>226.05875799999995</v>
      </c>
      <c r="BW8" s="6">
        <f t="shared" si="10"/>
        <v>230.73771999999997</v>
      </c>
      <c r="BX8" s="6">
        <f t="shared" si="10"/>
        <v>235.41668199999998</v>
      </c>
      <c r="BY8" s="6">
        <f t="shared" si="10"/>
        <v>240.09564399999999</v>
      </c>
      <c r="BZ8" s="6">
        <f t="shared" si="10"/>
        <v>244.77460599999995</v>
      </c>
      <c r="CA8" s="6">
        <f t="shared" si="10"/>
        <v>249.45356799999996</v>
      </c>
      <c r="CB8" s="6">
        <f t="shared" si="10"/>
        <v>254.13252999999997</v>
      </c>
      <c r="CC8" s="6">
        <f t="shared" si="11"/>
        <v>258.81149199999999</v>
      </c>
      <c r="CD8" s="6">
        <f t="shared" si="11"/>
        <v>263.490454</v>
      </c>
      <c r="CE8" s="6">
        <f t="shared" si="11"/>
        <v>268.16941599999996</v>
      </c>
      <c r="CF8" s="6">
        <f t="shared" si="11"/>
        <v>272.84837799999997</v>
      </c>
      <c r="CG8" s="6">
        <f t="shared" si="11"/>
        <v>277.52733999999998</v>
      </c>
      <c r="CH8" s="6">
        <f t="shared" si="11"/>
        <v>282.20630199999999</v>
      </c>
      <c r="CI8" s="6">
        <f t="shared" si="11"/>
        <v>286.88526399999995</v>
      </c>
      <c r="CJ8" s="6">
        <f t="shared" si="11"/>
        <v>291.56422599999996</v>
      </c>
      <c r="CK8" s="6">
        <f t="shared" si="11"/>
        <v>296.24318799999998</v>
      </c>
      <c r="CL8" s="6">
        <f t="shared" si="11"/>
        <v>300.92214999999999</v>
      </c>
      <c r="CM8" s="6">
        <f t="shared" si="11"/>
        <v>305.601112</v>
      </c>
      <c r="CN8" s="6">
        <f t="shared" si="11"/>
        <v>310.28007399999996</v>
      </c>
      <c r="CO8" s="6">
        <f t="shared" si="11"/>
        <v>314.95903599999997</v>
      </c>
      <c r="CP8" s="6">
        <f t="shared" si="11"/>
        <v>319.63799799999998</v>
      </c>
      <c r="CQ8" s="6">
        <f t="shared" si="11"/>
        <v>324.31695999999999</v>
      </c>
      <c r="CR8" s="6">
        <f t="shared" si="11"/>
        <v>328.99592199999995</v>
      </c>
      <c r="CS8" s="6">
        <f t="shared" si="11"/>
        <v>333.67488399999996</v>
      </c>
      <c r="CT8" s="6">
        <f t="shared" si="11"/>
        <v>338.35384599999998</v>
      </c>
      <c r="CU8" s="6">
        <f t="shared" si="11"/>
        <v>343.03280799999999</v>
      </c>
      <c r="CV8" s="6">
        <f t="shared" si="11"/>
        <v>347.71176999999994</v>
      </c>
      <c r="CW8" s="6">
        <f t="shared" si="11"/>
        <v>352.39073200000001</v>
      </c>
      <c r="CX8" s="6">
        <f t="shared" si="11"/>
        <v>357.06969399999997</v>
      </c>
      <c r="CY8" s="6">
        <f t="shared" si="11"/>
        <v>361.74865599999998</v>
      </c>
      <c r="CZ8" s="6">
        <f t="shared" si="11"/>
        <v>366.427618</v>
      </c>
      <c r="DA8" s="6">
        <f t="shared" si="11"/>
        <v>371.10658000000001</v>
      </c>
      <c r="DB8" s="6">
        <f t="shared" si="11"/>
        <v>375.78554199999996</v>
      </c>
      <c r="DC8" s="6">
        <f t="shared" si="11"/>
        <v>380.46450399999998</v>
      </c>
      <c r="DD8" s="6">
        <f t="shared" si="11"/>
        <v>385.14346599999999</v>
      </c>
      <c r="DE8" s="6">
        <f t="shared" si="11"/>
        <v>389.822428</v>
      </c>
      <c r="DF8" s="6">
        <f t="shared" si="11"/>
        <v>394.5013899999999</v>
      </c>
      <c r="DG8" s="6">
        <f t="shared" si="11"/>
        <v>399.18035199999997</v>
      </c>
      <c r="DH8" s="6">
        <f t="shared" si="11"/>
        <v>403.85931399999998</v>
      </c>
      <c r="DI8" s="6">
        <f t="shared" si="11"/>
        <v>408.538276</v>
      </c>
      <c r="DJ8" s="6">
        <f t="shared" si="11"/>
        <v>413.21723800000001</v>
      </c>
      <c r="DK8" s="6">
        <f t="shared" si="11"/>
        <v>417.89619999999996</v>
      </c>
    </row>
    <row r="9" spans="1:215" x14ac:dyDescent="0.25">
      <c r="B9" s="9" t="s">
        <v>54</v>
      </c>
      <c r="C9" s="1"/>
      <c r="D9" s="5"/>
      <c r="E9" s="5"/>
      <c r="F9" s="5"/>
      <c r="G9" s="5"/>
      <c r="H9" s="5"/>
      <c r="I9" s="5"/>
      <c r="J9" s="5"/>
      <c r="K9" s="5"/>
      <c r="L9" s="5"/>
      <c r="O9" s="9" t="s">
        <v>54</v>
      </c>
      <c r="P9" s="6">
        <f>SUM(P6+P7+P8)</f>
        <v>-136.80360000000002</v>
      </c>
      <c r="Q9" s="6">
        <f t="shared" ref="Q9:CB9" si="12">SUM(Q6+Q7+Q8)</f>
        <v>-123.60720000000001</v>
      </c>
      <c r="R9" s="6">
        <f t="shared" si="12"/>
        <v>-110.41080000000001</v>
      </c>
      <c r="S9" s="6">
        <f t="shared" si="12"/>
        <v>-97.214400000000012</v>
      </c>
      <c r="T9" s="6">
        <f t="shared" si="12"/>
        <v>-84.018000000000001</v>
      </c>
      <c r="U9" s="6">
        <f t="shared" si="12"/>
        <v>-70.821600000000004</v>
      </c>
      <c r="V9" s="6">
        <f t="shared" si="12"/>
        <v>-57.6252</v>
      </c>
      <c r="W9" s="6">
        <f t="shared" si="12"/>
        <v>-44.428800000000003</v>
      </c>
      <c r="X9" s="6">
        <f t="shared" si="12"/>
        <v>-31.232400000000005</v>
      </c>
      <c r="Y9" s="6">
        <f t="shared" si="12"/>
        <v>-18.036000000000001</v>
      </c>
      <c r="Z9" s="6">
        <f t="shared" si="12"/>
        <v>-4.8396000000000043</v>
      </c>
      <c r="AA9" s="6">
        <f t="shared" si="12"/>
        <v>8.3567999999999927</v>
      </c>
      <c r="AB9" s="6">
        <f t="shared" si="12"/>
        <v>21.553200000000004</v>
      </c>
      <c r="AC9" s="6">
        <f t="shared" si="12"/>
        <v>34.749599999999994</v>
      </c>
      <c r="AD9" s="6">
        <f t="shared" si="12"/>
        <v>47.945999999999984</v>
      </c>
      <c r="AE9" s="6">
        <f t="shared" si="12"/>
        <v>61.142399999999995</v>
      </c>
      <c r="AF9" s="6">
        <f t="shared" si="12"/>
        <v>74.338799999999992</v>
      </c>
      <c r="AG9" s="6">
        <f t="shared" si="12"/>
        <v>87.535199999999989</v>
      </c>
      <c r="AH9" s="6">
        <f t="shared" si="12"/>
        <v>100.73159999999999</v>
      </c>
      <c r="AI9" s="6">
        <f t="shared" si="12"/>
        <v>113.928</v>
      </c>
      <c r="AJ9" s="6">
        <f t="shared" si="12"/>
        <v>127.12440000000001</v>
      </c>
      <c r="AK9" s="6">
        <f t="shared" si="12"/>
        <v>140.32079999999999</v>
      </c>
      <c r="AL9" s="6">
        <f t="shared" si="12"/>
        <v>153.5172</v>
      </c>
      <c r="AM9" s="6">
        <f t="shared" si="12"/>
        <v>166.71359999999999</v>
      </c>
      <c r="AN9" s="6">
        <f t="shared" si="12"/>
        <v>179.91</v>
      </c>
      <c r="AO9" s="6">
        <f t="shared" si="12"/>
        <v>193.10640000000001</v>
      </c>
      <c r="AP9" s="6">
        <f t="shared" si="12"/>
        <v>206.30279999999999</v>
      </c>
      <c r="AQ9" s="6">
        <f t="shared" si="12"/>
        <v>219.4992</v>
      </c>
      <c r="AR9" s="6">
        <f t="shared" si="12"/>
        <v>232.69560000000001</v>
      </c>
      <c r="AS9" s="6">
        <f t="shared" si="12"/>
        <v>245.89199999999997</v>
      </c>
      <c r="AT9" s="6">
        <f t="shared" si="12"/>
        <v>259.08839999999998</v>
      </c>
      <c r="AU9" s="6">
        <f t="shared" si="12"/>
        <v>272.28480000000002</v>
      </c>
      <c r="AV9" s="6">
        <f t="shared" si="12"/>
        <v>285.4812</v>
      </c>
      <c r="AW9" s="6">
        <f t="shared" si="12"/>
        <v>298.67759999999998</v>
      </c>
      <c r="AX9" s="6">
        <f t="shared" si="12"/>
        <v>311.87399999999997</v>
      </c>
      <c r="AY9" s="6">
        <f t="shared" si="12"/>
        <v>325.07039999999995</v>
      </c>
      <c r="AZ9" s="6">
        <f t="shared" si="12"/>
        <v>338.26679999999999</v>
      </c>
      <c r="BA9" s="6">
        <f t="shared" si="12"/>
        <v>351.46319999999997</v>
      </c>
      <c r="BB9" s="6">
        <f t="shared" si="12"/>
        <v>364.65959999999995</v>
      </c>
      <c r="BC9" s="6">
        <f t="shared" si="12"/>
        <v>377.85599999999999</v>
      </c>
      <c r="BD9" s="6">
        <f t="shared" si="12"/>
        <v>391.05239999999998</v>
      </c>
      <c r="BE9" s="6">
        <f t="shared" si="12"/>
        <v>404.24879999999996</v>
      </c>
      <c r="BF9" s="6">
        <f t="shared" si="12"/>
        <v>417.4452</v>
      </c>
      <c r="BG9" s="6">
        <f t="shared" si="12"/>
        <v>430.64159999999998</v>
      </c>
      <c r="BH9" s="6">
        <f t="shared" si="12"/>
        <v>443.83800000000002</v>
      </c>
      <c r="BI9" s="6">
        <f t="shared" si="12"/>
        <v>457.03440000000001</v>
      </c>
      <c r="BJ9" s="6">
        <f t="shared" si="12"/>
        <v>470.23079999999993</v>
      </c>
      <c r="BK9" s="6">
        <f t="shared" si="12"/>
        <v>483.42719999999997</v>
      </c>
      <c r="BL9" s="6">
        <f t="shared" si="12"/>
        <v>496.62360000000001</v>
      </c>
      <c r="BM9" s="6">
        <f t="shared" si="12"/>
        <v>509.81999999999994</v>
      </c>
      <c r="BN9" s="6">
        <f t="shared" si="12"/>
        <v>523.01639999999998</v>
      </c>
      <c r="BO9" s="6">
        <f t="shared" si="12"/>
        <v>536.21280000000002</v>
      </c>
      <c r="BP9" s="6">
        <f t="shared" si="12"/>
        <v>549.40920000000006</v>
      </c>
      <c r="BQ9" s="6">
        <f t="shared" si="12"/>
        <v>562.60559999999998</v>
      </c>
      <c r="BR9" s="6">
        <f t="shared" si="12"/>
        <v>575.80199999999991</v>
      </c>
      <c r="BS9" s="6">
        <f t="shared" si="12"/>
        <v>588.99839999999995</v>
      </c>
      <c r="BT9" s="6">
        <f t="shared" si="12"/>
        <v>602.19479999999999</v>
      </c>
      <c r="BU9" s="6">
        <f t="shared" si="12"/>
        <v>615.39120000000003</v>
      </c>
      <c r="BV9" s="6">
        <f t="shared" si="12"/>
        <v>628.58759999999995</v>
      </c>
      <c r="BW9" s="6">
        <f t="shared" si="12"/>
        <v>641.78399999999988</v>
      </c>
      <c r="BX9" s="6">
        <f t="shared" si="12"/>
        <v>654.98039999999992</v>
      </c>
      <c r="BY9" s="6">
        <f t="shared" si="12"/>
        <v>668.17679999999996</v>
      </c>
      <c r="BZ9" s="6">
        <f t="shared" si="12"/>
        <v>681.3732</v>
      </c>
      <c r="CA9" s="6">
        <f t="shared" si="12"/>
        <v>694.56960000000004</v>
      </c>
      <c r="CB9" s="6">
        <f t="shared" si="12"/>
        <v>707.76599999999996</v>
      </c>
      <c r="CC9" s="6">
        <f t="shared" ref="CC9:DK9" si="13">SUM(CC6+CC7+CC8)</f>
        <v>720.9624</v>
      </c>
      <c r="CD9" s="6">
        <f t="shared" si="13"/>
        <v>734.15879999999993</v>
      </c>
      <c r="CE9" s="6">
        <f t="shared" si="13"/>
        <v>747.35519999999997</v>
      </c>
      <c r="CF9" s="6">
        <f t="shared" si="13"/>
        <v>760.55160000000001</v>
      </c>
      <c r="CG9" s="6">
        <f t="shared" si="13"/>
        <v>773.74799999999993</v>
      </c>
      <c r="CH9" s="6">
        <f t="shared" si="13"/>
        <v>786.94439999999997</v>
      </c>
      <c r="CI9" s="6">
        <f t="shared" si="13"/>
        <v>800.1407999999999</v>
      </c>
      <c r="CJ9" s="6">
        <f t="shared" si="13"/>
        <v>813.33719999999994</v>
      </c>
      <c r="CK9" s="6">
        <f t="shared" si="13"/>
        <v>826.53359999999998</v>
      </c>
      <c r="CL9" s="6">
        <f t="shared" si="13"/>
        <v>839.7299999999999</v>
      </c>
      <c r="CM9" s="6">
        <f t="shared" si="13"/>
        <v>852.92640000000006</v>
      </c>
      <c r="CN9" s="6">
        <f t="shared" si="13"/>
        <v>866.1228000000001</v>
      </c>
      <c r="CO9" s="6">
        <f t="shared" si="13"/>
        <v>879.31919999999991</v>
      </c>
      <c r="CP9" s="6">
        <f t="shared" si="13"/>
        <v>892.51559999999995</v>
      </c>
      <c r="CQ9" s="6">
        <f t="shared" si="13"/>
        <v>905.71199999999999</v>
      </c>
      <c r="CR9" s="6">
        <f t="shared" si="13"/>
        <v>918.90839999999992</v>
      </c>
      <c r="CS9" s="6">
        <f t="shared" si="13"/>
        <v>932.10480000000007</v>
      </c>
      <c r="CT9" s="6">
        <f t="shared" si="13"/>
        <v>945.30119999999988</v>
      </c>
      <c r="CU9" s="6">
        <f t="shared" si="13"/>
        <v>958.49759999999992</v>
      </c>
      <c r="CV9" s="6">
        <f t="shared" si="13"/>
        <v>971.69399999999996</v>
      </c>
      <c r="CW9" s="6">
        <f t="shared" si="13"/>
        <v>984.8904</v>
      </c>
      <c r="CX9" s="6">
        <f t="shared" si="13"/>
        <v>998.08680000000004</v>
      </c>
      <c r="CY9" s="6">
        <f t="shared" si="13"/>
        <v>1011.2832</v>
      </c>
      <c r="CZ9" s="6">
        <f t="shared" si="13"/>
        <v>1024.4795999999999</v>
      </c>
      <c r="DA9" s="6">
        <f t="shared" si="13"/>
        <v>1037.6759999999999</v>
      </c>
      <c r="DB9" s="6">
        <f t="shared" si="13"/>
        <v>1050.8724000000002</v>
      </c>
      <c r="DC9" s="6">
        <f t="shared" si="13"/>
        <v>1064.0688</v>
      </c>
      <c r="DD9" s="6">
        <f t="shared" si="13"/>
        <v>1077.2652</v>
      </c>
      <c r="DE9" s="6">
        <f t="shared" si="13"/>
        <v>1090.4615999999999</v>
      </c>
      <c r="DF9" s="6">
        <f t="shared" si="13"/>
        <v>1103.6579999999999</v>
      </c>
      <c r="DG9" s="6">
        <f t="shared" si="13"/>
        <v>1116.8543999999999</v>
      </c>
      <c r="DH9" s="6">
        <f t="shared" si="13"/>
        <v>1130.0508</v>
      </c>
      <c r="DI9" s="6">
        <f t="shared" si="13"/>
        <v>1143.2472</v>
      </c>
      <c r="DJ9" s="6">
        <f t="shared" si="13"/>
        <v>1156.4436000000001</v>
      </c>
      <c r="DK9" s="6">
        <f t="shared" si="13"/>
        <v>1169.6399999999999</v>
      </c>
    </row>
    <row r="10" spans="1:215" hidden="1" x14ac:dyDescent="0.25">
      <c r="A10" s="6">
        <v>13</v>
      </c>
      <c r="B10" s="6" t="s">
        <v>14</v>
      </c>
      <c r="C10" s="1">
        <v>2.724331E-2</v>
      </c>
      <c r="D10" s="5">
        <v>140</v>
      </c>
      <c r="E10" s="5">
        <v>100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O10" s="6" t="s">
        <v>14</v>
      </c>
      <c r="P10" s="6">
        <f>(P$1*$C10*($J10-$I10))-$E10</f>
        <v>-91.827006999999995</v>
      </c>
      <c r="Q10" s="6">
        <f t="shared" si="10"/>
        <v>-83.654014000000004</v>
      </c>
      <c r="R10" s="6">
        <f t="shared" si="10"/>
        <v>-75.481020999999998</v>
      </c>
      <c r="S10" s="6">
        <f t="shared" si="10"/>
        <v>-67.308028000000007</v>
      </c>
      <c r="T10" s="6">
        <f t="shared" si="10"/>
        <v>-59.135035000000002</v>
      </c>
      <c r="U10" s="6">
        <f t="shared" si="10"/>
        <v>-50.962041999999997</v>
      </c>
      <c r="V10" s="6">
        <f t="shared" si="10"/>
        <v>-42.789048999999999</v>
      </c>
      <c r="W10" s="6">
        <f t="shared" si="10"/>
        <v>-34.616056</v>
      </c>
      <c r="X10" s="6">
        <f t="shared" si="10"/>
        <v>-26.443063000000009</v>
      </c>
      <c r="Y10" s="6">
        <f t="shared" si="10"/>
        <v>-18.270070000000004</v>
      </c>
      <c r="Z10" s="6">
        <f t="shared" si="10"/>
        <v>-10.097076999999999</v>
      </c>
      <c r="AA10" s="6">
        <f t="shared" si="10"/>
        <v>-1.9240839999999935</v>
      </c>
      <c r="AB10" s="6">
        <f t="shared" si="10"/>
        <v>6.2489089999999976</v>
      </c>
      <c r="AC10" s="6">
        <f t="shared" si="10"/>
        <v>14.421902000000003</v>
      </c>
      <c r="AD10" s="6">
        <f t="shared" si="10"/>
        <v>22.594894999999994</v>
      </c>
      <c r="AE10" s="6">
        <f t="shared" si="10"/>
        <v>30.767887999999999</v>
      </c>
      <c r="AF10" s="6">
        <f t="shared" si="10"/>
        <v>38.940881000000019</v>
      </c>
      <c r="AG10" s="6">
        <f t="shared" si="10"/>
        <v>47.113873999999981</v>
      </c>
      <c r="AH10" s="6">
        <f t="shared" si="10"/>
        <v>55.286866999999972</v>
      </c>
      <c r="AI10" s="6">
        <f t="shared" si="10"/>
        <v>63.459859999999992</v>
      </c>
      <c r="AJ10" s="6">
        <f t="shared" si="10"/>
        <v>71.632852999999983</v>
      </c>
      <c r="AK10" s="6">
        <f t="shared" si="10"/>
        <v>79.805846000000003</v>
      </c>
      <c r="AL10" s="6">
        <f t="shared" si="10"/>
        <v>87.978839000000022</v>
      </c>
      <c r="AM10" s="6">
        <f t="shared" si="10"/>
        <v>96.151832000000013</v>
      </c>
      <c r="AN10" s="6">
        <f t="shared" si="10"/>
        <v>104.32482499999998</v>
      </c>
      <c r="AO10" s="6">
        <f t="shared" si="10"/>
        <v>112.497818</v>
      </c>
      <c r="AP10" s="6">
        <f t="shared" si="10"/>
        <v>120.67081099999999</v>
      </c>
      <c r="AQ10" s="6">
        <f t="shared" si="10"/>
        <v>128.84380400000001</v>
      </c>
      <c r="AR10" s="6">
        <f t="shared" si="10"/>
        <v>137.01679700000003</v>
      </c>
      <c r="AS10" s="6">
        <f t="shared" si="10"/>
        <v>145.18978999999999</v>
      </c>
      <c r="AT10" s="6">
        <f t="shared" si="10"/>
        <v>153.36278299999998</v>
      </c>
      <c r="AU10" s="6">
        <f t="shared" si="10"/>
        <v>161.535776</v>
      </c>
      <c r="AV10" s="6">
        <f t="shared" si="10"/>
        <v>169.70876900000002</v>
      </c>
      <c r="AW10" s="6">
        <f t="shared" si="10"/>
        <v>177.88176200000004</v>
      </c>
      <c r="AX10" s="6">
        <f t="shared" si="10"/>
        <v>186.054755</v>
      </c>
      <c r="AY10" s="6">
        <f t="shared" si="10"/>
        <v>194.22774799999996</v>
      </c>
      <c r="AZ10" s="6">
        <f t="shared" si="10"/>
        <v>202.40074100000004</v>
      </c>
      <c r="BA10" s="6">
        <f t="shared" si="10"/>
        <v>210.57373399999994</v>
      </c>
      <c r="BB10" s="6">
        <f t="shared" si="10"/>
        <v>218.74672699999996</v>
      </c>
      <c r="BC10" s="6">
        <f t="shared" si="10"/>
        <v>226.91971999999998</v>
      </c>
      <c r="BD10" s="6">
        <f t="shared" si="10"/>
        <v>235.092713</v>
      </c>
      <c r="BE10" s="6">
        <f t="shared" si="10"/>
        <v>243.26570599999997</v>
      </c>
      <c r="BF10" s="6">
        <f t="shared" si="10"/>
        <v>251.43869899999999</v>
      </c>
      <c r="BG10" s="6">
        <f t="shared" si="10"/>
        <v>259.61169200000001</v>
      </c>
      <c r="BH10" s="6">
        <f t="shared" si="10"/>
        <v>267.78468500000002</v>
      </c>
      <c r="BI10" s="6">
        <f t="shared" si="10"/>
        <v>275.95767800000004</v>
      </c>
      <c r="BJ10" s="6">
        <f t="shared" si="10"/>
        <v>284.13067100000001</v>
      </c>
      <c r="BK10" s="6">
        <f t="shared" si="10"/>
        <v>292.30366400000003</v>
      </c>
      <c r="BL10" s="6">
        <f t="shared" si="10"/>
        <v>300.47665699999999</v>
      </c>
      <c r="BM10" s="6">
        <f t="shared" si="10"/>
        <v>308.64964999999995</v>
      </c>
      <c r="BN10" s="6">
        <f t="shared" si="10"/>
        <v>316.82264299999997</v>
      </c>
      <c r="BO10" s="6">
        <f t="shared" si="10"/>
        <v>324.99563599999999</v>
      </c>
      <c r="BP10" s="6">
        <f t="shared" si="10"/>
        <v>333.16862900000001</v>
      </c>
      <c r="BQ10" s="6">
        <f t="shared" si="10"/>
        <v>341.34162199999997</v>
      </c>
      <c r="BR10" s="6">
        <f t="shared" si="10"/>
        <v>349.51461499999999</v>
      </c>
      <c r="BS10" s="6">
        <f t="shared" si="10"/>
        <v>357.68760800000001</v>
      </c>
      <c r="BT10" s="6">
        <f t="shared" si="10"/>
        <v>365.86060100000003</v>
      </c>
      <c r="BU10" s="6">
        <f t="shared" si="10"/>
        <v>374.03359400000005</v>
      </c>
      <c r="BV10" s="6">
        <f t="shared" si="10"/>
        <v>382.20658699999996</v>
      </c>
      <c r="BW10" s="6">
        <f t="shared" si="10"/>
        <v>390.37957999999998</v>
      </c>
      <c r="BX10" s="6">
        <f t="shared" si="10"/>
        <v>398.552573</v>
      </c>
      <c r="BY10" s="6">
        <f t="shared" si="10"/>
        <v>406.72556599999996</v>
      </c>
      <c r="BZ10" s="6">
        <f t="shared" si="10"/>
        <v>414.89855899999998</v>
      </c>
      <c r="CA10" s="6">
        <f t="shared" si="10"/>
        <v>423.071552</v>
      </c>
      <c r="CB10" s="6">
        <f t="shared" ref="CB10" si="14">(CB$1*$C10*($J10-$I10))-$E10</f>
        <v>431.24454500000002</v>
      </c>
      <c r="CC10" s="6">
        <f t="shared" si="11"/>
        <v>439.41753800000004</v>
      </c>
      <c r="CD10" s="6">
        <f t="shared" si="11"/>
        <v>447.59053100000006</v>
      </c>
      <c r="CE10" s="6">
        <f t="shared" si="11"/>
        <v>455.76352400000007</v>
      </c>
      <c r="CF10" s="6">
        <f t="shared" si="11"/>
        <v>463.93651699999998</v>
      </c>
      <c r="CG10" s="6">
        <f t="shared" si="11"/>
        <v>472.10951</v>
      </c>
      <c r="CH10" s="6">
        <f t="shared" si="11"/>
        <v>480.28250300000002</v>
      </c>
      <c r="CI10" s="6">
        <f t="shared" si="11"/>
        <v>488.45549599999993</v>
      </c>
      <c r="CJ10" s="6">
        <f t="shared" si="11"/>
        <v>496.62848899999995</v>
      </c>
      <c r="CK10" s="6">
        <f t="shared" si="11"/>
        <v>504.80148200000008</v>
      </c>
      <c r="CL10" s="6">
        <f t="shared" si="11"/>
        <v>512.97447499999998</v>
      </c>
      <c r="CM10" s="6">
        <f t="shared" si="11"/>
        <v>521.14746799999989</v>
      </c>
      <c r="CN10" s="6">
        <f t="shared" si="11"/>
        <v>529.32046100000002</v>
      </c>
      <c r="CO10" s="6">
        <f t="shared" si="11"/>
        <v>537.49345399999993</v>
      </c>
      <c r="CP10" s="6">
        <f t="shared" si="11"/>
        <v>545.66644700000006</v>
      </c>
      <c r="CQ10" s="6">
        <f t="shared" si="11"/>
        <v>553.83943999999997</v>
      </c>
      <c r="CR10" s="6">
        <f t="shared" si="11"/>
        <v>562.01243299999999</v>
      </c>
      <c r="CS10" s="6">
        <f t="shared" si="11"/>
        <v>570.18542600000001</v>
      </c>
      <c r="CT10" s="6">
        <f t="shared" si="11"/>
        <v>578.35841900000003</v>
      </c>
      <c r="CU10" s="6">
        <f t="shared" si="11"/>
        <v>586.53141199999993</v>
      </c>
      <c r="CV10" s="6">
        <f t="shared" si="11"/>
        <v>594.70440500000007</v>
      </c>
      <c r="CW10" s="6">
        <f t="shared" si="11"/>
        <v>602.87739799999997</v>
      </c>
      <c r="CX10" s="6">
        <f t="shared" si="11"/>
        <v>611.05039099999999</v>
      </c>
      <c r="CY10" s="6">
        <f t="shared" si="11"/>
        <v>619.22338400000001</v>
      </c>
      <c r="CZ10" s="6">
        <f t="shared" si="11"/>
        <v>627.39637699999992</v>
      </c>
      <c r="DA10" s="6">
        <f t="shared" si="11"/>
        <v>635.56937000000005</v>
      </c>
      <c r="DB10" s="6">
        <f t="shared" si="11"/>
        <v>643.74236299999995</v>
      </c>
      <c r="DC10" s="6">
        <f t="shared" si="11"/>
        <v>651.91535600000009</v>
      </c>
      <c r="DD10" s="6">
        <f t="shared" si="11"/>
        <v>660.08834899999999</v>
      </c>
      <c r="DE10" s="6">
        <f t="shared" si="11"/>
        <v>668.26134200000001</v>
      </c>
      <c r="DF10" s="6">
        <f t="shared" si="11"/>
        <v>676.43433500000003</v>
      </c>
      <c r="DG10" s="6">
        <f t="shared" si="11"/>
        <v>684.60732800000005</v>
      </c>
      <c r="DH10" s="6">
        <f t="shared" si="11"/>
        <v>692.78032099999996</v>
      </c>
      <c r="DI10" s="6">
        <f t="shared" si="11"/>
        <v>700.95331399999998</v>
      </c>
      <c r="DJ10" s="6">
        <f t="shared" si="11"/>
        <v>709.126307</v>
      </c>
      <c r="DK10" s="6">
        <f t="shared" si="11"/>
        <v>717.2992999999999</v>
      </c>
    </row>
    <row r="11" spans="1:215" ht="15.6" hidden="1" customHeight="1" x14ac:dyDescent="0.25">
      <c r="A11" s="6">
        <v>14</v>
      </c>
      <c r="B11" s="6" t="s">
        <v>15</v>
      </c>
      <c r="C11" s="1">
        <v>2.310924E-2</v>
      </c>
      <c r="D11" s="5">
        <v>150</v>
      </c>
      <c r="E11" s="5">
        <v>0</v>
      </c>
      <c r="F11" s="5">
        <v>75</v>
      </c>
      <c r="G11" s="5" t="s">
        <v>44</v>
      </c>
      <c r="H11" s="5"/>
      <c r="I11" s="5"/>
      <c r="J11" s="5"/>
      <c r="K11" s="5"/>
      <c r="L11" s="5">
        <v>70</v>
      </c>
      <c r="O11" s="6" t="s">
        <v>15</v>
      </c>
      <c r="P11" s="6">
        <f t="shared" si="6"/>
        <v>0</v>
      </c>
      <c r="Q11" s="6">
        <f t="shared" si="7"/>
        <v>-150</v>
      </c>
      <c r="R11" s="6">
        <f t="shared" ref="R11" si="15">($R$1*$C11*$K11)-$D11-$E11</f>
        <v>-150</v>
      </c>
      <c r="S11" s="6">
        <f t="shared" ref="S11" si="16">($S$1*$C11*$K11)-$D11-$E11</f>
        <v>-150</v>
      </c>
      <c r="T11" s="6">
        <f t="shared" ref="T11" si="17">($T$1*$C11*$K11)-$D11-$E11</f>
        <v>-150</v>
      </c>
      <c r="U11" s="6">
        <f t="shared" ref="U11" si="18">($U$1*$C11*$K11)-$D11-$E11</f>
        <v>-150</v>
      </c>
      <c r="V11" s="6">
        <f t="shared" ref="V11" si="19">($V$1*$C11*$K11)-$D11-$E11</f>
        <v>-150</v>
      </c>
      <c r="W11" s="6">
        <f t="shared" ref="W11" si="20">($W$1*$C11*$K11)-$D11-$E11</f>
        <v>-150</v>
      </c>
      <c r="X11" s="6">
        <f t="shared" ref="X11" si="21">($X$1*$C11*$K11)-$D11-$E11</f>
        <v>-150</v>
      </c>
      <c r="Y11" s="6">
        <f t="shared" ref="Y11" si="22">($Y$1*$C11*$K11)-$D11-$E11</f>
        <v>-150</v>
      </c>
      <c r="Z11" s="6">
        <f t="shared" ref="Z11" si="23">($Z$1*$C11*$K11)-$D11-$E11</f>
        <v>-150</v>
      </c>
      <c r="AA11" s="6">
        <f t="shared" ref="AA11" si="24">($AA$1*$C11*$K11)-$D11-$E11</f>
        <v>-150</v>
      </c>
      <c r="AB11" s="6">
        <f t="shared" ref="AB11" si="25">($AB$1*$C11*$K11)-$D11-$E11</f>
        <v>-150</v>
      </c>
      <c r="AC11" s="6">
        <f t="shared" ref="AC11" si="26">($AC$1*$C11*$K11)-$D11-$E11</f>
        <v>-150</v>
      </c>
      <c r="AD11" s="6">
        <f t="shared" ref="AD11" si="27">($AD$1*$C11*$K11)-$D11-$E11</f>
        <v>-150</v>
      </c>
      <c r="AE11" s="6">
        <f t="shared" ref="AE11" si="28">($AE$1*$C11*$K11)-$D11-$E11</f>
        <v>-150</v>
      </c>
      <c r="AF11" s="6">
        <f t="shared" ref="AF11" si="29">($AF$1*$C11*$K11)-$D11-$E11</f>
        <v>-150</v>
      </c>
      <c r="AG11" s="6">
        <f t="shared" ref="AG11" si="30">($AG$1*$C11*$K11)-$D11-$E11</f>
        <v>-150</v>
      </c>
      <c r="AH11" s="6">
        <f t="shared" ref="AH11" si="31">($AH$1*$C11*$K11)-$D11-$E11</f>
        <v>-150</v>
      </c>
      <c r="AI11" s="6">
        <f t="shared" ref="AI11" si="32">($AI$1*$C11*$K11)-$D11-$E11</f>
        <v>-150</v>
      </c>
      <c r="AJ11" s="6">
        <f t="shared" ref="AJ11" si="33">($AJ$1*$C11*$K11)-$D11-$E11</f>
        <v>-150</v>
      </c>
      <c r="AK11" s="6">
        <f t="shared" ref="AK11" si="34">($AK$1*$C11*$K11)-$D11-$E11</f>
        <v>-150</v>
      </c>
      <c r="AL11" s="6">
        <f t="shared" ref="AL11" si="35">($AL$1*$C11*$K11)-$D11-$E11</f>
        <v>-150</v>
      </c>
      <c r="AM11" s="6">
        <f t="shared" ref="AM11" si="36">($AM$1*$C11*$K11)-$D11-$E11</f>
        <v>-150</v>
      </c>
      <c r="AN11" s="6">
        <f t="shared" ref="AN11" si="37">($AN$1*$C11*$K11)-$D11-$E11</f>
        <v>-150</v>
      </c>
      <c r="AO11" s="6">
        <f t="shared" ref="AO11" si="38">($AO$1*$C11*$K11)-$D11-$E11</f>
        <v>-150</v>
      </c>
      <c r="AP11" s="6">
        <f t="shared" ref="AP11" si="39">($AP$1*$C11*$K11)-$D11-$E11</f>
        <v>-150</v>
      </c>
      <c r="AQ11" s="6">
        <f t="shared" ref="AQ11" si="40">($AQ$1*$C11*$K11)-$D11-$E11</f>
        <v>-150</v>
      </c>
      <c r="AR11" s="6">
        <f t="shared" ref="AR11" si="41">($AR$1*$C11*$K11)-$D11-$E11</f>
        <v>-150</v>
      </c>
      <c r="AS11" s="6">
        <f t="shared" ref="AS11" si="42">($AS$1*$C11*$K11)-$D11-$E11</f>
        <v>-150</v>
      </c>
      <c r="AT11" s="6">
        <f t="shared" ref="AT11" si="43">($AT$1*$C11*$K11)-$D11-$E11</f>
        <v>-150</v>
      </c>
      <c r="AU11" s="6">
        <f t="shared" ref="AU11" si="44">($AU$1*$C11*$K11)-$D11-$E11</f>
        <v>-150</v>
      </c>
      <c r="AV11" s="6">
        <f t="shared" ref="AV11" si="45">($AV$1*$C11*$K11)-$D11-$E11</f>
        <v>-150</v>
      </c>
      <c r="AW11" s="6">
        <f t="shared" ref="AW11:DH11" si="46">($AW$1*$C11*$K11)-$D11-$E11</f>
        <v>-150</v>
      </c>
      <c r="AX11" s="6">
        <f t="shared" si="46"/>
        <v>-150</v>
      </c>
      <c r="AY11" s="6">
        <f t="shared" si="46"/>
        <v>-150</v>
      </c>
      <c r="AZ11" s="6">
        <f t="shared" si="46"/>
        <v>-150</v>
      </c>
      <c r="BA11" s="6">
        <f t="shared" si="46"/>
        <v>-150</v>
      </c>
      <c r="BB11" s="6">
        <f t="shared" si="46"/>
        <v>-150</v>
      </c>
      <c r="BC11" s="6">
        <f t="shared" si="46"/>
        <v>-150</v>
      </c>
      <c r="BD11" s="6">
        <f t="shared" si="46"/>
        <v>-150</v>
      </c>
      <c r="BE11" s="6">
        <f t="shared" si="46"/>
        <v>-150</v>
      </c>
      <c r="BF11" s="6">
        <f t="shared" si="46"/>
        <v>-150</v>
      </c>
      <c r="BG11" s="6">
        <f t="shared" si="46"/>
        <v>-150</v>
      </c>
      <c r="BH11" s="6">
        <f t="shared" si="46"/>
        <v>-150</v>
      </c>
      <c r="BI11" s="6">
        <f t="shared" si="46"/>
        <v>-150</v>
      </c>
      <c r="BJ11" s="6">
        <f t="shared" si="46"/>
        <v>-150</v>
      </c>
      <c r="BK11" s="6">
        <f t="shared" si="46"/>
        <v>-150</v>
      </c>
      <c r="BL11" s="6">
        <f t="shared" si="46"/>
        <v>-150</v>
      </c>
      <c r="BM11" s="6">
        <f t="shared" si="46"/>
        <v>-150</v>
      </c>
      <c r="BN11" s="6">
        <f t="shared" si="46"/>
        <v>-150</v>
      </c>
      <c r="BO11" s="6">
        <f t="shared" si="46"/>
        <v>-150</v>
      </c>
      <c r="BP11" s="6">
        <f t="shared" si="46"/>
        <v>-150</v>
      </c>
      <c r="BQ11" s="6">
        <f t="shared" si="46"/>
        <v>-150</v>
      </c>
      <c r="BR11" s="6">
        <f t="shared" si="46"/>
        <v>-150</v>
      </c>
      <c r="BS11" s="6">
        <f t="shared" si="46"/>
        <v>-150</v>
      </c>
      <c r="BT11" s="6">
        <f t="shared" si="46"/>
        <v>-150</v>
      </c>
      <c r="BU11" s="6">
        <f t="shared" si="46"/>
        <v>-150</v>
      </c>
      <c r="BV11" s="6">
        <f t="shared" si="46"/>
        <v>-150</v>
      </c>
      <c r="BW11" s="6">
        <f t="shared" si="46"/>
        <v>-150</v>
      </c>
      <c r="BX11" s="6">
        <f t="shared" si="46"/>
        <v>-150</v>
      </c>
      <c r="BY11" s="6">
        <f t="shared" si="46"/>
        <v>-150</v>
      </c>
      <c r="BZ11" s="6">
        <f t="shared" si="46"/>
        <v>-150</v>
      </c>
      <c r="CA11" s="6">
        <f t="shared" si="46"/>
        <v>-150</v>
      </c>
      <c r="CB11" s="6">
        <f t="shared" si="46"/>
        <v>-150</v>
      </c>
      <c r="CC11" s="6">
        <f t="shared" si="46"/>
        <v>-150</v>
      </c>
      <c r="CD11" s="6">
        <f t="shared" si="46"/>
        <v>-150</v>
      </c>
      <c r="CE11" s="6">
        <f t="shared" si="46"/>
        <v>-150</v>
      </c>
      <c r="CF11" s="6">
        <f t="shared" si="46"/>
        <v>-150</v>
      </c>
      <c r="CG11" s="6">
        <f t="shared" si="46"/>
        <v>-150</v>
      </c>
      <c r="CH11" s="6">
        <f t="shared" si="46"/>
        <v>-150</v>
      </c>
      <c r="CI11" s="6">
        <f t="shared" si="46"/>
        <v>-150</v>
      </c>
      <c r="CJ11" s="6">
        <f t="shared" si="46"/>
        <v>-150</v>
      </c>
      <c r="CK11" s="6">
        <f t="shared" si="46"/>
        <v>-150</v>
      </c>
      <c r="CL11" s="6">
        <f t="shared" si="46"/>
        <v>-150</v>
      </c>
      <c r="CM11" s="6">
        <f t="shared" si="46"/>
        <v>-150</v>
      </c>
      <c r="CN11" s="6">
        <f t="shared" si="46"/>
        <v>-150</v>
      </c>
      <c r="CO11" s="6">
        <f t="shared" si="46"/>
        <v>-150</v>
      </c>
      <c r="CP11" s="6">
        <f t="shared" si="46"/>
        <v>-150</v>
      </c>
      <c r="CQ11" s="6">
        <f t="shared" si="46"/>
        <v>-150</v>
      </c>
      <c r="CR11" s="6">
        <f t="shared" si="46"/>
        <v>-150</v>
      </c>
      <c r="CS11" s="6">
        <f t="shared" si="46"/>
        <v>-150</v>
      </c>
      <c r="CT11" s="6">
        <f t="shared" si="46"/>
        <v>-150</v>
      </c>
      <c r="CU11" s="6">
        <f t="shared" si="46"/>
        <v>-150</v>
      </c>
      <c r="CV11" s="6">
        <f t="shared" si="46"/>
        <v>-150</v>
      </c>
      <c r="CW11" s="6">
        <f t="shared" si="46"/>
        <v>-150</v>
      </c>
      <c r="CX11" s="6">
        <f t="shared" si="46"/>
        <v>-150</v>
      </c>
      <c r="CY11" s="6">
        <f t="shared" si="46"/>
        <v>-150</v>
      </c>
      <c r="CZ11" s="6">
        <f t="shared" si="46"/>
        <v>-150</v>
      </c>
      <c r="DA11" s="6">
        <f t="shared" si="46"/>
        <v>-150</v>
      </c>
      <c r="DB11" s="6">
        <f t="shared" si="46"/>
        <v>-150</v>
      </c>
      <c r="DC11" s="6">
        <f t="shared" si="46"/>
        <v>-150</v>
      </c>
      <c r="DD11" s="6">
        <f t="shared" si="46"/>
        <v>-150</v>
      </c>
      <c r="DE11" s="6">
        <f t="shared" si="46"/>
        <v>-150</v>
      </c>
      <c r="DF11" s="6">
        <f t="shared" si="46"/>
        <v>-150</v>
      </c>
      <c r="DG11" s="6">
        <f t="shared" si="46"/>
        <v>-150</v>
      </c>
      <c r="DH11" s="6">
        <f t="shared" si="46"/>
        <v>-150</v>
      </c>
      <c r="DI11" s="6">
        <f t="shared" ref="DI11:DK11" si="47">($AW$1*$C11*$K11)-$D11-$E11</f>
        <v>-150</v>
      </c>
      <c r="DJ11" s="6">
        <f t="shared" si="47"/>
        <v>-150</v>
      </c>
      <c r="DK11" s="6">
        <f t="shared" si="47"/>
        <v>-150</v>
      </c>
    </row>
    <row r="12" spans="1:215" hidden="1" x14ac:dyDescent="0.25">
      <c r="A12" s="6">
        <v>15</v>
      </c>
      <c r="B12" s="6" t="s">
        <v>16</v>
      </c>
      <c r="C12" s="1">
        <v>2.3839490000000001E-2</v>
      </c>
      <c r="D12" s="5">
        <v>140</v>
      </c>
      <c r="E12" s="5">
        <v>100</v>
      </c>
      <c r="F12" s="5">
        <v>70</v>
      </c>
      <c r="G12" s="5">
        <v>10</v>
      </c>
      <c r="H12" s="5">
        <v>50</v>
      </c>
      <c r="I12" s="5">
        <v>150</v>
      </c>
      <c r="J12" s="5">
        <v>450</v>
      </c>
      <c r="K12" s="5">
        <v>625</v>
      </c>
      <c r="L12" s="5">
        <v>750</v>
      </c>
      <c r="O12" s="6" t="s">
        <v>16</v>
      </c>
      <c r="P12" s="6">
        <f>(P$1*$C12*($J12-$I12))-$E12</f>
        <v>-92.848152999999996</v>
      </c>
      <c r="Q12" s="6">
        <f>(Q$1*$C12*($J12-$I12))-$E12</f>
        <v>-85.696305999999993</v>
      </c>
      <c r="R12" s="6">
        <f t="shared" ref="R12:CB13" si="48">(R$1*$C12*($J12-$I12))-$E12</f>
        <v>-78.544459000000003</v>
      </c>
      <c r="S12" s="6">
        <f t="shared" si="48"/>
        <v>-71.392612</v>
      </c>
      <c r="T12" s="6">
        <f t="shared" si="48"/>
        <v>-64.240764999999996</v>
      </c>
      <c r="U12" s="6">
        <f t="shared" si="48"/>
        <v>-57.088918</v>
      </c>
      <c r="V12" s="6">
        <f t="shared" si="48"/>
        <v>-49.937070999999996</v>
      </c>
      <c r="W12" s="6">
        <f t="shared" si="48"/>
        <v>-42.785223999999999</v>
      </c>
      <c r="X12" s="6">
        <f t="shared" si="48"/>
        <v>-35.633376999999996</v>
      </c>
      <c r="Y12" s="6">
        <f t="shared" si="48"/>
        <v>-28.481529999999992</v>
      </c>
      <c r="Z12" s="6">
        <f t="shared" si="48"/>
        <v>-21.329682999999989</v>
      </c>
      <c r="AA12" s="6">
        <f t="shared" si="48"/>
        <v>-14.177835999999999</v>
      </c>
      <c r="AB12" s="6">
        <f t="shared" si="48"/>
        <v>-7.0259889999999956</v>
      </c>
      <c r="AC12" s="6">
        <f t="shared" si="48"/>
        <v>0.12585800000000802</v>
      </c>
      <c r="AD12" s="6">
        <f t="shared" si="48"/>
        <v>7.2777049999999974</v>
      </c>
      <c r="AE12" s="6">
        <f t="shared" si="48"/>
        <v>14.429552000000001</v>
      </c>
      <c r="AF12" s="6">
        <f t="shared" si="48"/>
        <v>21.581399000000019</v>
      </c>
      <c r="AG12" s="6">
        <f t="shared" si="48"/>
        <v>28.733246000000008</v>
      </c>
      <c r="AH12" s="6">
        <f t="shared" si="48"/>
        <v>35.885093000000012</v>
      </c>
      <c r="AI12" s="6">
        <f t="shared" si="48"/>
        <v>43.036940000000016</v>
      </c>
      <c r="AJ12" s="6">
        <f t="shared" si="48"/>
        <v>50.188786999999991</v>
      </c>
      <c r="AK12" s="6">
        <f t="shared" si="48"/>
        <v>57.340634000000023</v>
      </c>
      <c r="AL12" s="6">
        <f t="shared" si="48"/>
        <v>64.492481000000026</v>
      </c>
      <c r="AM12" s="6">
        <f t="shared" si="48"/>
        <v>71.644328000000002</v>
      </c>
      <c r="AN12" s="6">
        <f t="shared" si="48"/>
        <v>78.796175000000034</v>
      </c>
      <c r="AO12" s="6">
        <f t="shared" si="48"/>
        <v>85.948022000000009</v>
      </c>
      <c r="AP12" s="6">
        <f t="shared" si="48"/>
        <v>93.099869000000012</v>
      </c>
      <c r="AQ12" s="6">
        <f t="shared" si="48"/>
        <v>100.25171600000002</v>
      </c>
      <c r="AR12" s="6">
        <f t="shared" si="48"/>
        <v>107.40356300000002</v>
      </c>
      <c r="AS12" s="6">
        <f t="shared" si="48"/>
        <v>114.55540999999999</v>
      </c>
      <c r="AT12" s="6">
        <f t="shared" si="48"/>
        <v>121.70725700000003</v>
      </c>
      <c r="AU12" s="6">
        <f t="shared" si="48"/>
        <v>128.859104</v>
      </c>
      <c r="AV12" s="6">
        <f t="shared" si="48"/>
        <v>136.01095100000001</v>
      </c>
      <c r="AW12" s="6">
        <f t="shared" si="48"/>
        <v>143.16279800000004</v>
      </c>
      <c r="AX12" s="6">
        <f t="shared" si="48"/>
        <v>150.31464500000001</v>
      </c>
      <c r="AY12" s="6">
        <f t="shared" si="48"/>
        <v>157.46649200000002</v>
      </c>
      <c r="AZ12" s="6">
        <f t="shared" si="48"/>
        <v>164.61833900000005</v>
      </c>
      <c r="BA12" s="6">
        <f t="shared" si="48"/>
        <v>171.77018600000002</v>
      </c>
      <c r="BB12" s="6">
        <f t="shared" si="48"/>
        <v>178.922033</v>
      </c>
      <c r="BC12" s="6">
        <f t="shared" si="48"/>
        <v>186.07388000000003</v>
      </c>
      <c r="BD12" s="6">
        <f t="shared" si="48"/>
        <v>193.22572700000001</v>
      </c>
      <c r="BE12" s="6">
        <f t="shared" si="48"/>
        <v>200.37757399999998</v>
      </c>
      <c r="BF12" s="6">
        <f t="shared" si="48"/>
        <v>207.52942100000001</v>
      </c>
      <c r="BG12" s="6">
        <f t="shared" si="48"/>
        <v>214.68126800000005</v>
      </c>
      <c r="BH12" s="6">
        <f t="shared" si="48"/>
        <v>221.83311500000002</v>
      </c>
      <c r="BI12" s="6">
        <f t="shared" si="48"/>
        <v>228.98496200000005</v>
      </c>
      <c r="BJ12" s="6">
        <f t="shared" si="48"/>
        <v>236.13680900000003</v>
      </c>
      <c r="BK12" s="6">
        <f t="shared" si="48"/>
        <v>243.288656</v>
      </c>
      <c r="BL12" s="6">
        <f t="shared" si="48"/>
        <v>250.44050300000004</v>
      </c>
      <c r="BM12" s="6">
        <f t="shared" si="48"/>
        <v>257.59235000000007</v>
      </c>
      <c r="BN12" s="6">
        <f t="shared" si="48"/>
        <v>264.74419699999999</v>
      </c>
      <c r="BO12" s="6">
        <f t="shared" si="48"/>
        <v>271.89604400000002</v>
      </c>
      <c r="BP12" s="6">
        <f t="shared" si="48"/>
        <v>279.04789100000005</v>
      </c>
      <c r="BQ12" s="6">
        <f t="shared" si="48"/>
        <v>286.19973800000002</v>
      </c>
      <c r="BR12" s="6">
        <f t="shared" si="48"/>
        <v>293.351585</v>
      </c>
      <c r="BS12" s="6">
        <f t="shared" si="48"/>
        <v>300.50343200000003</v>
      </c>
      <c r="BT12" s="6">
        <f t="shared" si="48"/>
        <v>307.65527900000001</v>
      </c>
      <c r="BU12" s="6">
        <f t="shared" si="48"/>
        <v>314.80712600000004</v>
      </c>
      <c r="BV12" s="6">
        <f t="shared" si="48"/>
        <v>321.95897300000007</v>
      </c>
      <c r="BW12" s="6">
        <f t="shared" si="48"/>
        <v>329.11081999999999</v>
      </c>
      <c r="BX12" s="6">
        <f t="shared" si="48"/>
        <v>336.26266700000002</v>
      </c>
      <c r="BY12" s="6">
        <f t="shared" si="48"/>
        <v>343.41451400000005</v>
      </c>
      <c r="BZ12" s="6">
        <f t="shared" si="48"/>
        <v>350.56636100000003</v>
      </c>
      <c r="CA12" s="6">
        <f t="shared" si="48"/>
        <v>357.718208</v>
      </c>
      <c r="CB12" s="6">
        <f t="shared" si="48"/>
        <v>364.87005500000004</v>
      </c>
      <c r="CC12" s="6">
        <f t="shared" ref="CC12:DK13" si="49">(CC$1*$C12*($J12-$I12))-$E12</f>
        <v>372.02190200000001</v>
      </c>
      <c r="CD12" s="6">
        <f t="shared" si="49"/>
        <v>379.17374900000004</v>
      </c>
      <c r="CE12" s="6">
        <f t="shared" si="49"/>
        <v>386.32559600000008</v>
      </c>
      <c r="CF12" s="6">
        <f t="shared" si="49"/>
        <v>393.47744299999999</v>
      </c>
      <c r="CG12" s="6">
        <f t="shared" si="49"/>
        <v>400.62929000000003</v>
      </c>
      <c r="CH12" s="6">
        <f t="shared" si="49"/>
        <v>407.78113700000006</v>
      </c>
      <c r="CI12" s="6">
        <f t="shared" si="49"/>
        <v>414.93298400000003</v>
      </c>
      <c r="CJ12" s="6">
        <f t="shared" si="49"/>
        <v>422.08483100000001</v>
      </c>
      <c r="CK12" s="6">
        <f t="shared" si="49"/>
        <v>429.2366780000001</v>
      </c>
      <c r="CL12" s="6">
        <f t="shared" si="49"/>
        <v>436.38852499999996</v>
      </c>
      <c r="CM12" s="6">
        <f t="shared" si="49"/>
        <v>443.54037200000005</v>
      </c>
      <c r="CN12" s="6">
        <f t="shared" si="49"/>
        <v>450.69221900000002</v>
      </c>
      <c r="CO12" s="6">
        <f t="shared" si="49"/>
        <v>457.844066</v>
      </c>
      <c r="CP12" s="6">
        <f t="shared" si="49"/>
        <v>464.99591299999997</v>
      </c>
      <c r="CQ12" s="6">
        <f t="shared" si="49"/>
        <v>472.14776000000006</v>
      </c>
      <c r="CR12" s="6">
        <f t="shared" si="49"/>
        <v>479.29960700000004</v>
      </c>
      <c r="CS12" s="6">
        <f t="shared" si="49"/>
        <v>486.45145400000001</v>
      </c>
      <c r="CT12" s="6">
        <f t="shared" si="49"/>
        <v>493.6033010000001</v>
      </c>
      <c r="CU12" s="6">
        <f t="shared" si="49"/>
        <v>500.75514799999996</v>
      </c>
      <c r="CV12" s="6">
        <f t="shared" si="49"/>
        <v>507.90699500000005</v>
      </c>
      <c r="CW12" s="6">
        <f t="shared" si="49"/>
        <v>515.05884200000003</v>
      </c>
      <c r="CX12" s="6">
        <f t="shared" si="49"/>
        <v>522.210689</v>
      </c>
      <c r="CY12" s="6">
        <f t="shared" si="49"/>
        <v>529.36253600000009</v>
      </c>
      <c r="CZ12" s="6">
        <f t="shared" si="49"/>
        <v>536.51438300000007</v>
      </c>
      <c r="DA12" s="6">
        <f t="shared" si="49"/>
        <v>543.66623000000004</v>
      </c>
      <c r="DB12" s="6">
        <f t="shared" si="49"/>
        <v>550.81807700000013</v>
      </c>
      <c r="DC12" s="6">
        <f t="shared" si="49"/>
        <v>557.96992400000011</v>
      </c>
      <c r="DD12" s="6">
        <f t="shared" si="49"/>
        <v>565.12177099999997</v>
      </c>
      <c r="DE12" s="6">
        <f t="shared" si="49"/>
        <v>572.27361800000006</v>
      </c>
      <c r="DF12" s="6">
        <f t="shared" si="49"/>
        <v>579.42546500000003</v>
      </c>
      <c r="DG12" s="6">
        <f t="shared" si="49"/>
        <v>586.57731200000001</v>
      </c>
      <c r="DH12" s="6">
        <f t="shared" si="49"/>
        <v>593.7291590000001</v>
      </c>
      <c r="DI12" s="6">
        <f t="shared" si="49"/>
        <v>600.88100600000007</v>
      </c>
      <c r="DJ12" s="6">
        <f t="shared" si="49"/>
        <v>608.03285300000005</v>
      </c>
      <c r="DK12" s="6">
        <f t="shared" si="49"/>
        <v>615.18470000000013</v>
      </c>
    </row>
    <row r="13" spans="1:215" hidden="1" x14ac:dyDescent="0.25">
      <c r="A13" s="6">
        <v>16</v>
      </c>
      <c r="B13" s="6" t="s">
        <v>17</v>
      </c>
      <c r="C13" s="1">
        <v>2.4766529999999998E-2</v>
      </c>
      <c r="D13" s="5">
        <v>160</v>
      </c>
      <c r="E13" s="5">
        <v>100</v>
      </c>
      <c r="F13" s="5">
        <v>80</v>
      </c>
      <c r="G13" s="5">
        <v>12</v>
      </c>
      <c r="H13" s="5">
        <v>60</v>
      </c>
      <c r="I13" s="5">
        <v>180</v>
      </c>
      <c r="J13" s="5">
        <v>500</v>
      </c>
      <c r="K13" s="5">
        <v>700</v>
      </c>
      <c r="L13" s="5">
        <v>900</v>
      </c>
      <c r="O13" s="6" t="s">
        <v>17</v>
      </c>
      <c r="P13" s="6">
        <f>(P$1*$C13*($J13-$I13))-$E13</f>
        <v>-92.074710400000001</v>
      </c>
      <c r="Q13" s="6">
        <f t="shared" ref="Q13" si="50">(Q$1*$C13*($J13-$I13))-$E13</f>
        <v>-84.149420800000001</v>
      </c>
      <c r="R13" s="6">
        <f t="shared" si="48"/>
        <v>-76.224131200000002</v>
      </c>
      <c r="S13" s="6">
        <f t="shared" si="48"/>
        <v>-68.298841600000003</v>
      </c>
      <c r="T13" s="6">
        <f t="shared" si="48"/>
        <v>-60.373552000000004</v>
      </c>
      <c r="U13" s="6">
        <f t="shared" si="48"/>
        <v>-52.448262400000004</v>
      </c>
      <c r="V13" s="6">
        <f t="shared" si="48"/>
        <v>-44.522972800000005</v>
      </c>
      <c r="W13" s="6">
        <f t="shared" si="48"/>
        <v>-36.597683200000006</v>
      </c>
      <c r="X13" s="6">
        <f t="shared" si="48"/>
        <v>-28.672393600000007</v>
      </c>
      <c r="Y13" s="6">
        <f t="shared" si="48"/>
        <v>-20.747104000000007</v>
      </c>
      <c r="Z13" s="6">
        <f t="shared" si="48"/>
        <v>-12.821814400000008</v>
      </c>
      <c r="AA13" s="6">
        <f t="shared" si="48"/>
        <v>-4.8965248000000088</v>
      </c>
      <c r="AB13" s="6">
        <f t="shared" si="48"/>
        <v>3.0287648000000047</v>
      </c>
      <c r="AC13" s="6">
        <f t="shared" si="48"/>
        <v>10.95405439999999</v>
      </c>
      <c r="AD13" s="6">
        <f t="shared" si="48"/>
        <v>18.879343999999989</v>
      </c>
      <c r="AE13" s="6">
        <f t="shared" si="48"/>
        <v>26.804633599999988</v>
      </c>
      <c r="AF13" s="6">
        <f t="shared" si="48"/>
        <v>34.729923200000002</v>
      </c>
      <c r="AG13" s="6">
        <f t="shared" si="48"/>
        <v>42.655212799999987</v>
      </c>
      <c r="AH13" s="6">
        <f t="shared" si="48"/>
        <v>50.580502399999972</v>
      </c>
      <c r="AI13" s="6">
        <f t="shared" si="48"/>
        <v>58.505791999999985</v>
      </c>
      <c r="AJ13" s="6">
        <f t="shared" si="48"/>
        <v>66.431081599999999</v>
      </c>
      <c r="AK13" s="6">
        <f t="shared" si="48"/>
        <v>74.356371199999984</v>
      </c>
      <c r="AL13" s="6">
        <f t="shared" si="48"/>
        <v>82.281660799999969</v>
      </c>
      <c r="AM13" s="6">
        <f t="shared" si="48"/>
        <v>90.206950399999982</v>
      </c>
      <c r="AN13" s="6">
        <f t="shared" si="48"/>
        <v>98.132239999999967</v>
      </c>
      <c r="AO13" s="6">
        <f t="shared" si="48"/>
        <v>106.05752960000001</v>
      </c>
      <c r="AP13" s="6">
        <f t="shared" si="48"/>
        <v>113.98281919999999</v>
      </c>
      <c r="AQ13" s="6">
        <f t="shared" si="48"/>
        <v>121.90810879999998</v>
      </c>
      <c r="AR13" s="6">
        <f t="shared" si="48"/>
        <v>129.83339839999999</v>
      </c>
      <c r="AS13" s="6">
        <f t="shared" si="48"/>
        <v>137.75868799999998</v>
      </c>
      <c r="AT13" s="6">
        <f t="shared" si="48"/>
        <v>145.68397759999999</v>
      </c>
      <c r="AU13" s="6">
        <f t="shared" si="48"/>
        <v>153.60926719999998</v>
      </c>
      <c r="AV13" s="6">
        <f t="shared" si="48"/>
        <v>161.53455679999996</v>
      </c>
      <c r="AW13" s="6">
        <f t="shared" si="48"/>
        <v>169.4598464</v>
      </c>
      <c r="AX13" s="6">
        <f t="shared" si="48"/>
        <v>177.38513599999999</v>
      </c>
      <c r="AY13" s="6">
        <f t="shared" si="48"/>
        <v>185.31042559999997</v>
      </c>
      <c r="AZ13" s="6">
        <f t="shared" si="48"/>
        <v>193.23571519999996</v>
      </c>
      <c r="BA13" s="6">
        <f t="shared" si="48"/>
        <v>201.16100479999994</v>
      </c>
      <c r="BB13" s="6">
        <f t="shared" si="48"/>
        <v>209.08629439999999</v>
      </c>
      <c r="BC13" s="6">
        <f t="shared" si="48"/>
        <v>217.01158399999997</v>
      </c>
      <c r="BD13" s="6">
        <f t="shared" si="48"/>
        <v>224.93687359999996</v>
      </c>
      <c r="BE13" s="6">
        <f t="shared" si="48"/>
        <v>232.8621632</v>
      </c>
      <c r="BF13" s="6">
        <f t="shared" si="48"/>
        <v>240.78745279999998</v>
      </c>
      <c r="BG13" s="6">
        <f t="shared" si="48"/>
        <v>248.71274239999997</v>
      </c>
      <c r="BH13" s="6">
        <f t="shared" si="48"/>
        <v>256.63803199999995</v>
      </c>
      <c r="BI13" s="6">
        <f t="shared" si="48"/>
        <v>264.56332159999994</v>
      </c>
      <c r="BJ13" s="6">
        <f t="shared" si="48"/>
        <v>272.48861120000004</v>
      </c>
      <c r="BK13" s="6">
        <f t="shared" si="48"/>
        <v>280.41390079999996</v>
      </c>
      <c r="BL13" s="6">
        <f t="shared" si="48"/>
        <v>288.33919040000001</v>
      </c>
      <c r="BM13" s="6">
        <f t="shared" si="48"/>
        <v>296.26447999999993</v>
      </c>
      <c r="BN13" s="6">
        <f t="shared" si="48"/>
        <v>304.18976959999998</v>
      </c>
      <c r="BO13" s="6">
        <f t="shared" si="48"/>
        <v>312.11505920000002</v>
      </c>
      <c r="BP13" s="6">
        <f t="shared" si="48"/>
        <v>320.0403488</v>
      </c>
      <c r="BQ13" s="6">
        <f t="shared" si="48"/>
        <v>327.96563839999999</v>
      </c>
      <c r="BR13" s="6">
        <f t="shared" si="48"/>
        <v>335.89092799999997</v>
      </c>
      <c r="BS13" s="6">
        <f t="shared" si="48"/>
        <v>343.81621759999996</v>
      </c>
      <c r="BT13" s="6">
        <f t="shared" si="48"/>
        <v>351.7415072</v>
      </c>
      <c r="BU13" s="6">
        <f t="shared" si="48"/>
        <v>359.66679679999999</v>
      </c>
      <c r="BV13" s="6">
        <f t="shared" si="48"/>
        <v>367.59208639999997</v>
      </c>
      <c r="BW13" s="6">
        <f t="shared" si="48"/>
        <v>375.51737599999996</v>
      </c>
      <c r="BX13" s="6">
        <f t="shared" si="48"/>
        <v>383.44266559999994</v>
      </c>
      <c r="BY13" s="6">
        <f t="shared" si="48"/>
        <v>391.36795519999998</v>
      </c>
      <c r="BZ13" s="6">
        <f t="shared" si="48"/>
        <v>399.29324479999997</v>
      </c>
      <c r="CA13" s="6">
        <f t="shared" si="48"/>
        <v>407.21853439999995</v>
      </c>
      <c r="CB13" s="6">
        <f t="shared" si="48"/>
        <v>415.143824</v>
      </c>
      <c r="CC13" s="6">
        <f t="shared" si="49"/>
        <v>423.06911359999992</v>
      </c>
      <c r="CD13" s="6">
        <f t="shared" si="49"/>
        <v>430.99440319999997</v>
      </c>
      <c r="CE13" s="6">
        <f t="shared" si="49"/>
        <v>438.91969280000001</v>
      </c>
      <c r="CF13" s="6">
        <f t="shared" si="49"/>
        <v>446.84498239999994</v>
      </c>
      <c r="CG13" s="6">
        <f t="shared" si="49"/>
        <v>454.77027199999998</v>
      </c>
      <c r="CH13" s="6">
        <f t="shared" si="49"/>
        <v>462.69556159999991</v>
      </c>
      <c r="CI13" s="6">
        <f t="shared" si="49"/>
        <v>470.62085119999995</v>
      </c>
      <c r="CJ13" s="6">
        <f t="shared" si="49"/>
        <v>478.54614079999999</v>
      </c>
      <c r="CK13" s="6">
        <f t="shared" si="49"/>
        <v>486.47143039999992</v>
      </c>
      <c r="CL13" s="6">
        <f t="shared" si="49"/>
        <v>494.39671999999996</v>
      </c>
      <c r="CM13" s="6">
        <f t="shared" si="49"/>
        <v>502.32200959999989</v>
      </c>
      <c r="CN13" s="6">
        <f t="shared" si="49"/>
        <v>510.24729920000004</v>
      </c>
      <c r="CO13" s="6">
        <f t="shared" si="49"/>
        <v>518.17258879999997</v>
      </c>
      <c r="CP13" s="6">
        <f t="shared" si="49"/>
        <v>526.0978783999999</v>
      </c>
      <c r="CQ13" s="6">
        <f t="shared" si="49"/>
        <v>534.02316799999994</v>
      </c>
      <c r="CR13" s="6">
        <f t="shared" si="49"/>
        <v>541.94845759999998</v>
      </c>
      <c r="CS13" s="6">
        <f t="shared" si="49"/>
        <v>549.87374719999991</v>
      </c>
      <c r="CT13" s="6">
        <f t="shared" si="49"/>
        <v>557.79903679999984</v>
      </c>
      <c r="CU13" s="6">
        <f t="shared" si="49"/>
        <v>565.7243264</v>
      </c>
      <c r="CV13" s="6">
        <f t="shared" si="49"/>
        <v>573.64961600000004</v>
      </c>
      <c r="CW13" s="6">
        <f t="shared" si="49"/>
        <v>581.57490559999997</v>
      </c>
      <c r="CX13" s="6">
        <f t="shared" si="49"/>
        <v>589.50019520000001</v>
      </c>
      <c r="CY13" s="6">
        <f t="shared" si="49"/>
        <v>597.42548479999994</v>
      </c>
      <c r="CZ13" s="6">
        <f t="shared" si="49"/>
        <v>605.35077439999998</v>
      </c>
      <c r="DA13" s="6">
        <f t="shared" si="49"/>
        <v>613.27606399999991</v>
      </c>
      <c r="DB13" s="6">
        <f t="shared" si="49"/>
        <v>621.20135359999995</v>
      </c>
      <c r="DC13" s="6">
        <f t="shared" si="49"/>
        <v>629.12664319999988</v>
      </c>
      <c r="DD13" s="6">
        <f t="shared" si="49"/>
        <v>637.05193279999992</v>
      </c>
      <c r="DE13" s="6">
        <f t="shared" si="49"/>
        <v>644.97722240000007</v>
      </c>
      <c r="DF13" s="6">
        <f t="shared" si="49"/>
        <v>652.902512</v>
      </c>
      <c r="DG13" s="6">
        <f t="shared" si="49"/>
        <v>660.82780159999993</v>
      </c>
      <c r="DH13" s="6">
        <f t="shared" si="49"/>
        <v>668.75309119999997</v>
      </c>
      <c r="DI13" s="6">
        <f t="shared" si="49"/>
        <v>676.67838080000001</v>
      </c>
      <c r="DJ13" s="6">
        <f t="shared" si="49"/>
        <v>684.60367039999994</v>
      </c>
      <c r="DK13" s="6">
        <f t="shared" si="49"/>
        <v>692.52895999999987</v>
      </c>
    </row>
    <row r="14" spans="1:215" x14ac:dyDescent="0.25">
      <c r="B14" s="10" t="s">
        <v>49</v>
      </c>
      <c r="C14" s="1"/>
      <c r="D14" s="5"/>
      <c r="E14" s="5"/>
      <c r="F14" s="5"/>
      <c r="G14" s="5"/>
      <c r="H14" s="5"/>
      <c r="I14" s="5"/>
      <c r="J14" s="5"/>
      <c r="K14" s="5"/>
      <c r="L14" s="5"/>
      <c r="O14" s="10" t="s">
        <v>49</v>
      </c>
      <c r="P14" s="6">
        <f>SUM(P12+P10+P13)</f>
        <v>-276.74987040000002</v>
      </c>
      <c r="Q14" s="6">
        <f t="shared" ref="Q14:CB14" si="51">SUM(Q12+Q10+Q13)</f>
        <v>-253.49974080000001</v>
      </c>
      <c r="R14" s="6">
        <f t="shared" si="51"/>
        <v>-230.2496112</v>
      </c>
      <c r="S14" s="6">
        <f t="shared" si="51"/>
        <v>-206.99948160000002</v>
      </c>
      <c r="T14" s="6">
        <f t="shared" si="51"/>
        <v>-183.74935199999999</v>
      </c>
      <c r="U14" s="6">
        <f t="shared" si="51"/>
        <v>-160.49922240000001</v>
      </c>
      <c r="V14" s="6">
        <f t="shared" si="51"/>
        <v>-137.2490928</v>
      </c>
      <c r="W14" s="6">
        <f t="shared" si="51"/>
        <v>-113.99896320000001</v>
      </c>
      <c r="X14" s="6">
        <f t="shared" si="51"/>
        <v>-90.748833600000012</v>
      </c>
      <c r="Y14" s="6">
        <f t="shared" si="51"/>
        <v>-67.498704000000004</v>
      </c>
      <c r="Z14" s="6">
        <f t="shared" si="51"/>
        <v>-44.248574399999995</v>
      </c>
      <c r="AA14" s="6">
        <f t="shared" si="51"/>
        <v>-20.998444800000001</v>
      </c>
      <c r="AB14" s="6">
        <f t="shared" si="51"/>
        <v>2.2516848000000067</v>
      </c>
      <c r="AC14" s="6">
        <f t="shared" si="51"/>
        <v>25.501814400000001</v>
      </c>
      <c r="AD14" s="6">
        <f t="shared" si="51"/>
        <v>48.75194399999998</v>
      </c>
      <c r="AE14" s="6">
        <f t="shared" si="51"/>
        <v>72.002073599999989</v>
      </c>
      <c r="AF14" s="6">
        <f t="shared" si="51"/>
        <v>95.252203200000039</v>
      </c>
      <c r="AG14" s="6">
        <f t="shared" si="51"/>
        <v>118.50233279999998</v>
      </c>
      <c r="AH14" s="6">
        <f t="shared" si="51"/>
        <v>141.75246239999996</v>
      </c>
      <c r="AI14" s="6">
        <f t="shared" si="51"/>
        <v>165.00259199999999</v>
      </c>
      <c r="AJ14" s="6">
        <f t="shared" si="51"/>
        <v>188.25272159999997</v>
      </c>
      <c r="AK14" s="6">
        <f t="shared" si="51"/>
        <v>211.50285120000001</v>
      </c>
      <c r="AL14" s="6">
        <f t="shared" si="51"/>
        <v>234.75298080000002</v>
      </c>
      <c r="AM14" s="6">
        <f t="shared" si="51"/>
        <v>258.00311039999997</v>
      </c>
      <c r="AN14" s="6">
        <f t="shared" si="51"/>
        <v>281.25324000000001</v>
      </c>
      <c r="AO14" s="6">
        <f t="shared" si="51"/>
        <v>304.50336960000004</v>
      </c>
      <c r="AP14" s="6">
        <f t="shared" si="51"/>
        <v>327.75349919999996</v>
      </c>
      <c r="AQ14" s="6">
        <f t="shared" si="51"/>
        <v>351.0036288</v>
      </c>
      <c r="AR14" s="6">
        <f t="shared" si="51"/>
        <v>374.25375840000004</v>
      </c>
      <c r="AS14" s="6">
        <f t="shared" si="51"/>
        <v>397.50388799999996</v>
      </c>
      <c r="AT14" s="6">
        <f t="shared" si="51"/>
        <v>420.7540176</v>
      </c>
      <c r="AU14" s="6">
        <f t="shared" si="51"/>
        <v>444.00414719999998</v>
      </c>
      <c r="AV14" s="6">
        <f t="shared" si="51"/>
        <v>467.25427680000001</v>
      </c>
      <c r="AW14" s="6">
        <f t="shared" si="51"/>
        <v>490.50440640000005</v>
      </c>
      <c r="AX14" s="6">
        <f t="shared" si="51"/>
        <v>513.75453600000003</v>
      </c>
      <c r="AY14" s="6">
        <f t="shared" si="51"/>
        <v>537.00466559999995</v>
      </c>
      <c r="AZ14" s="6">
        <f t="shared" si="51"/>
        <v>560.25479519999999</v>
      </c>
      <c r="BA14" s="6">
        <f t="shared" si="51"/>
        <v>583.50492479999991</v>
      </c>
      <c r="BB14" s="6">
        <f t="shared" si="51"/>
        <v>606.75505439999995</v>
      </c>
      <c r="BC14" s="6">
        <f t="shared" si="51"/>
        <v>630.00518399999999</v>
      </c>
      <c r="BD14" s="6">
        <f t="shared" si="51"/>
        <v>653.25531359999991</v>
      </c>
      <c r="BE14" s="6">
        <f t="shared" si="51"/>
        <v>676.50544319999995</v>
      </c>
      <c r="BF14" s="6">
        <f t="shared" si="51"/>
        <v>699.75557279999998</v>
      </c>
      <c r="BG14" s="6">
        <f t="shared" si="51"/>
        <v>723.00570240000002</v>
      </c>
      <c r="BH14" s="6">
        <f t="shared" si="51"/>
        <v>746.25583200000005</v>
      </c>
      <c r="BI14" s="6">
        <f t="shared" si="51"/>
        <v>769.50596160000009</v>
      </c>
      <c r="BJ14" s="6">
        <f t="shared" si="51"/>
        <v>792.75609120000001</v>
      </c>
      <c r="BK14" s="6">
        <f t="shared" si="51"/>
        <v>816.00622079999994</v>
      </c>
      <c r="BL14" s="6">
        <f t="shared" si="51"/>
        <v>839.25635039999997</v>
      </c>
      <c r="BM14" s="6">
        <f t="shared" si="51"/>
        <v>862.5064799999999</v>
      </c>
      <c r="BN14" s="6">
        <f t="shared" si="51"/>
        <v>885.75660959999993</v>
      </c>
      <c r="BO14" s="6">
        <f t="shared" si="51"/>
        <v>909.00673919999997</v>
      </c>
      <c r="BP14" s="6">
        <f t="shared" si="51"/>
        <v>932.25686880000012</v>
      </c>
      <c r="BQ14" s="6">
        <f t="shared" si="51"/>
        <v>955.50699839999993</v>
      </c>
      <c r="BR14" s="6">
        <f t="shared" si="51"/>
        <v>978.75712799999997</v>
      </c>
      <c r="BS14" s="6">
        <f t="shared" si="51"/>
        <v>1002.0072576</v>
      </c>
      <c r="BT14" s="6">
        <f t="shared" si="51"/>
        <v>1025.2573872</v>
      </c>
      <c r="BU14" s="6">
        <f t="shared" si="51"/>
        <v>1048.5075168000001</v>
      </c>
      <c r="BV14" s="6">
        <f t="shared" si="51"/>
        <v>1071.7576463999999</v>
      </c>
      <c r="BW14" s="6">
        <f t="shared" si="51"/>
        <v>1095.0077759999999</v>
      </c>
      <c r="BX14" s="6">
        <f t="shared" si="51"/>
        <v>1118.2579056</v>
      </c>
      <c r="BY14" s="6">
        <f t="shared" si="51"/>
        <v>1141.5080352</v>
      </c>
      <c r="BZ14" s="6">
        <f t="shared" si="51"/>
        <v>1164.7581648</v>
      </c>
      <c r="CA14" s="6">
        <f t="shared" si="51"/>
        <v>1188.0082944000001</v>
      </c>
      <c r="CB14" s="6">
        <f t="shared" si="51"/>
        <v>1211.2584240000001</v>
      </c>
      <c r="CC14" s="6">
        <f t="shared" ref="CC14:DK14" si="52">SUM(CC12+CC10+CC13)</f>
        <v>1234.5085536000001</v>
      </c>
      <c r="CD14" s="6">
        <f t="shared" si="52"/>
        <v>1257.7586832000002</v>
      </c>
      <c r="CE14" s="6">
        <f t="shared" si="52"/>
        <v>1281.0088128000002</v>
      </c>
      <c r="CF14" s="6">
        <f t="shared" si="52"/>
        <v>1304.2589423999998</v>
      </c>
      <c r="CG14" s="6">
        <f t="shared" si="52"/>
        <v>1327.5090720000001</v>
      </c>
      <c r="CH14" s="6">
        <f t="shared" si="52"/>
        <v>1350.7592015999999</v>
      </c>
      <c r="CI14" s="6">
        <f t="shared" si="52"/>
        <v>1374.0093311999999</v>
      </c>
      <c r="CJ14" s="6">
        <f t="shared" si="52"/>
        <v>1397.2594607999999</v>
      </c>
      <c r="CK14" s="6">
        <f t="shared" si="52"/>
        <v>1420.5095904</v>
      </c>
      <c r="CL14" s="6">
        <f t="shared" si="52"/>
        <v>1443.75972</v>
      </c>
      <c r="CM14" s="6">
        <f t="shared" si="52"/>
        <v>1467.0098495999998</v>
      </c>
      <c r="CN14" s="6">
        <f t="shared" si="52"/>
        <v>1490.2599792000001</v>
      </c>
      <c r="CO14" s="6">
        <f t="shared" si="52"/>
        <v>1513.5101087999999</v>
      </c>
      <c r="CP14" s="6">
        <f t="shared" si="52"/>
        <v>1536.7602383999999</v>
      </c>
      <c r="CQ14" s="6">
        <f t="shared" si="52"/>
        <v>1560.010368</v>
      </c>
      <c r="CR14" s="6">
        <f t="shared" si="52"/>
        <v>1583.2604976</v>
      </c>
      <c r="CS14" s="6">
        <f t="shared" si="52"/>
        <v>1606.5106271999998</v>
      </c>
      <c r="CT14" s="6">
        <f t="shared" si="52"/>
        <v>1629.7607568000001</v>
      </c>
      <c r="CU14" s="6">
        <f t="shared" si="52"/>
        <v>1653.0108863999999</v>
      </c>
      <c r="CV14" s="6">
        <f t="shared" si="52"/>
        <v>1676.2610160000004</v>
      </c>
      <c r="CW14" s="6">
        <f t="shared" si="52"/>
        <v>1699.5111456</v>
      </c>
      <c r="CX14" s="6">
        <f t="shared" si="52"/>
        <v>1722.7612752</v>
      </c>
      <c r="CY14" s="6">
        <f t="shared" si="52"/>
        <v>1746.0114048</v>
      </c>
      <c r="CZ14" s="6">
        <f t="shared" si="52"/>
        <v>1769.2615344000001</v>
      </c>
      <c r="DA14" s="6">
        <f t="shared" si="52"/>
        <v>1792.5116639999999</v>
      </c>
      <c r="DB14" s="6">
        <f t="shared" si="52"/>
        <v>1815.7617936000001</v>
      </c>
      <c r="DC14" s="6">
        <f t="shared" si="52"/>
        <v>1839.0119232000002</v>
      </c>
      <c r="DD14" s="6">
        <f t="shared" si="52"/>
        <v>1862.2620527999998</v>
      </c>
      <c r="DE14" s="6">
        <f t="shared" si="52"/>
        <v>1885.5121824</v>
      </c>
      <c r="DF14" s="6">
        <f t="shared" si="52"/>
        <v>1908.7623120000003</v>
      </c>
      <c r="DG14" s="6">
        <f t="shared" si="52"/>
        <v>1932.0124415999999</v>
      </c>
      <c r="DH14" s="6">
        <f t="shared" si="52"/>
        <v>1955.2625712000001</v>
      </c>
      <c r="DI14" s="6">
        <f t="shared" si="52"/>
        <v>1978.5127007999999</v>
      </c>
      <c r="DJ14" s="6">
        <f t="shared" si="52"/>
        <v>2001.7628304</v>
      </c>
      <c r="DK14" s="6">
        <f t="shared" si="52"/>
        <v>2025.0129599999998</v>
      </c>
    </row>
    <row r="15" spans="1:215" ht="15.6" hidden="1" customHeight="1" x14ac:dyDescent="0.25">
      <c r="A15" s="6">
        <v>17</v>
      </c>
      <c r="B15" s="6" t="s">
        <v>18</v>
      </c>
      <c r="C15" s="1">
        <v>3.0994420000000002E-2</v>
      </c>
      <c r="D15" s="5">
        <v>200</v>
      </c>
      <c r="E15" s="5">
        <v>0</v>
      </c>
      <c r="F15" s="5">
        <v>100</v>
      </c>
      <c r="G15" s="5" t="s">
        <v>43</v>
      </c>
      <c r="H15" s="5"/>
      <c r="I15" s="5"/>
      <c r="J15" s="5"/>
      <c r="K15" s="5"/>
      <c r="L15" s="5">
        <v>200</v>
      </c>
      <c r="O15" s="6" t="s">
        <v>18</v>
      </c>
      <c r="P15" s="6">
        <f t="shared" si="6"/>
        <v>0</v>
      </c>
      <c r="Q15" s="6">
        <f t="shared" ref="Q15:AE27" si="53">(Q$1*$C15*$K15)-$D15-$E15</f>
        <v>-200</v>
      </c>
      <c r="R15" s="6">
        <f t="shared" si="53"/>
        <v>-200</v>
      </c>
      <c r="S15" s="6">
        <f t="shared" si="53"/>
        <v>-200</v>
      </c>
      <c r="T15" s="6">
        <f t="shared" si="53"/>
        <v>-200</v>
      </c>
      <c r="U15" s="6">
        <f t="shared" si="53"/>
        <v>-200</v>
      </c>
      <c r="V15" s="6">
        <f t="shared" si="53"/>
        <v>-200</v>
      </c>
      <c r="W15" s="6">
        <f t="shared" si="53"/>
        <v>-200</v>
      </c>
      <c r="X15" s="6">
        <f t="shared" si="53"/>
        <v>-200</v>
      </c>
      <c r="Y15" s="6">
        <f t="shared" si="53"/>
        <v>-200</v>
      </c>
      <c r="Z15" s="6">
        <f t="shared" si="53"/>
        <v>-200</v>
      </c>
      <c r="AA15" s="6">
        <f t="shared" si="53"/>
        <v>-200</v>
      </c>
      <c r="AB15" s="6">
        <f t="shared" si="53"/>
        <v>-200</v>
      </c>
      <c r="AC15" s="6">
        <f t="shared" si="53"/>
        <v>-200</v>
      </c>
      <c r="AD15" s="6">
        <f t="shared" si="53"/>
        <v>-200</v>
      </c>
      <c r="AE15" s="6">
        <f t="shared" si="53"/>
        <v>-200</v>
      </c>
      <c r="AF15" s="6">
        <f t="shared" ref="AF15:CQ15" si="54">(AF$1*$C15*$K15)-$D15-$E15</f>
        <v>-200</v>
      </c>
      <c r="AG15" s="6">
        <f t="shared" si="54"/>
        <v>-200</v>
      </c>
      <c r="AH15" s="6">
        <f t="shared" si="54"/>
        <v>-200</v>
      </c>
      <c r="AI15" s="6">
        <f t="shared" si="54"/>
        <v>-200</v>
      </c>
      <c r="AJ15" s="6">
        <f t="shared" si="54"/>
        <v>-200</v>
      </c>
      <c r="AK15" s="6">
        <f t="shared" si="54"/>
        <v>-200</v>
      </c>
      <c r="AL15" s="6">
        <f t="shared" si="54"/>
        <v>-200</v>
      </c>
      <c r="AM15" s="6">
        <f t="shared" si="54"/>
        <v>-200</v>
      </c>
      <c r="AN15" s="6">
        <f t="shared" si="54"/>
        <v>-200</v>
      </c>
      <c r="AO15" s="6">
        <f t="shared" si="54"/>
        <v>-200</v>
      </c>
      <c r="AP15" s="6">
        <f t="shared" si="54"/>
        <v>-200</v>
      </c>
      <c r="AQ15" s="6">
        <f t="shared" si="54"/>
        <v>-200</v>
      </c>
      <c r="AR15" s="6">
        <f t="shared" si="54"/>
        <v>-200</v>
      </c>
      <c r="AS15" s="6">
        <f t="shared" si="54"/>
        <v>-200</v>
      </c>
      <c r="AT15" s="6">
        <f t="shared" si="54"/>
        <v>-200</v>
      </c>
      <c r="AU15" s="6">
        <f t="shared" si="54"/>
        <v>-200</v>
      </c>
      <c r="AV15" s="6">
        <f t="shared" si="54"/>
        <v>-200</v>
      </c>
      <c r="AW15" s="6">
        <f t="shared" si="54"/>
        <v>-200</v>
      </c>
      <c r="AX15" s="6">
        <f t="shared" si="54"/>
        <v>-200</v>
      </c>
      <c r="AY15" s="6">
        <f t="shared" si="54"/>
        <v>-200</v>
      </c>
      <c r="AZ15" s="6">
        <f t="shared" si="54"/>
        <v>-200</v>
      </c>
      <c r="BA15" s="6">
        <f t="shared" si="54"/>
        <v>-200</v>
      </c>
      <c r="BB15" s="6">
        <f t="shared" si="54"/>
        <v>-200</v>
      </c>
      <c r="BC15" s="6">
        <f t="shared" si="54"/>
        <v>-200</v>
      </c>
      <c r="BD15" s="6">
        <f t="shared" si="54"/>
        <v>-200</v>
      </c>
      <c r="BE15" s="6">
        <f t="shared" si="54"/>
        <v>-200</v>
      </c>
      <c r="BF15" s="6">
        <f t="shared" si="54"/>
        <v>-200</v>
      </c>
      <c r="BG15" s="6">
        <f t="shared" si="54"/>
        <v>-200</v>
      </c>
      <c r="BH15" s="6">
        <f t="shared" si="54"/>
        <v>-200</v>
      </c>
      <c r="BI15" s="6">
        <f t="shared" si="54"/>
        <v>-200</v>
      </c>
      <c r="BJ15" s="6">
        <f t="shared" si="54"/>
        <v>-200</v>
      </c>
      <c r="BK15" s="6">
        <f t="shared" si="54"/>
        <v>-200</v>
      </c>
      <c r="BL15" s="6">
        <f t="shared" si="54"/>
        <v>-200</v>
      </c>
      <c r="BM15" s="6">
        <f t="shared" si="54"/>
        <v>-200</v>
      </c>
      <c r="BN15" s="6">
        <f t="shared" si="54"/>
        <v>-200</v>
      </c>
      <c r="BO15" s="6">
        <f t="shared" si="54"/>
        <v>-200</v>
      </c>
      <c r="BP15" s="6">
        <f t="shared" si="54"/>
        <v>-200</v>
      </c>
      <c r="BQ15" s="6">
        <f t="shared" si="54"/>
        <v>-200</v>
      </c>
      <c r="BR15" s="6">
        <f t="shared" si="54"/>
        <v>-200</v>
      </c>
      <c r="BS15" s="6">
        <f t="shared" si="54"/>
        <v>-200</v>
      </c>
      <c r="BT15" s="6">
        <f t="shared" si="54"/>
        <v>-200</v>
      </c>
      <c r="BU15" s="6">
        <f t="shared" si="54"/>
        <v>-200</v>
      </c>
      <c r="BV15" s="6">
        <f t="shared" si="54"/>
        <v>-200</v>
      </c>
      <c r="BW15" s="6">
        <f t="shared" si="54"/>
        <v>-200</v>
      </c>
      <c r="BX15" s="6">
        <f t="shared" si="54"/>
        <v>-200</v>
      </c>
      <c r="BY15" s="6">
        <f t="shared" si="54"/>
        <v>-200</v>
      </c>
      <c r="BZ15" s="6">
        <f t="shared" si="54"/>
        <v>-200</v>
      </c>
      <c r="CA15" s="6">
        <f t="shared" si="54"/>
        <v>-200</v>
      </c>
      <c r="CB15" s="6">
        <f t="shared" si="54"/>
        <v>-200</v>
      </c>
      <c r="CC15" s="6">
        <f t="shared" si="54"/>
        <v>-200</v>
      </c>
      <c r="CD15" s="6">
        <f t="shared" si="54"/>
        <v>-200</v>
      </c>
      <c r="CE15" s="6">
        <f t="shared" si="54"/>
        <v>-200</v>
      </c>
      <c r="CF15" s="6">
        <f t="shared" si="54"/>
        <v>-200</v>
      </c>
      <c r="CG15" s="6">
        <f t="shared" si="54"/>
        <v>-200</v>
      </c>
      <c r="CH15" s="6">
        <f t="shared" si="54"/>
        <v>-200</v>
      </c>
      <c r="CI15" s="6">
        <f t="shared" si="54"/>
        <v>-200</v>
      </c>
      <c r="CJ15" s="6">
        <f t="shared" si="54"/>
        <v>-200</v>
      </c>
      <c r="CK15" s="6">
        <f t="shared" si="54"/>
        <v>-200</v>
      </c>
      <c r="CL15" s="6">
        <f t="shared" si="54"/>
        <v>-200</v>
      </c>
      <c r="CM15" s="6">
        <f t="shared" si="54"/>
        <v>-200</v>
      </c>
      <c r="CN15" s="6">
        <f t="shared" si="54"/>
        <v>-200</v>
      </c>
      <c r="CO15" s="6">
        <f t="shared" si="54"/>
        <v>-200</v>
      </c>
      <c r="CP15" s="6">
        <f t="shared" si="54"/>
        <v>-200</v>
      </c>
      <c r="CQ15" s="6">
        <f t="shared" si="54"/>
        <v>-200</v>
      </c>
      <c r="CR15" s="6">
        <f t="shared" ref="CR15:DK15" si="55">(CR$1*$C15*$K15)-$D15-$E15</f>
        <v>-200</v>
      </c>
      <c r="CS15" s="6">
        <f t="shared" si="55"/>
        <v>-200</v>
      </c>
      <c r="CT15" s="6">
        <f t="shared" si="55"/>
        <v>-200</v>
      </c>
      <c r="CU15" s="6">
        <f t="shared" si="55"/>
        <v>-200</v>
      </c>
      <c r="CV15" s="6">
        <f t="shared" si="55"/>
        <v>-200</v>
      </c>
      <c r="CW15" s="6">
        <f t="shared" si="55"/>
        <v>-200</v>
      </c>
      <c r="CX15" s="6">
        <f t="shared" si="55"/>
        <v>-200</v>
      </c>
      <c r="CY15" s="6">
        <f t="shared" si="55"/>
        <v>-200</v>
      </c>
      <c r="CZ15" s="6">
        <f t="shared" si="55"/>
        <v>-200</v>
      </c>
      <c r="DA15" s="6">
        <f t="shared" si="55"/>
        <v>-200</v>
      </c>
      <c r="DB15" s="6">
        <f t="shared" si="55"/>
        <v>-200</v>
      </c>
      <c r="DC15" s="6">
        <f t="shared" si="55"/>
        <v>-200</v>
      </c>
      <c r="DD15" s="6">
        <f t="shared" si="55"/>
        <v>-200</v>
      </c>
      <c r="DE15" s="6">
        <f t="shared" si="55"/>
        <v>-200</v>
      </c>
      <c r="DF15" s="6">
        <f t="shared" si="55"/>
        <v>-200</v>
      </c>
      <c r="DG15" s="6">
        <f t="shared" si="55"/>
        <v>-200</v>
      </c>
      <c r="DH15" s="6">
        <f t="shared" si="55"/>
        <v>-200</v>
      </c>
      <c r="DI15" s="6">
        <f t="shared" si="55"/>
        <v>-200</v>
      </c>
      <c r="DJ15" s="6">
        <f t="shared" si="55"/>
        <v>-200</v>
      </c>
      <c r="DK15" s="6">
        <f t="shared" si="55"/>
        <v>-200</v>
      </c>
    </row>
    <row r="16" spans="1:215" hidden="1" x14ac:dyDescent="0.25">
      <c r="A16" s="6">
        <v>18</v>
      </c>
      <c r="B16" s="6" t="s">
        <v>19</v>
      </c>
      <c r="C16" s="1">
        <v>2.7776550000000001E-2</v>
      </c>
      <c r="D16" s="5">
        <v>180</v>
      </c>
      <c r="E16" s="5">
        <v>100</v>
      </c>
      <c r="F16" s="5">
        <v>90</v>
      </c>
      <c r="G16" s="5">
        <v>14</v>
      </c>
      <c r="H16" s="5">
        <v>70</v>
      </c>
      <c r="I16" s="5">
        <v>200</v>
      </c>
      <c r="J16" s="5">
        <v>550</v>
      </c>
      <c r="K16" s="5">
        <v>750</v>
      </c>
      <c r="L16" s="5">
        <v>950</v>
      </c>
      <c r="O16" s="6" t="s">
        <v>19</v>
      </c>
      <c r="P16" s="6">
        <f t="shared" ref="P16:P22" si="56">(P$1*$C16*($J16-$I16))-$E16</f>
        <v>-90.278207500000008</v>
      </c>
      <c r="Q16" s="6">
        <f t="shared" ref="Q16:CB18" si="57">(Q$1*$C16*($J16-$I16))-$E16</f>
        <v>-80.556415000000001</v>
      </c>
      <c r="R16" s="6">
        <f t="shared" si="57"/>
        <v>-70.834622499999995</v>
      </c>
      <c r="S16" s="6">
        <f t="shared" si="57"/>
        <v>-61.112830000000002</v>
      </c>
      <c r="T16" s="6">
        <f t="shared" si="57"/>
        <v>-51.391037500000003</v>
      </c>
      <c r="U16" s="6">
        <f t="shared" si="57"/>
        <v>-41.669244999999997</v>
      </c>
      <c r="V16" s="6">
        <f t="shared" si="57"/>
        <v>-31.947452499999997</v>
      </c>
      <c r="W16" s="6">
        <f t="shared" si="57"/>
        <v>-22.225660000000005</v>
      </c>
      <c r="X16" s="6">
        <f t="shared" si="57"/>
        <v>-12.503867499999998</v>
      </c>
      <c r="Y16" s="6">
        <f t="shared" si="57"/>
        <v>-2.7820750000000061</v>
      </c>
      <c r="Z16" s="6">
        <f t="shared" si="57"/>
        <v>6.9397175000000004</v>
      </c>
      <c r="AA16" s="6">
        <f t="shared" si="57"/>
        <v>16.661510000000007</v>
      </c>
      <c r="AB16" s="6">
        <f t="shared" si="57"/>
        <v>26.383302500000013</v>
      </c>
      <c r="AC16" s="6">
        <f t="shared" si="57"/>
        <v>36.105095000000006</v>
      </c>
      <c r="AD16" s="6">
        <f t="shared" si="57"/>
        <v>45.826887499999998</v>
      </c>
      <c r="AE16" s="6">
        <f t="shared" si="57"/>
        <v>55.54867999999999</v>
      </c>
      <c r="AF16" s="6">
        <f t="shared" si="57"/>
        <v>65.270472500000011</v>
      </c>
      <c r="AG16" s="6">
        <f t="shared" si="57"/>
        <v>74.992265000000003</v>
      </c>
      <c r="AH16" s="6">
        <f t="shared" si="57"/>
        <v>84.714057499999996</v>
      </c>
      <c r="AI16" s="6">
        <f t="shared" si="57"/>
        <v>94.435849999999988</v>
      </c>
      <c r="AJ16" s="6">
        <f t="shared" si="57"/>
        <v>104.15764250000001</v>
      </c>
      <c r="AK16" s="6">
        <f t="shared" si="57"/>
        <v>113.879435</v>
      </c>
      <c r="AL16" s="6">
        <f t="shared" si="57"/>
        <v>123.60122750000002</v>
      </c>
      <c r="AM16" s="6">
        <f t="shared" si="57"/>
        <v>133.32302000000001</v>
      </c>
      <c r="AN16" s="6">
        <f t="shared" si="57"/>
        <v>143.04481250000001</v>
      </c>
      <c r="AO16" s="6">
        <f t="shared" si="57"/>
        <v>152.76660500000003</v>
      </c>
      <c r="AP16" s="6">
        <f t="shared" si="57"/>
        <v>162.48839749999996</v>
      </c>
      <c r="AQ16" s="6">
        <f t="shared" si="57"/>
        <v>172.21019000000001</v>
      </c>
      <c r="AR16" s="6">
        <f t="shared" si="57"/>
        <v>181.9319825</v>
      </c>
      <c r="AS16" s="6">
        <f t="shared" si="57"/>
        <v>191.653775</v>
      </c>
      <c r="AT16" s="6">
        <f t="shared" si="57"/>
        <v>201.37556749999999</v>
      </c>
      <c r="AU16" s="6">
        <f t="shared" si="57"/>
        <v>211.09735999999998</v>
      </c>
      <c r="AV16" s="6">
        <f t="shared" si="57"/>
        <v>220.81915250000003</v>
      </c>
      <c r="AW16" s="6">
        <f t="shared" si="57"/>
        <v>230.54094500000002</v>
      </c>
      <c r="AX16" s="6">
        <f t="shared" si="57"/>
        <v>240.26273750000001</v>
      </c>
      <c r="AY16" s="6">
        <f t="shared" si="57"/>
        <v>249.98453000000001</v>
      </c>
      <c r="AZ16" s="6">
        <f t="shared" si="57"/>
        <v>259.7063225</v>
      </c>
      <c r="BA16" s="6">
        <f t="shared" si="57"/>
        <v>269.42811499999999</v>
      </c>
      <c r="BB16" s="6">
        <f t="shared" si="57"/>
        <v>279.14990749999998</v>
      </c>
      <c r="BC16" s="6">
        <f t="shared" si="57"/>
        <v>288.87169999999998</v>
      </c>
      <c r="BD16" s="6">
        <f t="shared" si="57"/>
        <v>298.59349250000002</v>
      </c>
      <c r="BE16" s="6">
        <f t="shared" si="57"/>
        <v>308.31528500000002</v>
      </c>
      <c r="BF16" s="6">
        <f t="shared" si="57"/>
        <v>318.03707750000001</v>
      </c>
      <c r="BG16" s="6">
        <f t="shared" si="57"/>
        <v>327.75887</v>
      </c>
      <c r="BH16" s="6">
        <f t="shared" si="57"/>
        <v>337.48066249999999</v>
      </c>
      <c r="BI16" s="6">
        <f t="shared" si="57"/>
        <v>347.20245500000004</v>
      </c>
      <c r="BJ16" s="6">
        <f t="shared" si="57"/>
        <v>356.92424750000004</v>
      </c>
      <c r="BK16" s="6">
        <f t="shared" si="57"/>
        <v>366.64604000000003</v>
      </c>
      <c r="BL16" s="6">
        <f t="shared" si="57"/>
        <v>376.36783250000002</v>
      </c>
      <c r="BM16" s="6">
        <f t="shared" si="57"/>
        <v>386.08962500000001</v>
      </c>
      <c r="BN16" s="6">
        <f t="shared" si="57"/>
        <v>395.81141750000006</v>
      </c>
      <c r="BO16" s="6">
        <f t="shared" si="57"/>
        <v>405.53321000000005</v>
      </c>
      <c r="BP16" s="6">
        <f t="shared" si="57"/>
        <v>415.25500250000005</v>
      </c>
      <c r="BQ16" s="6">
        <f t="shared" si="57"/>
        <v>424.97679499999992</v>
      </c>
      <c r="BR16" s="6">
        <f t="shared" si="57"/>
        <v>434.69858750000003</v>
      </c>
      <c r="BS16" s="6">
        <f t="shared" si="57"/>
        <v>444.42038000000002</v>
      </c>
      <c r="BT16" s="6">
        <f t="shared" si="57"/>
        <v>454.14217250000002</v>
      </c>
      <c r="BU16" s="6">
        <f t="shared" si="57"/>
        <v>463.86396500000001</v>
      </c>
      <c r="BV16" s="6">
        <f t="shared" si="57"/>
        <v>473.5857575</v>
      </c>
      <c r="BW16" s="6">
        <f t="shared" si="57"/>
        <v>483.30754999999999</v>
      </c>
      <c r="BX16" s="6">
        <f t="shared" si="57"/>
        <v>493.02934249999998</v>
      </c>
      <c r="BY16" s="6">
        <f t="shared" si="57"/>
        <v>502.75113499999998</v>
      </c>
      <c r="BZ16" s="6">
        <f t="shared" si="57"/>
        <v>512.47292749999997</v>
      </c>
      <c r="CA16" s="6">
        <f t="shared" si="57"/>
        <v>522.19471999999996</v>
      </c>
      <c r="CB16" s="6">
        <f t="shared" si="57"/>
        <v>531.91651250000007</v>
      </c>
      <c r="CC16" s="6">
        <f t="shared" ref="CC16:DK22" si="58">(CC$1*$C16*($J16-$I16))-$E16</f>
        <v>541.63830500000006</v>
      </c>
      <c r="CD16" s="6">
        <f t="shared" si="58"/>
        <v>551.36009750000005</v>
      </c>
      <c r="CE16" s="6">
        <f t="shared" si="58"/>
        <v>561.08189000000004</v>
      </c>
      <c r="CF16" s="6">
        <f t="shared" si="58"/>
        <v>570.80368250000004</v>
      </c>
      <c r="CG16" s="6">
        <f t="shared" si="58"/>
        <v>580.52547500000003</v>
      </c>
      <c r="CH16" s="6">
        <f t="shared" si="58"/>
        <v>590.24726750000002</v>
      </c>
      <c r="CI16" s="6">
        <f t="shared" si="58"/>
        <v>599.96906000000001</v>
      </c>
      <c r="CJ16" s="6">
        <f t="shared" si="58"/>
        <v>609.69085250000001</v>
      </c>
      <c r="CK16" s="6">
        <f t="shared" si="58"/>
        <v>619.412645</v>
      </c>
      <c r="CL16" s="6">
        <f t="shared" si="58"/>
        <v>629.13443749999999</v>
      </c>
      <c r="CM16" s="6">
        <f t="shared" si="58"/>
        <v>638.85622999999998</v>
      </c>
      <c r="CN16" s="6">
        <f t="shared" si="58"/>
        <v>648.57802249999997</v>
      </c>
      <c r="CO16" s="6">
        <f t="shared" si="58"/>
        <v>658.29981499999997</v>
      </c>
      <c r="CP16" s="6">
        <f t="shared" si="58"/>
        <v>668.02160749999996</v>
      </c>
      <c r="CQ16" s="6">
        <f t="shared" si="58"/>
        <v>677.74339999999995</v>
      </c>
      <c r="CR16" s="6">
        <f t="shared" si="58"/>
        <v>687.46519249999994</v>
      </c>
      <c r="CS16" s="6">
        <f t="shared" si="58"/>
        <v>697.18698500000005</v>
      </c>
      <c r="CT16" s="6">
        <f t="shared" si="58"/>
        <v>706.90877750000004</v>
      </c>
      <c r="CU16" s="6">
        <f t="shared" si="58"/>
        <v>716.63057000000003</v>
      </c>
      <c r="CV16" s="6">
        <f t="shared" si="58"/>
        <v>726.35236250000003</v>
      </c>
      <c r="CW16" s="6">
        <f t="shared" si="58"/>
        <v>736.07415500000002</v>
      </c>
      <c r="CX16" s="6">
        <f t="shared" si="58"/>
        <v>745.79594750000001</v>
      </c>
      <c r="CY16" s="6">
        <f t="shared" si="58"/>
        <v>755.51774</v>
      </c>
      <c r="CZ16" s="6">
        <f t="shared" si="58"/>
        <v>765.2395325</v>
      </c>
      <c r="DA16" s="6">
        <f t="shared" si="58"/>
        <v>774.96132499999999</v>
      </c>
      <c r="DB16" s="6">
        <f t="shared" si="58"/>
        <v>784.68311750000009</v>
      </c>
      <c r="DC16" s="6">
        <f t="shared" si="58"/>
        <v>794.40491000000009</v>
      </c>
      <c r="DD16" s="6">
        <f t="shared" si="58"/>
        <v>804.12670250000008</v>
      </c>
      <c r="DE16" s="6">
        <f t="shared" si="58"/>
        <v>813.84849500000007</v>
      </c>
      <c r="DF16" s="6">
        <f t="shared" si="58"/>
        <v>823.57028750000006</v>
      </c>
      <c r="DG16" s="6">
        <f t="shared" si="58"/>
        <v>833.29208000000006</v>
      </c>
      <c r="DH16" s="6">
        <f t="shared" si="58"/>
        <v>843.01387250000005</v>
      </c>
      <c r="DI16" s="6">
        <f t="shared" si="58"/>
        <v>852.73566500000004</v>
      </c>
      <c r="DJ16" s="6">
        <f t="shared" si="58"/>
        <v>862.45745750000003</v>
      </c>
      <c r="DK16" s="6">
        <f t="shared" si="58"/>
        <v>872.17925000000002</v>
      </c>
    </row>
    <row r="17" spans="1:115" hidden="1" x14ac:dyDescent="0.25">
      <c r="A17" s="6">
        <v>20</v>
      </c>
      <c r="B17" s="6" t="s">
        <v>20</v>
      </c>
      <c r="C17" s="1">
        <v>2.915498E-2</v>
      </c>
      <c r="D17" s="5">
        <v>180</v>
      </c>
      <c r="E17" s="5">
        <v>100</v>
      </c>
      <c r="F17" s="5">
        <v>90</v>
      </c>
      <c r="G17" s="5">
        <v>14</v>
      </c>
      <c r="H17" s="5">
        <v>70</v>
      </c>
      <c r="I17" s="5">
        <v>200</v>
      </c>
      <c r="J17" s="5">
        <v>550</v>
      </c>
      <c r="K17" s="5">
        <v>750</v>
      </c>
      <c r="L17" s="5">
        <v>950</v>
      </c>
      <c r="O17" s="6" t="s">
        <v>20</v>
      </c>
      <c r="P17" s="6">
        <f t="shared" si="56"/>
        <v>-89.795756999999995</v>
      </c>
      <c r="Q17" s="6">
        <f t="shared" si="57"/>
        <v>-79.591514000000004</v>
      </c>
      <c r="R17" s="6">
        <f t="shared" si="57"/>
        <v>-69.387270999999998</v>
      </c>
      <c r="S17" s="6">
        <f t="shared" si="57"/>
        <v>-59.183028</v>
      </c>
      <c r="T17" s="6">
        <f t="shared" si="57"/>
        <v>-48.978784999999995</v>
      </c>
      <c r="U17" s="6">
        <f t="shared" si="57"/>
        <v>-38.774541999999997</v>
      </c>
      <c r="V17" s="6">
        <f t="shared" si="57"/>
        <v>-28.570298999999991</v>
      </c>
      <c r="W17" s="6">
        <f t="shared" si="57"/>
        <v>-18.366056</v>
      </c>
      <c r="X17" s="6">
        <f t="shared" si="57"/>
        <v>-8.1618129999999951</v>
      </c>
      <c r="Y17" s="6">
        <f t="shared" si="57"/>
        <v>2.0424300000000102</v>
      </c>
      <c r="Z17" s="6">
        <f t="shared" si="57"/>
        <v>12.246673000000001</v>
      </c>
      <c r="AA17" s="6">
        <f t="shared" si="57"/>
        <v>22.450916000000007</v>
      </c>
      <c r="AB17" s="6">
        <f t="shared" si="57"/>
        <v>32.655158999999998</v>
      </c>
      <c r="AC17" s="6">
        <f t="shared" si="57"/>
        <v>42.859402000000017</v>
      </c>
      <c r="AD17" s="6">
        <f t="shared" si="57"/>
        <v>53.063645000000008</v>
      </c>
      <c r="AE17" s="6">
        <f t="shared" si="57"/>
        <v>63.267887999999999</v>
      </c>
      <c r="AF17" s="6">
        <f t="shared" si="57"/>
        <v>73.47213099999999</v>
      </c>
      <c r="AG17" s="6">
        <f t="shared" si="57"/>
        <v>83.67637400000001</v>
      </c>
      <c r="AH17" s="6">
        <f t="shared" si="57"/>
        <v>93.880617000000001</v>
      </c>
      <c r="AI17" s="6">
        <f t="shared" si="57"/>
        <v>104.08486000000002</v>
      </c>
      <c r="AJ17" s="6">
        <f t="shared" si="57"/>
        <v>114.28910300000001</v>
      </c>
      <c r="AK17" s="6">
        <f t="shared" si="57"/>
        <v>124.493346</v>
      </c>
      <c r="AL17" s="6">
        <f t="shared" si="57"/>
        <v>134.69758899999999</v>
      </c>
      <c r="AM17" s="6">
        <f t="shared" si="57"/>
        <v>144.90183200000001</v>
      </c>
      <c r="AN17" s="6">
        <f t="shared" si="57"/>
        <v>155.106075</v>
      </c>
      <c r="AO17" s="6">
        <f t="shared" si="57"/>
        <v>165.310318</v>
      </c>
      <c r="AP17" s="6">
        <f t="shared" si="57"/>
        <v>175.51456100000001</v>
      </c>
      <c r="AQ17" s="6">
        <f t="shared" si="57"/>
        <v>185.71880400000003</v>
      </c>
      <c r="AR17" s="6">
        <f t="shared" si="57"/>
        <v>195.923047</v>
      </c>
      <c r="AS17" s="6">
        <f t="shared" si="57"/>
        <v>206.12729000000002</v>
      </c>
      <c r="AT17" s="6">
        <f t="shared" si="57"/>
        <v>216.33153299999998</v>
      </c>
      <c r="AU17" s="6">
        <f t="shared" si="57"/>
        <v>226.535776</v>
      </c>
      <c r="AV17" s="6">
        <f t="shared" si="57"/>
        <v>236.74001900000002</v>
      </c>
      <c r="AW17" s="6">
        <f t="shared" si="57"/>
        <v>246.94426199999998</v>
      </c>
      <c r="AX17" s="6">
        <f t="shared" si="57"/>
        <v>257.148505</v>
      </c>
      <c r="AY17" s="6">
        <f t="shared" si="57"/>
        <v>267.35274800000002</v>
      </c>
      <c r="AZ17" s="6">
        <f t="shared" si="57"/>
        <v>277.55699100000004</v>
      </c>
      <c r="BA17" s="6">
        <f t="shared" si="57"/>
        <v>287.761234</v>
      </c>
      <c r="BB17" s="6">
        <f t="shared" si="57"/>
        <v>297.96547699999996</v>
      </c>
      <c r="BC17" s="6">
        <f t="shared" si="57"/>
        <v>308.16972000000004</v>
      </c>
      <c r="BD17" s="6">
        <f t="shared" si="57"/>
        <v>318.373963</v>
      </c>
      <c r="BE17" s="6">
        <f t="shared" si="57"/>
        <v>328.57820600000002</v>
      </c>
      <c r="BF17" s="6">
        <f t="shared" si="57"/>
        <v>338.78244899999999</v>
      </c>
      <c r="BG17" s="6">
        <f t="shared" si="57"/>
        <v>348.98669200000001</v>
      </c>
      <c r="BH17" s="6">
        <f t="shared" si="57"/>
        <v>359.19093500000002</v>
      </c>
      <c r="BI17" s="6">
        <f t="shared" si="57"/>
        <v>369.39517799999999</v>
      </c>
      <c r="BJ17" s="6">
        <f t="shared" si="57"/>
        <v>379.59942099999995</v>
      </c>
      <c r="BK17" s="6">
        <f t="shared" si="57"/>
        <v>389.80366400000003</v>
      </c>
      <c r="BL17" s="6">
        <f t="shared" si="57"/>
        <v>400.00790699999999</v>
      </c>
      <c r="BM17" s="6">
        <f t="shared" si="57"/>
        <v>410.21215000000001</v>
      </c>
      <c r="BN17" s="6">
        <f t="shared" si="57"/>
        <v>420.41639300000008</v>
      </c>
      <c r="BO17" s="6">
        <f t="shared" si="57"/>
        <v>430.62063599999999</v>
      </c>
      <c r="BP17" s="6">
        <f t="shared" si="57"/>
        <v>440.82487900000001</v>
      </c>
      <c r="BQ17" s="6">
        <f t="shared" si="57"/>
        <v>451.02912200000003</v>
      </c>
      <c r="BR17" s="6">
        <f t="shared" si="57"/>
        <v>461.23336500000005</v>
      </c>
      <c r="BS17" s="6">
        <f t="shared" si="57"/>
        <v>471.43760800000007</v>
      </c>
      <c r="BT17" s="6">
        <f t="shared" si="57"/>
        <v>481.64185099999997</v>
      </c>
      <c r="BU17" s="6">
        <f t="shared" si="57"/>
        <v>491.84609399999999</v>
      </c>
      <c r="BV17" s="6">
        <f t="shared" si="57"/>
        <v>502.05033700000001</v>
      </c>
      <c r="BW17" s="6">
        <f t="shared" si="57"/>
        <v>512.25458000000003</v>
      </c>
      <c r="BX17" s="6">
        <f t="shared" si="57"/>
        <v>522.45882299999994</v>
      </c>
      <c r="BY17" s="6">
        <f t="shared" si="57"/>
        <v>532.66306599999996</v>
      </c>
      <c r="BZ17" s="6">
        <f t="shared" si="57"/>
        <v>542.86730899999998</v>
      </c>
      <c r="CA17" s="6">
        <f t="shared" si="57"/>
        <v>553.071552</v>
      </c>
      <c r="CB17" s="6">
        <f t="shared" si="57"/>
        <v>563.27579500000002</v>
      </c>
      <c r="CC17" s="6">
        <f t="shared" si="58"/>
        <v>573.48003800000004</v>
      </c>
      <c r="CD17" s="6">
        <f t="shared" si="58"/>
        <v>583.68428100000006</v>
      </c>
      <c r="CE17" s="6">
        <f t="shared" si="58"/>
        <v>593.88852399999996</v>
      </c>
      <c r="CF17" s="6">
        <f t="shared" si="58"/>
        <v>604.09276699999998</v>
      </c>
      <c r="CG17" s="6">
        <f t="shared" si="58"/>
        <v>614.29701</v>
      </c>
      <c r="CH17" s="6">
        <f t="shared" si="58"/>
        <v>624.50125299999991</v>
      </c>
      <c r="CI17" s="6">
        <f t="shared" si="58"/>
        <v>634.70549600000004</v>
      </c>
      <c r="CJ17" s="6">
        <f t="shared" si="58"/>
        <v>644.90973900000006</v>
      </c>
      <c r="CK17" s="6">
        <f t="shared" si="58"/>
        <v>655.11398200000008</v>
      </c>
      <c r="CL17" s="6">
        <f t="shared" si="58"/>
        <v>665.31822499999998</v>
      </c>
      <c r="CM17" s="6">
        <f t="shared" si="58"/>
        <v>675.522468</v>
      </c>
      <c r="CN17" s="6">
        <f t="shared" si="58"/>
        <v>685.72671100000002</v>
      </c>
      <c r="CO17" s="6">
        <f t="shared" si="58"/>
        <v>695.93095399999993</v>
      </c>
      <c r="CP17" s="6">
        <f t="shared" si="58"/>
        <v>706.13519699999995</v>
      </c>
      <c r="CQ17" s="6">
        <f t="shared" si="58"/>
        <v>716.33944000000008</v>
      </c>
      <c r="CR17" s="6">
        <f t="shared" si="58"/>
        <v>726.5436830000001</v>
      </c>
      <c r="CS17" s="6">
        <f t="shared" si="58"/>
        <v>736.74792600000001</v>
      </c>
      <c r="CT17" s="6">
        <f t="shared" si="58"/>
        <v>746.95216900000003</v>
      </c>
      <c r="CU17" s="6">
        <f t="shared" si="58"/>
        <v>757.15641200000005</v>
      </c>
      <c r="CV17" s="6">
        <f t="shared" si="58"/>
        <v>767.36065499999995</v>
      </c>
      <c r="CW17" s="6">
        <f t="shared" si="58"/>
        <v>777.56489799999997</v>
      </c>
      <c r="CX17" s="6">
        <f t="shared" si="58"/>
        <v>787.7691410000001</v>
      </c>
      <c r="CY17" s="6">
        <f t="shared" si="58"/>
        <v>797.97338400000001</v>
      </c>
      <c r="CZ17" s="6">
        <f t="shared" si="58"/>
        <v>808.17762700000003</v>
      </c>
      <c r="DA17" s="6">
        <f t="shared" si="58"/>
        <v>818.38187000000005</v>
      </c>
      <c r="DB17" s="6">
        <f t="shared" si="58"/>
        <v>828.58611299999995</v>
      </c>
      <c r="DC17" s="6">
        <f t="shared" si="58"/>
        <v>838.79035599999997</v>
      </c>
      <c r="DD17" s="6">
        <f t="shared" si="58"/>
        <v>848.99459899999999</v>
      </c>
      <c r="DE17" s="6">
        <f t="shared" si="58"/>
        <v>859.1988419999999</v>
      </c>
      <c r="DF17" s="6">
        <f t="shared" si="58"/>
        <v>869.40308500000003</v>
      </c>
      <c r="DG17" s="6">
        <f t="shared" si="58"/>
        <v>879.60732800000005</v>
      </c>
      <c r="DH17" s="6">
        <f t="shared" si="58"/>
        <v>889.81157100000007</v>
      </c>
      <c r="DI17" s="6">
        <f t="shared" si="58"/>
        <v>900.01581399999998</v>
      </c>
      <c r="DJ17" s="6">
        <f t="shared" si="58"/>
        <v>910.220057</v>
      </c>
      <c r="DK17" s="6">
        <f t="shared" si="58"/>
        <v>920.42430000000002</v>
      </c>
    </row>
    <row r="18" spans="1:115" hidden="1" x14ac:dyDescent="0.25">
      <c r="A18" s="6">
        <v>21</v>
      </c>
      <c r="B18" s="6" t="s">
        <v>21</v>
      </c>
      <c r="C18" s="1">
        <v>3.0441079999999999E-2</v>
      </c>
      <c r="D18" s="5">
        <v>200</v>
      </c>
      <c r="E18" s="5">
        <v>100</v>
      </c>
      <c r="F18" s="5">
        <v>100</v>
      </c>
      <c r="G18" s="5">
        <v>16</v>
      </c>
      <c r="H18" s="5">
        <v>80</v>
      </c>
      <c r="I18" s="5">
        <v>220</v>
      </c>
      <c r="J18" s="5">
        <v>600</v>
      </c>
      <c r="K18" s="5">
        <v>800</v>
      </c>
      <c r="L18" s="5">
        <v>1000</v>
      </c>
      <c r="O18" s="6" t="s">
        <v>21</v>
      </c>
      <c r="P18" s="6">
        <f t="shared" si="56"/>
        <v>-88.432389599999993</v>
      </c>
      <c r="Q18" s="6">
        <f t="shared" si="57"/>
        <v>-76.864779200000001</v>
      </c>
      <c r="R18" s="6">
        <f t="shared" si="57"/>
        <v>-65.297168800000009</v>
      </c>
      <c r="S18" s="6">
        <f t="shared" si="57"/>
        <v>-53.729558400000002</v>
      </c>
      <c r="T18" s="6">
        <f t="shared" si="57"/>
        <v>-42.161948000000002</v>
      </c>
      <c r="U18" s="6">
        <f t="shared" si="57"/>
        <v>-30.594337600000003</v>
      </c>
      <c r="V18" s="6">
        <f t="shared" si="57"/>
        <v>-19.02672720000001</v>
      </c>
      <c r="W18" s="6">
        <f t="shared" si="57"/>
        <v>-7.4591168000000039</v>
      </c>
      <c r="X18" s="6">
        <f t="shared" si="57"/>
        <v>4.1084935999999885</v>
      </c>
      <c r="Y18" s="6">
        <f t="shared" si="57"/>
        <v>15.676103999999995</v>
      </c>
      <c r="Z18" s="6">
        <f t="shared" si="57"/>
        <v>27.243714400000002</v>
      </c>
      <c r="AA18" s="6">
        <f t="shared" si="57"/>
        <v>38.811324799999994</v>
      </c>
      <c r="AB18" s="6">
        <f t="shared" si="57"/>
        <v>50.378935200000001</v>
      </c>
      <c r="AC18" s="6">
        <f t="shared" si="57"/>
        <v>61.946545599999979</v>
      </c>
      <c r="AD18" s="6">
        <f t="shared" si="57"/>
        <v>73.514155999999986</v>
      </c>
      <c r="AE18" s="6">
        <f t="shared" si="57"/>
        <v>85.081766399999992</v>
      </c>
      <c r="AF18" s="6">
        <f t="shared" si="57"/>
        <v>96.64937679999997</v>
      </c>
      <c r="AG18" s="6">
        <f t="shared" si="57"/>
        <v>108.21698719999998</v>
      </c>
      <c r="AH18" s="6">
        <f t="shared" si="57"/>
        <v>119.78459759999998</v>
      </c>
      <c r="AI18" s="6">
        <f t="shared" si="57"/>
        <v>131.35220799999999</v>
      </c>
      <c r="AJ18" s="6">
        <f t="shared" si="57"/>
        <v>142.9198184</v>
      </c>
      <c r="AK18" s="6">
        <f t="shared" si="57"/>
        <v>154.4874288</v>
      </c>
      <c r="AL18" s="6">
        <f t="shared" si="57"/>
        <v>166.05503920000001</v>
      </c>
      <c r="AM18" s="6">
        <f t="shared" si="57"/>
        <v>177.62264959999999</v>
      </c>
      <c r="AN18" s="6">
        <f t="shared" si="57"/>
        <v>189.19026000000002</v>
      </c>
      <c r="AO18" s="6">
        <f t="shared" si="57"/>
        <v>200.7578704</v>
      </c>
      <c r="AP18" s="6">
        <f t="shared" si="57"/>
        <v>212.32548079999998</v>
      </c>
      <c r="AQ18" s="6">
        <f t="shared" si="57"/>
        <v>223.89309119999996</v>
      </c>
      <c r="AR18" s="6">
        <f t="shared" si="57"/>
        <v>235.46070159999999</v>
      </c>
      <c r="AS18" s="6">
        <f t="shared" si="57"/>
        <v>247.02831199999997</v>
      </c>
      <c r="AT18" s="6">
        <f t="shared" si="57"/>
        <v>258.59592240000001</v>
      </c>
      <c r="AU18" s="6">
        <f t="shared" si="57"/>
        <v>270.16353279999998</v>
      </c>
      <c r="AV18" s="6">
        <f t="shared" si="57"/>
        <v>281.73114319999996</v>
      </c>
      <c r="AW18" s="6">
        <f t="shared" si="57"/>
        <v>293.29875359999994</v>
      </c>
      <c r="AX18" s="6">
        <f t="shared" si="57"/>
        <v>304.86636399999998</v>
      </c>
      <c r="AY18" s="6">
        <f t="shared" si="57"/>
        <v>316.43397439999995</v>
      </c>
      <c r="AZ18" s="6">
        <f t="shared" si="57"/>
        <v>328.00158479999999</v>
      </c>
      <c r="BA18" s="6">
        <f t="shared" si="57"/>
        <v>339.56919519999997</v>
      </c>
      <c r="BB18" s="6">
        <f t="shared" si="57"/>
        <v>351.1368056</v>
      </c>
      <c r="BC18" s="6">
        <f t="shared" si="57"/>
        <v>362.70441599999998</v>
      </c>
      <c r="BD18" s="6">
        <f t="shared" si="57"/>
        <v>374.27202640000002</v>
      </c>
      <c r="BE18" s="6">
        <f t="shared" si="57"/>
        <v>385.83963679999999</v>
      </c>
      <c r="BF18" s="6">
        <f t="shared" si="57"/>
        <v>397.40724719999992</v>
      </c>
      <c r="BG18" s="6">
        <f t="shared" si="57"/>
        <v>408.97485760000001</v>
      </c>
      <c r="BH18" s="6">
        <f t="shared" si="57"/>
        <v>420.54246799999999</v>
      </c>
      <c r="BI18" s="6">
        <f t="shared" si="57"/>
        <v>432.11007840000002</v>
      </c>
      <c r="BJ18" s="6">
        <f t="shared" si="57"/>
        <v>443.67768879999994</v>
      </c>
      <c r="BK18" s="6">
        <f t="shared" si="57"/>
        <v>455.24529919999998</v>
      </c>
      <c r="BL18" s="6">
        <f t="shared" si="57"/>
        <v>466.81290960000001</v>
      </c>
      <c r="BM18" s="6">
        <f t="shared" si="57"/>
        <v>478.38052000000005</v>
      </c>
      <c r="BN18" s="6">
        <f t="shared" si="57"/>
        <v>489.94813039999997</v>
      </c>
      <c r="BO18" s="6">
        <f t="shared" si="57"/>
        <v>501.5157408</v>
      </c>
      <c r="BP18" s="6">
        <f t="shared" si="57"/>
        <v>513.08335119999992</v>
      </c>
      <c r="BQ18" s="6">
        <f t="shared" si="57"/>
        <v>524.65096159999996</v>
      </c>
      <c r="BR18" s="6">
        <f t="shared" si="57"/>
        <v>536.21857199999999</v>
      </c>
      <c r="BS18" s="6">
        <f t="shared" si="57"/>
        <v>547.78618239999992</v>
      </c>
      <c r="BT18" s="6">
        <f t="shared" si="57"/>
        <v>559.35379279999995</v>
      </c>
      <c r="BU18" s="6">
        <f t="shared" si="57"/>
        <v>570.92140319999999</v>
      </c>
      <c r="BV18" s="6">
        <f t="shared" si="57"/>
        <v>582.48901360000002</v>
      </c>
      <c r="BW18" s="6">
        <f t="shared" si="57"/>
        <v>594.05662399999994</v>
      </c>
      <c r="BX18" s="6">
        <f t="shared" si="57"/>
        <v>605.62423439999998</v>
      </c>
      <c r="BY18" s="6">
        <f t="shared" si="57"/>
        <v>617.19184480000001</v>
      </c>
      <c r="BZ18" s="6">
        <f t="shared" si="57"/>
        <v>628.75945520000005</v>
      </c>
      <c r="CA18" s="6">
        <f t="shared" si="57"/>
        <v>640.32706559999997</v>
      </c>
      <c r="CB18" s="6">
        <f t="shared" ref="CB18:CB22" si="59">(CB$1*$C18*($J18-$I18))-$E18</f>
        <v>651.89467599999989</v>
      </c>
      <c r="CC18" s="6">
        <f t="shared" si="58"/>
        <v>663.46228639999993</v>
      </c>
      <c r="CD18" s="6">
        <f t="shared" si="58"/>
        <v>675.02989680000007</v>
      </c>
      <c r="CE18" s="6">
        <f t="shared" si="58"/>
        <v>686.59750719999988</v>
      </c>
      <c r="CF18" s="6">
        <f t="shared" si="58"/>
        <v>698.16511759999992</v>
      </c>
      <c r="CG18" s="6">
        <f t="shared" si="58"/>
        <v>709.73272799999995</v>
      </c>
      <c r="CH18" s="6">
        <f t="shared" si="58"/>
        <v>721.30033839999999</v>
      </c>
      <c r="CI18" s="6">
        <f t="shared" si="58"/>
        <v>732.86794879999991</v>
      </c>
      <c r="CJ18" s="6">
        <f t="shared" si="58"/>
        <v>744.43555919999994</v>
      </c>
      <c r="CK18" s="6">
        <f t="shared" si="58"/>
        <v>756.00316959999998</v>
      </c>
      <c r="CL18" s="6">
        <f t="shared" si="58"/>
        <v>767.5707799999999</v>
      </c>
      <c r="CM18" s="6">
        <f t="shared" si="58"/>
        <v>779.13839039999993</v>
      </c>
      <c r="CN18" s="6">
        <f t="shared" si="58"/>
        <v>790.70600079999997</v>
      </c>
      <c r="CO18" s="6">
        <f t="shared" si="58"/>
        <v>802.2736112</v>
      </c>
      <c r="CP18" s="6">
        <f t="shared" si="58"/>
        <v>813.84122159999993</v>
      </c>
      <c r="CQ18" s="6">
        <f t="shared" si="58"/>
        <v>825.40883199999996</v>
      </c>
      <c r="CR18" s="6">
        <f t="shared" si="58"/>
        <v>836.9764424</v>
      </c>
      <c r="CS18" s="6">
        <f t="shared" si="58"/>
        <v>848.54405280000003</v>
      </c>
      <c r="CT18" s="6">
        <f t="shared" si="58"/>
        <v>860.11166319999995</v>
      </c>
      <c r="CU18" s="6">
        <f t="shared" si="58"/>
        <v>871.67927359999999</v>
      </c>
      <c r="CV18" s="6">
        <f t="shared" si="58"/>
        <v>883.24688400000002</v>
      </c>
      <c r="CW18" s="6">
        <f t="shared" si="58"/>
        <v>894.81449439999983</v>
      </c>
      <c r="CX18" s="6">
        <f t="shared" si="58"/>
        <v>906.38210479999998</v>
      </c>
      <c r="CY18" s="6">
        <f t="shared" si="58"/>
        <v>917.94971520000001</v>
      </c>
      <c r="CZ18" s="6">
        <f t="shared" si="58"/>
        <v>929.51732560000005</v>
      </c>
      <c r="DA18" s="6">
        <f t="shared" si="58"/>
        <v>941.08493599999997</v>
      </c>
      <c r="DB18" s="6">
        <f t="shared" si="58"/>
        <v>952.65254639999989</v>
      </c>
      <c r="DC18" s="6">
        <f t="shared" si="58"/>
        <v>964.22015680000004</v>
      </c>
      <c r="DD18" s="6">
        <f t="shared" si="58"/>
        <v>975.78776719999996</v>
      </c>
      <c r="DE18" s="6">
        <f t="shared" si="58"/>
        <v>987.35537759999988</v>
      </c>
      <c r="DF18" s="6">
        <f t="shared" si="58"/>
        <v>998.92298800000003</v>
      </c>
      <c r="DG18" s="6">
        <f t="shared" si="58"/>
        <v>1010.4905984</v>
      </c>
      <c r="DH18" s="6">
        <f t="shared" si="58"/>
        <v>1022.0582087999999</v>
      </c>
      <c r="DI18" s="6">
        <f t="shared" si="58"/>
        <v>1033.6258192</v>
      </c>
      <c r="DJ18" s="6">
        <f t="shared" si="58"/>
        <v>1045.1934295999999</v>
      </c>
      <c r="DK18" s="6">
        <f t="shared" si="58"/>
        <v>1056.7610400000001</v>
      </c>
    </row>
    <row r="19" spans="1:115" x14ac:dyDescent="0.25">
      <c r="B19" s="11" t="s">
        <v>50</v>
      </c>
      <c r="C19" s="1"/>
      <c r="D19" s="5"/>
      <c r="E19" s="5"/>
      <c r="F19" s="5"/>
      <c r="G19" s="5"/>
      <c r="H19" s="5"/>
      <c r="I19" s="5"/>
      <c r="J19" s="5"/>
      <c r="K19" s="5"/>
      <c r="L19" s="5"/>
      <c r="O19" s="11" t="s">
        <v>50</v>
      </c>
      <c r="P19" s="6">
        <f>SUM(P16+P17+P18)</f>
        <v>-268.50635409999995</v>
      </c>
      <c r="Q19" s="6">
        <f t="shared" ref="Q19:CB19" si="60">SUM(Q16+Q17+Q18)</f>
        <v>-237.01270820000002</v>
      </c>
      <c r="R19" s="6">
        <f t="shared" si="60"/>
        <v>-205.5190623</v>
      </c>
      <c r="S19" s="6">
        <f t="shared" si="60"/>
        <v>-174.02541640000001</v>
      </c>
      <c r="T19" s="6">
        <f t="shared" si="60"/>
        <v>-142.53177049999999</v>
      </c>
      <c r="U19" s="6">
        <f t="shared" si="60"/>
        <v>-111.03812459999999</v>
      </c>
      <c r="V19" s="6">
        <f t="shared" si="60"/>
        <v>-79.544478699999999</v>
      </c>
      <c r="W19" s="6">
        <f t="shared" si="60"/>
        <v>-48.050832800000009</v>
      </c>
      <c r="X19" s="6">
        <f t="shared" si="60"/>
        <v>-16.557186900000005</v>
      </c>
      <c r="Y19" s="6">
        <f t="shared" si="60"/>
        <v>14.936458999999999</v>
      </c>
      <c r="Z19" s="6">
        <f t="shared" si="60"/>
        <v>46.430104900000003</v>
      </c>
      <c r="AA19" s="6">
        <f t="shared" si="60"/>
        <v>77.923750800000008</v>
      </c>
      <c r="AB19" s="6">
        <f t="shared" si="60"/>
        <v>109.41739670000001</v>
      </c>
      <c r="AC19" s="6">
        <f t="shared" si="60"/>
        <v>140.9110426</v>
      </c>
      <c r="AD19" s="6">
        <f t="shared" si="60"/>
        <v>172.40468849999999</v>
      </c>
      <c r="AE19" s="6">
        <f t="shared" si="60"/>
        <v>203.89833439999998</v>
      </c>
      <c r="AF19" s="6">
        <f t="shared" si="60"/>
        <v>235.39198029999997</v>
      </c>
      <c r="AG19" s="6">
        <f t="shared" si="60"/>
        <v>266.88562619999999</v>
      </c>
      <c r="AH19" s="6">
        <f t="shared" si="60"/>
        <v>298.37927209999998</v>
      </c>
      <c r="AI19" s="6">
        <f t="shared" si="60"/>
        <v>329.87291800000003</v>
      </c>
      <c r="AJ19" s="6">
        <f t="shared" si="60"/>
        <v>361.36656390000002</v>
      </c>
      <c r="AK19" s="6">
        <f t="shared" si="60"/>
        <v>392.86020980000001</v>
      </c>
      <c r="AL19" s="6">
        <f t="shared" si="60"/>
        <v>424.35385570000005</v>
      </c>
      <c r="AM19" s="6">
        <f t="shared" si="60"/>
        <v>455.84750160000004</v>
      </c>
      <c r="AN19" s="6">
        <f t="shared" si="60"/>
        <v>487.34114750000003</v>
      </c>
      <c r="AO19" s="6">
        <f t="shared" si="60"/>
        <v>518.83479340000008</v>
      </c>
      <c r="AP19" s="6">
        <f t="shared" si="60"/>
        <v>550.3284392999999</v>
      </c>
      <c r="AQ19" s="6">
        <f t="shared" si="60"/>
        <v>581.82208519999995</v>
      </c>
      <c r="AR19" s="6">
        <f t="shared" si="60"/>
        <v>613.31573109999999</v>
      </c>
      <c r="AS19" s="6">
        <f t="shared" si="60"/>
        <v>644.80937700000004</v>
      </c>
      <c r="AT19" s="6">
        <f t="shared" si="60"/>
        <v>676.30302289999997</v>
      </c>
      <c r="AU19" s="6">
        <f t="shared" si="60"/>
        <v>707.79666879999991</v>
      </c>
      <c r="AV19" s="6">
        <f t="shared" si="60"/>
        <v>739.29031469999995</v>
      </c>
      <c r="AW19" s="6">
        <f t="shared" si="60"/>
        <v>770.7839606</v>
      </c>
      <c r="AX19" s="6">
        <f t="shared" si="60"/>
        <v>802.27760650000005</v>
      </c>
      <c r="AY19" s="6">
        <f t="shared" si="60"/>
        <v>833.77125239999987</v>
      </c>
      <c r="AZ19" s="6">
        <f t="shared" si="60"/>
        <v>865.26489830000014</v>
      </c>
      <c r="BA19" s="6">
        <f t="shared" si="60"/>
        <v>896.75854419999996</v>
      </c>
      <c r="BB19" s="6">
        <f t="shared" si="60"/>
        <v>928.25219009999989</v>
      </c>
      <c r="BC19" s="6">
        <f t="shared" si="60"/>
        <v>959.74583600000005</v>
      </c>
      <c r="BD19" s="6">
        <f t="shared" si="60"/>
        <v>991.2394819000001</v>
      </c>
      <c r="BE19" s="6">
        <f t="shared" si="60"/>
        <v>1022.7331278</v>
      </c>
      <c r="BF19" s="6">
        <f t="shared" si="60"/>
        <v>1054.2267736999997</v>
      </c>
      <c r="BG19" s="6">
        <f t="shared" si="60"/>
        <v>1085.7204196</v>
      </c>
      <c r="BH19" s="6">
        <f t="shared" si="60"/>
        <v>1117.2140654999998</v>
      </c>
      <c r="BI19" s="6">
        <f t="shared" si="60"/>
        <v>1148.7077114000001</v>
      </c>
      <c r="BJ19" s="6">
        <f t="shared" si="60"/>
        <v>1180.2013572999999</v>
      </c>
      <c r="BK19" s="6">
        <f t="shared" si="60"/>
        <v>1211.6950032</v>
      </c>
      <c r="BL19" s="6">
        <f t="shared" si="60"/>
        <v>1243.1886491</v>
      </c>
      <c r="BM19" s="6">
        <f t="shared" si="60"/>
        <v>1274.6822950000001</v>
      </c>
      <c r="BN19" s="6">
        <f t="shared" si="60"/>
        <v>1306.1759409000001</v>
      </c>
      <c r="BO19" s="6">
        <f t="shared" si="60"/>
        <v>1337.6695868000002</v>
      </c>
      <c r="BP19" s="6">
        <f t="shared" si="60"/>
        <v>1369.1632327</v>
      </c>
      <c r="BQ19" s="6">
        <f t="shared" si="60"/>
        <v>1400.6568785999998</v>
      </c>
      <c r="BR19" s="6">
        <f t="shared" si="60"/>
        <v>1432.1505245000001</v>
      </c>
      <c r="BS19" s="6">
        <f t="shared" si="60"/>
        <v>1463.6441703999999</v>
      </c>
      <c r="BT19" s="6">
        <f t="shared" si="60"/>
        <v>1495.1378162999999</v>
      </c>
      <c r="BU19" s="6">
        <f t="shared" si="60"/>
        <v>1526.6314622</v>
      </c>
      <c r="BV19" s="6">
        <f t="shared" si="60"/>
        <v>1558.1251081</v>
      </c>
      <c r="BW19" s="6">
        <f t="shared" si="60"/>
        <v>1589.6187540000001</v>
      </c>
      <c r="BX19" s="6">
        <f t="shared" si="60"/>
        <v>1621.1123998999999</v>
      </c>
      <c r="BY19" s="6">
        <f t="shared" si="60"/>
        <v>1652.6060458000002</v>
      </c>
      <c r="BZ19" s="6">
        <f t="shared" si="60"/>
        <v>1684.0996917</v>
      </c>
      <c r="CA19" s="6">
        <f t="shared" si="60"/>
        <v>1715.5933375999998</v>
      </c>
      <c r="CB19" s="6">
        <f t="shared" si="60"/>
        <v>1747.0869834999999</v>
      </c>
      <c r="CC19" s="6">
        <f t="shared" ref="CC19:DK19" si="61">SUM(CC16+CC17+CC18)</f>
        <v>1778.5806293999999</v>
      </c>
      <c r="CD19" s="6">
        <f t="shared" si="61"/>
        <v>1810.0742753000004</v>
      </c>
      <c r="CE19" s="6">
        <f t="shared" si="61"/>
        <v>1841.5679211999998</v>
      </c>
      <c r="CF19" s="6">
        <f t="shared" si="61"/>
        <v>1873.0615671</v>
      </c>
      <c r="CG19" s="6">
        <f t="shared" si="61"/>
        <v>1904.5552130000001</v>
      </c>
      <c r="CH19" s="6">
        <f t="shared" si="61"/>
        <v>1936.0488588999997</v>
      </c>
      <c r="CI19" s="6">
        <f t="shared" si="61"/>
        <v>1967.5425047999997</v>
      </c>
      <c r="CJ19" s="6">
        <f t="shared" si="61"/>
        <v>1999.0361507</v>
      </c>
      <c r="CK19" s="6">
        <f t="shared" si="61"/>
        <v>2030.5297966000003</v>
      </c>
      <c r="CL19" s="6">
        <f t="shared" si="61"/>
        <v>2062.0234424999999</v>
      </c>
      <c r="CM19" s="6">
        <f t="shared" si="61"/>
        <v>2093.5170883999999</v>
      </c>
      <c r="CN19" s="6">
        <f t="shared" si="61"/>
        <v>2125.0107343</v>
      </c>
      <c r="CO19" s="6">
        <f t="shared" si="61"/>
        <v>2156.5043802</v>
      </c>
      <c r="CP19" s="6">
        <f t="shared" si="61"/>
        <v>2187.9980261000001</v>
      </c>
      <c r="CQ19" s="6">
        <f t="shared" si="61"/>
        <v>2219.4916720000001</v>
      </c>
      <c r="CR19" s="6">
        <f t="shared" si="61"/>
        <v>2250.9853179000002</v>
      </c>
      <c r="CS19" s="6">
        <f t="shared" si="61"/>
        <v>2282.4789638000002</v>
      </c>
      <c r="CT19" s="6">
        <f t="shared" si="61"/>
        <v>2313.9726096999998</v>
      </c>
      <c r="CU19" s="6">
        <f t="shared" si="61"/>
        <v>2345.4662556000003</v>
      </c>
      <c r="CV19" s="6">
        <f t="shared" si="61"/>
        <v>2376.9599014999999</v>
      </c>
      <c r="CW19" s="6">
        <f t="shared" si="61"/>
        <v>2408.4535473999995</v>
      </c>
      <c r="CX19" s="6">
        <f t="shared" si="61"/>
        <v>2439.9471933</v>
      </c>
      <c r="CY19" s="6">
        <f t="shared" si="61"/>
        <v>2471.4408392</v>
      </c>
      <c r="CZ19" s="6">
        <f t="shared" si="61"/>
        <v>2502.9344851000001</v>
      </c>
      <c r="DA19" s="6">
        <f t="shared" si="61"/>
        <v>2534.4281309999997</v>
      </c>
      <c r="DB19" s="6">
        <f t="shared" si="61"/>
        <v>2565.9217768999997</v>
      </c>
      <c r="DC19" s="6">
        <f t="shared" si="61"/>
        <v>2597.4154228000002</v>
      </c>
      <c r="DD19" s="6">
        <f t="shared" si="61"/>
        <v>2628.9090686999998</v>
      </c>
      <c r="DE19" s="6">
        <f t="shared" si="61"/>
        <v>2660.4027145999999</v>
      </c>
      <c r="DF19" s="6">
        <f t="shared" si="61"/>
        <v>2691.8963604999999</v>
      </c>
      <c r="DG19" s="6">
        <f t="shared" si="61"/>
        <v>2723.3900063999999</v>
      </c>
      <c r="DH19" s="6">
        <f t="shared" si="61"/>
        <v>2754.8836523</v>
      </c>
      <c r="DI19" s="6">
        <f t="shared" si="61"/>
        <v>2786.3772982</v>
      </c>
      <c r="DJ19" s="6">
        <f t="shared" si="61"/>
        <v>2817.8709441000001</v>
      </c>
      <c r="DK19" s="6">
        <f t="shared" si="61"/>
        <v>2849.3645900000001</v>
      </c>
    </row>
    <row r="20" spans="1:115" hidden="1" x14ac:dyDescent="0.25">
      <c r="A20" s="6">
        <v>23</v>
      </c>
      <c r="B20" s="6" t="s">
        <v>22</v>
      </c>
      <c r="C20" s="1">
        <v>2.8059029999999999E-2</v>
      </c>
      <c r="D20" s="5">
        <v>220</v>
      </c>
      <c r="E20" s="5">
        <v>150</v>
      </c>
      <c r="F20" s="5">
        <v>110</v>
      </c>
      <c r="G20" s="5">
        <v>18</v>
      </c>
      <c r="H20" s="5">
        <v>90</v>
      </c>
      <c r="I20" s="5">
        <v>250</v>
      </c>
      <c r="J20" s="5">
        <v>700</v>
      </c>
      <c r="K20" s="5">
        <v>875</v>
      </c>
      <c r="L20" s="5">
        <v>1050</v>
      </c>
      <c r="O20" s="6" t="s">
        <v>22</v>
      </c>
      <c r="P20" s="6">
        <f t="shared" si="56"/>
        <v>-137.3734365</v>
      </c>
      <c r="Q20" s="6">
        <f>(Q$1*$C20*($J20-$I20))-$E20</f>
        <v>-124.74687299999999</v>
      </c>
      <c r="R20" s="6">
        <f t="shared" ref="R20:CA22" si="62">(R$1*$C20*($J20-$I20))-$E20</f>
        <v>-112.1203095</v>
      </c>
      <c r="S20" s="6">
        <f t="shared" si="62"/>
        <v>-99.493746000000002</v>
      </c>
      <c r="T20" s="6">
        <f t="shared" si="62"/>
        <v>-86.867182500000013</v>
      </c>
      <c r="U20" s="6">
        <f t="shared" si="62"/>
        <v>-74.240619000000009</v>
      </c>
      <c r="V20" s="6">
        <f t="shared" si="62"/>
        <v>-61.614055499999992</v>
      </c>
      <c r="W20" s="6">
        <f t="shared" si="62"/>
        <v>-48.987492000000003</v>
      </c>
      <c r="X20" s="6">
        <f t="shared" si="62"/>
        <v>-36.360928500000014</v>
      </c>
      <c r="Y20" s="6">
        <f t="shared" si="62"/>
        <v>-23.734365000000025</v>
      </c>
      <c r="Z20" s="6">
        <f t="shared" si="62"/>
        <v>-11.107801499999994</v>
      </c>
      <c r="AA20" s="6">
        <f t="shared" si="62"/>
        <v>1.5187619999999811</v>
      </c>
      <c r="AB20" s="6">
        <f t="shared" si="62"/>
        <v>14.145325499999984</v>
      </c>
      <c r="AC20" s="6">
        <f t="shared" si="62"/>
        <v>26.771889000000016</v>
      </c>
      <c r="AD20" s="6">
        <f t="shared" si="62"/>
        <v>39.398452499999991</v>
      </c>
      <c r="AE20" s="6">
        <f t="shared" si="62"/>
        <v>52.025015999999994</v>
      </c>
      <c r="AF20" s="6">
        <f t="shared" si="62"/>
        <v>64.651579499999997</v>
      </c>
      <c r="AG20" s="6">
        <f t="shared" si="62"/>
        <v>77.278142999999972</v>
      </c>
      <c r="AH20" s="6">
        <f t="shared" si="62"/>
        <v>89.904706499999975</v>
      </c>
      <c r="AI20" s="6">
        <f t="shared" si="62"/>
        <v>102.53126999999995</v>
      </c>
      <c r="AJ20" s="6">
        <f t="shared" si="62"/>
        <v>115.15783349999998</v>
      </c>
      <c r="AK20" s="6">
        <f t="shared" si="62"/>
        <v>127.78439700000001</v>
      </c>
      <c r="AL20" s="6">
        <f t="shared" si="62"/>
        <v>140.41096049999999</v>
      </c>
      <c r="AM20" s="6">
        <f t="shared" si="62"/>
        <v>153.03752399999996</v>
      </c>
      <c r="AN20" s="6">
        <f t="shared" si="62"/>
        <v>165.66408749999999</v>
      </c>
      <c r="AO20" s="6">
        <f t="shared" si="62"/>
        <v>178.29065099999997</v>
      </c>
      <c r="AP20" s="6">
        <f t="shared" si="62"/>
        <v>190.91721449999994</v>
      </c>
      <c r="AQ20" s="6">
        <f t="shared" si="62"/>
        <v>203.54377800000003</v>
      </c>
      <c r="AR20" s="6">
        <f t="shared" si="62"/>
        <v>216.17034150000001</v>
      </c>
      <c r="AS20" s="6">
        <f t="shared" si="62"/>
        <v>228.79690499999998</v>
      </c>
      <c r="AT20" s="6">
        <f t="shared" si="62"/>
        <v>241.42346850000001</v>
      </c>
      <c r="AU20" s="6">
        <f t="shared" si="62"/>
        <v>254.05003199999999</v>
      </c>
      <c r="AV20" s="6">
        <f t="shared" si="62"/>
        <v>266.67659549999996</v>
      </c>
      <c r="AW20" s="6">
        <f t="shared" si="62"/>
        <v>279.30315899999999</v>
      </c>
      <c r="AX20" s="6">
        <f t="shared" si="62"/>
        <v>291.92972249999997</v>
      </c>
      <c r="AY20" s="6">
        <f t="shared" si="62"/>
        <v>304.55628599999994</v>
      </c>
      <c r="AZ20" s="6">
        <f t="shared" si="62"/>
        <v>317.18284949999997</v>
      </c>
      <c r="BA20" s="6">
        <f t="shared" si="62"/>
        <v>329.80941299999995</v>
      </c>
      <c r="BB20" s="6">
        <f t="shared" si="62"/>
        <v>342.43597649999998</v>
      </c>
      <c r="BC20" s="6">
        <f t="shared" si="62"/>
        <v>355.0625399999999</v>
      </c>
      <c r="BD20" s="6">
        <f t="shared" si="62"/>
        <v>367.68910349999999</v>
      </c>
      <c r="BE20" s="6">
        <f t="shared" si="62"/>
        <v>380.31566699999996</v>
      </c>
      <c r="BF20" s="6">
        <f t="shared" si="62"/>
        <v>392.94223049999994</v>
      </c>
      <c r="BG20" s="6">
        <f t="shared" si="62"/>
        <v>405.56879400000003</v>
      </c>
      <c r="BH20" s="6">
        <f t="shared" si="62"/>
        <v>418.19535749999989</v>
      </c>
      <c r="BI20" s="6">
        <f t="shared" si="62"/>
        <v>430.82192099999997</v>
      </c>
      <c r="BJ20" s="6">
        <f t="shared" si="62"/>
        <v>443.44848449999995</v>
      </c>
      <c r="BK20" s="6">
        <f t="shared" si="62"/>
        <v>456.07504799999992</v>
      </c>
      <c r="BL20" s="6">
        <f t="shared" si="62"/>
        <v>468.70161150000001</v>
      </c>
      <c r="BM20" s="6">
        <f t="shared" si="62"/>
        <v>481.32817499999999</v>
      </c>
      <c r="BN20" s="6">
        <f t="shared" si="62"/>
        <v>493.95473849999996</v>
      </c>
      <c r="BO20" s="6">
        <f t="shared" si="62"/>
        <v>506.58130199999994</v>
      </c>
      <c r="BP20" s="6">
        <f t="shared" si="62"/>
        <v>519.20786550000003</v>
      </c>
      <c r="BQ20" s="6">
        <f t="shared" si="62"/>
        <v>531.83442899999989</v>
      </c>
      <c r="BR20" s="6">
        <f t="shared" si="62"/>
        <v>544.46099249999997</v>
      </c>
      <c r="BS20" s="6">
        <f t="shared" si="62"/>
        <v>557.08755600000006</v>
      </c>
      <c r="BT20" s="6">
        <f t="shared" si="62"/>
        <v>569.71411949999992</v>
      </c>
      <c r="BU20" s="6">
        <f t="shared" si="62"/>
        <v>582.34068300000001</v>
      </c>
      <c r="BV20" s="6">
        <f t="shared" si="62"/>
        <v>594.96724649999999</v>
      </c>
      <c r="BW20" s="6">
        <f t="shared" si="62"/>
        <v>607.59380999999996</v>
      </c>
      <c r="BX20" s="6">
        <f t="shared" si="62"/>
        <v>620.22037349999994</v>
      </c>
      <c r="BY20" s="6">
        <f t="shared" si="62"/>
        <v>632.84693700000003</v>
      </c>
      <c r="BZ20" s="6">
        <f t="shared" si="62"/>
        <v>645.47350049999989</v>
      </c>
      <c r="CA20" s="6">
        <f t="shared" si="62"/>
        <v>658.10006399999997</v>
      </c>
      <c r="CB20" s="6">
        <f t="shared" si="59"/>
        <v>670.72662749999995</v>
      </c>
      <c r="CC20" s="6">
        <f t="shared" si="58"/>
        <v>683.35319099999992</v>
      </c>
      <c r="CD20" s="6">
        <f t="shared" si="58"/>
        <v>695.97975450000001</v>
      </c>
      <c r="CE20" s="6">
        <f t="shared" si="58"/>
        <v>708.60631799999999</v>
      </c>
      <c r="CF20" s="6">
        <f t="shared" si="58"/>
        <v>721.23288149999996</v>
      </c>
      <c r="CG20" s="6">
        <f t="shared" si="58"/>
        <v>733.85944499999994</v>
      </c>
      <c r="CH20" s="6">
        <f t="shared" si="58"/>
        <v>746.48600849999991</v>
      </c>
      <c r="CI20" s="6">
        <f t="shared" si="58"/>
        <v>759.11257199999989</v>
      </c>
      <c r="CJ20" s="6">
        <f t="shared" si="58"/>
        <v>771.73913549999997</v>
      </c>
      <c r="CK20" s="6">
        <f t="shared" si="58"/>
        <v>784.36569899999995</v>
      </c>
      <c r="CL20" s="6">
        <f t="shared" si="58"/>
        <v>796.99226250000004</v>
      </c>
      <c r="CM20" s="6">
        <f t="shared" si="58"/>
        <v>809.6188259999999</v>
      </c>
      <c r="CN20" s="6">
        <f t="shared" si="58"/>
        <v>822.24538949999987</v>
      </c>
      <c r="CO20" s="6">
        <f t="shared" si="58"/>
        <v>834.87195299999996</v>
      </c>
      <c r="CP20" s="6">
        <f t="shared" si="58"/>
        <v>847.49851650000005</v>
      </c>
      <c r="CQ20" s="6">
        <f t="shared" si="58"/>
        <v>860.1250799999998</v>
      </c>
      <c r="CR20" s="6">
        <f t="shared" si="58"/>
        <v>872.75164349999989</v>
      </c>
      <c r="CS20" s="6">
        <f t="shared" si="58"/>
        <v>885.37820699999997</v>
      </c>
      <c r="CT20" s="6">
        <f t="shared" si="58"/>
        <v>898.00477049999995</v>
      </c>
      <c r="CU20" s="6">
        <f t="shared" si="58"/>
        <v>910.63133399999992</v>
      </c>
      <c r="CV20" s="6">
        <f t="shared" si="58"/>
        <v>923.2578974999999</v>
      </c>
      <c r="CW20" s="6">
        <f t="shared" si="58"/>
        <v>935.88446099999987</v>
      </c>
      <c r="CX20" s="6">
        <f t="shared" si="58"/>
        <v>948.51102449999985</v>
      </c>
      <c r="CY20" s="6">
        <f t="shared" si="58"/>
        <v>961.13758800000005</v>
      </c>
      <c r="CZ20" s="6">
        <f t="shared" si="58"/>
        <v>973.76415150000003</v>
      </c>
      <c r="DA20" s="6">
        <f t="shared" si="58"/>
        <v>986.39071499999977</v>
      </c>
      <c r="DB20" s="6">
        <f t="shared" si="58"/>
        <v>999.01727849999997</v>
      </c>
      <c r="DC20" s="6">
        <f t="shared" si="58"/>
        <v>1011.6438419999999</v>
      </c>
      <c r="DD20" s="6">
        <f t="shared" si="58"/>
        <v>1024.2704054999999</v>
      </c>
      <c r="DE20" s="6">
        <f t="shared" si="58"/>
        <v>1036.8969689999999</v>
      </c>
      <c r="DF20" s="6">
        <f t="shared" si="58"/>
        <v>1049.5235324999999</v>
      </c>
      <c r="DG20" s="6">
        <f t="shared" si="58"/>
        <v>1062.1500959999998</v>
      </c>
      <c r="DH20" s="6">
        <f t="shared" si="58"/>
        <v>1074.7766595000001</v>
      </c>
      <c r="DI20" s="6">
        <f t="shared" si="58"/>
        <v>1087.403223</v>
      </c>
      <c r="DJ20" s="6">
        <f t="shared" si="58"/>
        <v>1100.0297864999998</v>
      </c>
      <c r="DK20" s="6">
        <f t="shared" si="58"/>
        <v>1112.65635</v>
      </c>
    </row>
    <row r="21" spans="1:115" hidden="1" x14ac:dyDescent="0.25">
      <c r="A21" s="6">
        <v>25</v>
      </c>
      <c r="B21" s="6" t="s">
        <v>23</v>
      </c>
      <c r="C21" s="1">
        <v>2.71652E-2</v>
      </c>
      <c r="D21" s="5">
        <v>220</v>
      </c>
      <c r="E21" s="5">
        <v>150</v>
      </c>
      <c r="F21" s="5">
        <v>110</v>
      </c>
      <c r="G21" s="5">
        <v>18</v>
      </c>
      <c r="H21" s="5">
        <v>90</v>
      </c>
      <c r="I21" s="5">
        <v>250</v>
      </c>
      <c r="J21" s="5">
        <v>700</v>
      </c>
      <c r="K21" s="5">
        <v>875</v>
      </c>
      <c r="L21" s="5">
        <v>1050</v>
      </c>
      <c r="O21" s="6" t="s">
        <v>23</v>
      </c>
      <c r="P21" s="6">
        <f t="shared" si="56"/>
        <v>-137.77565999999999</v>
      </c>
      <c r="Q21" s="6">
        <f t="shared" ref="Q21:Q22" si="63">(Q$1*$C21*($J21-$I21))-$E21</f>
        <v>-125.55132</v>
      </c>
      <c r="R21" s="6">
        <f t="shared" si="62"/>
        <v>-113.32697999999999</v>
      </c>
      <c r="S21" s="6">
        <f t="shared" si="62"/>
        <v>-101.10264000000001</v>
      </c>
      <c r="T21" s="6">
        <f t="shared" si="62"/>
        <v>-88.878299999999996</v>
      </c>
      <c r="U21" s="6">
        <f t="shared" si="62"/>
        <v>-76.653959999999998</v>
      </c>
      <c r="V21" s="6">
        <f t="shared" si="62"/>
        <v>-64.42962</v>
      </c>
      <c r="W21" s="6">
        <f t="shared" si="62"/>
        <v>-52.205280000000002</v>
      </c>
      <c r="X21" s="6">
        <f t="shared" si="62"/>
        <v>-39.980940000000004</v>
      </c>
      <c r="Y21" s="6">
        <f t="shared" si="62"/>
        <v>-27.756599999999992</v>
      </c>
      <c r="Z21" s="6">
        <f t="shared" si="62"/>
        <v>-15.532260000000008</v>
      </c>
      <c r="AA21" s="6">
        <f t="shared" si="62"/>
        <v>-3.3079199999999958</v>
      </c>
      <c r="AB21" s="6">
        <f t="shared" si="62"/>
        <v>8.9164200000000164</v>
      </c>
      <c r="AC21" s="6">
        <f t="shared" si="62"/>
        <v>21.14076</v>
      </c>
      <c r="AD21" s="6">
        <f t="shared" si="62"/>
        <v>33.365100000000012</v>
      </c>
      <c r="AE21" s="6">
        <f t="shared" si="62"/>
        <v>45.589439999999996</v>
      </c>
      <c r="AF21" s="6">
        <f t="shared" si="62"/>
        <v>57.813780000000008</v>
      </c>
      <c r="AG21" s="6">
        <f t="shared" si="62"/>
        <v>70.038119999999992</v>
      </c>
      <c r="AH21" s="6">
        <f t="shared" si="62"/>
        <v>82.262460000000004</v>
      </c>
      <c r="AI21" s="6">
        <f t="shared" si="62"/>
        <v>94.486800000000017</v>
      </c>
      <c r="AJ21" s="6">
        <f t="shared" si="62"/>
        <v>106.71114</v>
      </c>
      <c r="AK21" s="6">
        <f t="shared" si="62"/>
        <v>118.93547999999998</v>
      </c>
      <c r="AL21" s="6">
        <f t="shared" si="62"/>
        <v>131.15982000000002</v>
      </c>
      <c r="AM21" s="6">
        <f t="shared" si="62"/>
        <v>143.38416000000001</v>
      </c>
      <c r="AN21" s="6">
        <f t="shared" si="62"/>
        <v>155.60849999999999</v>
      </c>
      <c r="AO21" s="6">
        <f t="shared" si="62"/>
        <v>167.83284000000003</v>
      </c>
      <c r="AP21" s="6">
        <f t="shared" si="62"/>
        <v>180.05718000000002</v>
      </c>
      <c r="AQ21" s="6">
        <f t="shared" si="62"/>
        <v>192.28152</v>
      </c>
      <c r="AR21" s="6">
        <f t="shared" si="62"/>
        <v>204.50585999999998</v>
      </c>
      <c r="AS21" s="6">
        <f t="shared" si="62"/>
        <v>216.73020000000002</v>
      </c>
      <c r="AT21" s="6">
        <f t="shared" si="62"/>
        <v>228.95454000000001</v>
      </c>
      <c r="AU21" s="6">
        <f t="shared" si="62"/>
        <v>241.17887999999999</v>
      </c>
      <c r="AV21" s="6">
        <f t="shared" si="62"/>
        <v>253.40322000000003</v>
      </c>
      <c r="AW21" s="6">
        <f t="shared" si="62"/>
        <v>265.62756000000002</v>
      </c>
      <c r="AX21" s="6">
        <f t="shared" si="62"/>
        <v>277.8519</v>
      </c>
      <c r="AY21" s="6">
        <f t="shared" si="62"/>
        <v>290.07623999999998</v>
      </c>
      <c r="AZ21" s="6">
        <f t="shared" si="62"/>
        <v>302.30058000000002</v>
      </c>
      <c r="BA21" s="6">
        <f t="shared" si="62"/>
        <v>314.52492000000001</v>
      </c>
      <c r="BB21" s="6">
        <f t="shared" si="62"/>
        <v>326.74925999999999</v>
      </c>
      <c r="BC21" s="6">
        <f t="shared" si="62"/>
        <v>338.97360000000003</v>
      </c>
      <c r="BD21" s="6">
        <f t="shared" si="62"/>
        <v>351.19794000000002</v>
      </c>
      <c r="BE21" s="6">
        <f t="shared" si="62"/>
        <v>363.42228</v>
      </c>
      <c r="BF21" s="6">
        <f t="shared" si="62"/>
        <v>375.64661999999998</v>
      </c>
      <c r="BG21" s="6">
        <f t="shared" si="62"/>
        <v>387.87095999999997</v>
      </c>
      <c r="BH21" s="6">
        <f t="shared" si="62"/>
        <v>400.09530000000007</v>
      </c>
      <c r="BI21" s="6">
        <f t="shared" si="62"/>
        <v>412.31964000000005</v>
      </c>
      <c r="BJ21" s="6">
        <f t="shared" si="62"/>
        <v>424.54398000000003</v>
      </c>
      <c r="BK21" s="6">
        <f t="shared" si="62"/>
        <v>436.76832000000002</v>
      </c>
      <c r="BL21" s="6">
        <f t="shared" si="62"/>
        <v>448.99266</v>
      </c>
      <c r="BM21" s="6">
        <f t="shared" si="62"/>
        <v>461.21699999999998</v>
      </c>
      <c r="BN21" s="6">
        <f t="shared" si="62"/>
        <v>473.44133999999997</v>
      </c>
      <c r="BO21" s="6">
        <f t="shared" si="62"/>
        <v>485.66568000000007</v>
      </c>
      <c r="BP21" s="6">
        <f t="shared" si="62"/>
        <v>497.89002000000005</v>
      </c>
      <c r="BQ21" s="6">
        <f t="shared" si="62"/>
        <v>510.11436000000003</v>
      </c>
      <c r="BR21" s="6">
        <f t="shared" si="62"/>
        <v>522.33870000000002</v>
      </c>
      <c r="BS21" s="6">
        <f t="shared" si="62"/>
        <v>534.56304</v>
      </c>
      <c r="BT21" s="6">
        <f t="shared" si="62"/>
        <v>546.78737999999998</v>
      </c>
      <c r="BU21" s="6">
        <f t="shared" si="62"/>
        <v>559.01171999999997</v>
      </c>
      <c r="BV21" s="6">
        <f t="shared" si="62"/>
        <v>571.23606000000007</v>
      </c>
      <c r="BW21" s="6">
        <f t="shared" si="62"/>
        <v>583.46040000000005</v>
      </c>
      <c r="BX21" s="6">
        <f t="shared" si="62"/>
        <v>595.68474000000003</v>
      </c>
      <c r="BY21" s="6">
        <f t="shared" si="62"/>
        <v>607.90908000000002</v>
      </c>
      <c r="BZ21" s="6">
        <f t="shared" si="62"/>
        <v>620.13342</v>
      </c>
      <c r="CA21" s="6">
        <f t="shared" si="62"/>
        <v>632.35775999999998</v>
      </c>
      <c r="CB21" s="6">
        <f t="shared" si="59"/>
        <v>644.58209999999997</v>
      </c>
      <c r="CC21" s="6">
        <f t="shared" si="58"/>
        <v>656.80644000000007</v>
      </c>
      <c r="CD21" s="6">
        <f t="shared" si="58"/>
        <v>669.03078000000005</v>
      </c>
      <c r="CE21" s="6">
        <f t="shared" si="58"/>
        <v>681.25512000000003</v>
      </c>
      <c r="CF21" s="6">
        <f t="shared" si="58"/>
        <v>693.47946000000002</v>
      </c>
      <c r="CG21" s="6">
        <f t="shared" si="58"/>
        <v>705.7038</v>
      </c>
      <c r="CH21" s="6">
        <f t="shared" si="58"/>
        <v>717.92813999999998</v>
      </c>
      <c r="CI21" s="6">
        <f t="shared" si="58"/>
        <v>730.15247999999997</v>
      </c>
      <c r="CJ21" s="6">
        <f t="shared" si="58"/>
        <v>742.37682000000007</v>
      </c>
      <c r="CK21" s="6">
        <f t="shared" si="58"/>
        <v>754.60116000000005</v>
      </c>
      <c r="CL21" s="6">
        <f t="shared" si="58"/>
        <v>766.82550000000015</v>
      </c>
      <c r="CM21" s="6">
        <f t="shared" si="58"/>
        <v>779.04984000000002</v>
      </c>
      <c r="CN21" s="6">
        <f t="shared" si="58"/>
        <v>791.27417999999989</v>
      </c>
      <c r="CO21" s="6">
        <f t="shared" si="58"/>
        <v>803.49851999999998</v>
      </c>
      <c r="CP21" s="6">
        <f t="shared" si="58"/>
        <v>815.72286000000008</v>
      </c>
      <c r="CQ21" s="6">
        <f t="shared" si="58"/>
        <v>827.94720000000007</v>
      </c>
      <c r="CR21" s="6">
        <f t="shared" si="58"/>
        <v>840.17153999999994</v>
      </c>
      <c r="CS21" s="6">
        <f t="shared" si="58"/>
        <v>852.39588000000003</v>
      </c>
      <c r="CT21" s="6">
        <f t="shared" si="58"/>
        <v>864.62022000000013</v>
      </c>
      <c r="CU21" s="6">
        <f t="shared" si="58"/>
        <v>876.84456</v>
      </c>
      <c r="CV21" s="6">
        <f t="shared" si="58"/>
        <v>889.06889999999999</v>
      </c>
      <c r="CW21" s="6">
        <f t="shared" si="58"/>
        <v>901.29323999999997</v>
      </c>
      <c r="CX21" s="6">
        <f t="shared" si="58"/>
        <v>913.51758000000018</v>
      </c>
      <c r="CY21" s="6">
        <f t="shared" si="58"/>
        <v>925.74191999999994</v>
      </c>
      <c r="CZ21" s="6">
        <f t="shared" si="58"/>
        <v>937.96625999999992</v>
      </c>
      <c r="DA21" s="6">
        <f t="shared" si="58"/>
        <v>950.19060000000013</v>
      </c>
      <c r="DB21" s="6">
        <f t="shared" si="58"/>
        <v>962.41494000000012</v>
      </c>
      <c r="DC21" s="6">
        <f t="shared" si="58"/>
        <v>974.6392800000001</v>
      </c>
      <c r="DD21" s="6">
        <f t="shared" si="58"/>
        <v>986.86361999999986</v>
      </c>
      <c r="DE21" s="6">
        <f t="shared" si="58"/>
        <v>999.08796000000007</v>
      </c>
      <c r="DF21" s="6">
        <f t="shared" si="58"/>
        <v>1011.3123000000001</v>
      </c>
      <c r="DG21" s="6">
        <f t="shared" si="58"/>
        <v>1023.53664</v>
      </c>
      <c r="DH21" s="6">
        <f t="shared" si="58"/>
        <v>1035.76098</v>
      </c>
      <c r="DI21" s="6">
        <f t="shared" si="58"/>
        <v>1047.98532</v>
      </c>
      <c r="DJ21" s="6">
        <f t="shared" si="58"/>
        <v>1060.2096600000002</v>
      </c>
      <c r="DK21" s="6">
        <f t="shared" si="58"/>
        <v>1072.434</v>
      </c>
    </row>
    <row r="22" spans="1:115" hidden="1" x14ac:dyDescent="0.25">
      <c r="A22" s="6">
        <v>26</v>
      </c>
      <c r="B22" s="6" t="s">
        <v>24</v>
      </c>
      <c r="C22" s="1">
        <v>3.1756640000000003E-2</v>
      </c>
      <c r="D22" s="5">
        <v>240</v>
      </c>
      <c r="E22" s="5">
        <v>150</v>
      </c>
      <c r="F22" s="5">
        <v>120</v>
      </c>
      <c r="G22" s="5">
        <v>20</v>
      </c>
      <c r="H22" s="5">
        <v>100</v>
      </c>
      <c r="I22" s="5">
        <v>300</v>
      </c>
      <c r="J22" s="5">
        <v>750</v>
      </c>
      <c r="K22" s="5">
        <v>925</v>
      </c>
      <c r="L22" s="5">
        <v>1100</v>
      </c>
      <c r="O22" s="6" t="s">
        <v>24</v>
      </c>
      <c r="P22" s="6">
        <f t="shared" si="56"/>
        <v>-135.70951199999999</v>
      </c>
      <c r="Q22" s="6">
        <f t="shared" si="63"/>
        <v>-121.41902399999999</v>
      </c>
      <c r="R22" s="6">
        <f t="shared" si="62"/>
        <v>-107.128536</v>
      </c>
      <c r="S22" s="6">
        <f t="shared" si="62"/>
        <v>-92.838047999999986</v>
      </c>
      <c r="T22" s="6">
        <f t="shared" si="62"/>
        <v>-78.54755999999999</v>
      </c>
      <c r="U22" s="6">
        <f t="shared" si="62"/>
        <v>-64.257071999999994</v>
      </c>
      <c r="V22" s="6">
        <f t="shared" si="62"/>
        <v>-49.966583999999997</v>
      </c>
      <c r="W22" s="6">
        <f t="shared" si="62"/>
        <v>-35.676095999999987</v>
      </c>
      <c r="X22" s="6">
        <f t="shared" si="62"/>
        <v>-21.385607999999991</v>
      </c>
      <c r="Y22" s="6">
        <f t="shared" si="62"/>
        <v>-7.0951199999999801</v>
      </c>
      <c r="Z22" s="6">
        <f t="shared" si="62"/>
        <v>7.195368000000002</v>
      </c>
      <c r="AA22" s="6">
        <f t="shared" si="62"/>
        <v>21.485856000000013</v>
      </c>
      <c r="AB22" s="6">
        <f t="shared" si="62"/>
        <v>35.776344000000023</v>
      </c>
      <c r="AC22" s="6">
        <f t="shared" si="62"/>
        <v>50.066832000000005</v>
      </c>
      <c r="AD22" s="6">
        <f t="shared" si="62"/>
        <v>64.357320000000016</v>
      </c>
      <c r="AE22" s="6">
        <f t="shared" si="62"/>
        <v>78.647808000000026</v>
      </c>
      <c r="AF22" s="6">
        <f t="shared" si="62"/>
        <v>92.938296000000008</v>
      </c>
      <c r="AG22" s="6">
        <f t="shared" si="62"/>
        <v>107.22878400000002</v>
      </c>
      <c r="AH22" s="6">
        <f t="shared" si="62"/>
        <v>121.519272</v>
      </c>
      <c r="AI22" s="6">
        <f t="shared" si="62"/>
        <v>135.80976000000004</v>
      </c>
      <c r="AJ22" s="6">
        <f t="shared" si="62"/>
        <v>150.10024800000002</v>
      </c>
      <c r="AK22" s="6">
        <f t="shared" si="62"/>
        <v>164.390736</v>
      </c>
      <c r="AL22" s="6">
        <f t="shared" si="62"/>
        <v>178.68122400000004</v>
      </c>
      <c r="AM22" s="6">
        <f t="shared" si="62"/>
        <v>192.97171200000003</v>
      </c>
      <c r="AN22" s="6">
        <f t="shared" si="62"/>
        <v>207.26220000000001</v>
      </c>
      <c r="AO22" s="6">
        <f t="shared" si="62"/>
        <v>221.55268800000005</v>
      </c>
      <c r="AP22" s="6">
        <f t="shared" si="62"/>
        <v>235.84317600000003</v>
      </c>
      <c r="AQ22" s="6">
        <f t="shared" si="62"/>
        <v>250.13366400000001</v>
      </c>
      <c r="AR22" s="6">
        <f t="shared" si="62"/>
        <v>264.42415200000005</v>
      </c>
      <c r="AS22" s="6">
        <f t="shared" si="62"/>
        <v>278.71464000000003</v>
      </c>
      <c r="AT22" s="6">
        <f t="shared" si="62"/>
        <v>293.00512800000001</v>
      </c>
      <c r="AU22" s="6">
        <f t="shared" si="62"/>
        <v>307.29561600000005</v>
      </c>
      <c r="AV22" s="6">
        <f t="shared" si="62"/>
        <v>321.58610400000003</v>
      </c>
      <c r="AW22" s="6">
        <f t="shared" si="62"/>
        <v>335.87659200000002</v>
      </c>
      <c r="AX22" s="6">
        <f t="shared" si="62"/>
        <v>350.16708000000006</v>
      </c>
      <c r="AY22" s="6">
        <f t="shared" si="62"/>
        <v>364.45756800000004</v>
      </c>
      <c r="AZ22" s="6">
        <f t="shared" si="62"/>
        <v>378.74805600000002</v>
      </c>
      <c r="BA22" s="6">
        <f t="shared" si="62"/>
        <v>393.038544</v>
      </c>
      <c r="BB22" s="6">
        <f t="shared" si="62"/>
        <v>407.3290320000001</v>
      </c>
      <c r="BC22" s="6">
        <f t="shared" si="62"/>
        <v>421.61952000000008</v>
      </c>
      <c r="BD22" s="6">
        <f t="shared" si="62"/>
        <v>435.91000800000006</v>
      </c>
      <c r="BE22" s="6">
        <f t="shared" si="62"/>
        <v>450.20049600000004</v>
      </c>
      <c r="BF22" s="6">
        <f t="shared" si="62"/>
        <v>464.49098400000003</v>
      </c>
      <c r="BG22" s="6">
        <f t="shared" si="62"/>
        <v>478.78147200000001</v>
      </c>
      <c r="BH22" s="6">
        <f t="shared" si="62"/>
        <v>493.0719600000001</v>
      </c>
      <c r="BI22" s="6">
        <f t="shared" si="62"/>
        <v>507.36244800000009</v>
      </c>
      <c r="BJ22" s="6">
        <f t="shared" si="62"/>
        <v>521.65293600000007</v>
      </c>
      <c r="BK22" s="6">
        <f t="shared" si="62"/>
        <v>535.94342400000005</v>
      </c>
      <c r="BL22" s="6">
        <f t="shared" si="62"/>
        <v>550.23391200000003</v>
      </c>
      <c r="BM22" s="6">
        <f t="shared" si="62"/>
        <v>564.52440000000001</v>
      </c>
      <c r="BN22" s="6">
        <f t="shared" si="62"/>
        <v>578.81488800000011</v>
      </c>
      <c r="BO22" s="6">
        <f t="shared" si="62"/>
        <v>593.10537600000009</v>
      </c>
      <c r="BP22" s="6">
        <f t="shared" si="62"/>
        <v>607.39586400000007</v>
      </c>
      <c r="BQ22" s="6">
        <f t="shared" si="62"/>
        <v>621.68635200000006</v>
      </c>
      <c r="BR22" s="6">
        <f t="shared" si="62"/>
        <v>635.97684000000004</v>
      </c>
      <c r="BS22" s="6">
        <f t="shared" si="62"/>
        <v>650.26732800000002</v>
      </c>
      <c r="BT22" s="6">
        <f t="shared" si="62"/>
        <v>664.55781600000012</v>
      </c>
      <c r="BU22" s="6">
        <f t="shared" si="62"/>
        <v>678.8483040000001</v>
      </c>
      <c r="BV22" s="6">
        <f t="shared" si="62"/>
        <v>693.13879200000008</v>
      </c>
      <c r="BW22" s="6">
        <f t="shared" si="62"/>
        <v>707.42928000000006</v>
      </c>
      <c r="BX22" s="6">
        <f t="shared" si="62"/>
        <v>721.71976800000004</v>
      </c>
      <c r="BY22" s="6">
        <f t="shared" si="62"/>
        <v>736.01025600000003</v>
      </c>
      <c r="BZ22" s="6">
        <f t="shared" si="62"/>
        <v>750.30074400000001</v>
      </c>
      <c r="CA22" s="6">
        <f t="shared" si="62"/>
        <v>764.5912320000001</v>
      </c>
      <c r="CB22" s="6">
        <f t="shared" si="59"/>
        <v>778.8817200000002</v>
      </c>
      <c r="CC22" s="6">
        <f t="shared" si="58"/>
        <v>793.17220800000007</v>
      </c>
      <c r="CD22" s="6">
        <f t="shared" si="58"/>
        <v>807.46269599999994</v>
      </c>
      <c r="CE22" s="6">
        <f t="shared" si="58"/>
        <v>821.75318400000003</v>
      </c>
      <c r="CF22" s="6">
        <f t="shared" si="58"/>
        <v>836.04367200000013</v>
      </c>
      <c r="CG22" s="6">
        <f t="shared" si="58"/>
        <v>850.33416000000011</v>
      </c>
      <c r="CH22" s="6">
        <f t="shared" si="58"/>
        <v>864.62464799999998</v>
      </c>
      <c r="CI22" s="6">
        <f t="shared" si="58"/>
        <v>878.91513600000008</v>
      </c>
      <c r="CJ22" s="6">
        <f t="shared" si="58"/>
        <v>893.20562400000017</v>
      </c>
      <c r="CK22" s="6">
        <f t="shared" si="58"/>
        <v>907.49611200000004</v>
      </c>
      <c r="CL22" s="6">
        <f t="shared" si="58"/>
        <v>921.78659999999991</v>
      </c>
      <c r="CM22" s="6">
        <f t="shared" si="58"/>
        <v>936.077088</v>
      </c>
      <c r="CN22" s="6">
        <f t="shared" si="58"/>
        <v>950.3675760000001</v>
      </c>
      <c r="CO22" s="6">
        <f t="shared" si="58"/>
        <v>964.65806400000019</v>
      </c>
      <c r="CP22" s="6">
        <f t="shared" si="58"/>
        <v>978.94855200000006</v>
      </c>
      <c r="CQ22" s="6">
        <f t="shared" si="58"/>
        <v>993.23904000000016</v>
      </c>
      <c r="CR22" s="6">
        <f t="shared" si="58"/>
        <v>1007.5295280000003</v>
      </c>
      <c r="CS22" s="6">
        <f t="shared" si="58"/>
        <v>1021.8200160000001</v>
      </c>
      <c r="CT22" s="6">
        <f t="shared" si="58"/>
        <v>1036.110504</v>
      </c>
      <c r="CU22" s="6">
        <f t="shared" si="58"/>
        <v>1050.4009920000001</v>
      </c>
      <c r="CV22" s="6">
        <f t="shared" si="58"/>
        <v>1064.6914800000002</v>
      </c>
      <c r="CW22" s="6">
        <f t="shared" si="58"/>
        <v>1078.9819680000001</v>
      </c>
      <c r="CX22" s="6">
        <f t="shared" si="58"/>
        <v>1093.2724559999999</v>
      </c>
      <c r="CY22" s="6">
        <f t="shared" si="58"/>
        <v>1107.562944</v>
      </c>
      <c r="CZ22" s="6">
        <f t="shared" si="58"/>
        <v>1121.8534320000001</v>
      </c>
      <c r="DA22" s="6">
        <f t="shared" si="58"/>
        <v>1136.1439200000002</v>
      </c>
      <c r="DB22" s="6">
        <f t="shared" si="58"/>
        <v>1150.4344080000001</v>
      </c>
      <c r="DC22" s="6">
        <f t="shared" si="58"/>
        <v>1164.7248960000002</v>
      </c>
      <c r="DD22" s="6">
        <f t="shared" si="58"/>
        <v>1179.0153840000003</v>
      </c>
      <c r="DE22" s="6">
        <f t="shared" si="58"/>
        <v>1193.3058720000001</v>
      </c>
      <c r="DF22" s="6">
        <f t="shared" si="58"/>
        <v>1207.59636</v>
      </c>
      <c r="DG22" s="6">
        <f t="shared" si="58"/>
        <v>1221.8868480000001</v>
      </c>
      <c r="DH22" s="6">
        <f t="shared" si="58"/>
        <v>1236.1773360000002</v>
      </c>
      <c r="DI22" s="6">
        <f t="shared" si="58"/>
        <v>1250.4678240000001</v>
      </c>
      <c r="DJ22" s="6">
        <f t="shared" si="58"/>
        <v>1264.7583119999999</v>
      </c>
      <c r="DK22" s="6">
        <f t="shared" si="58"/>
        <v>1279.0488</v>
      </c>
    </row>
    <row r="23" spans="1:115" x14ac:dyDescent="0.25">
      <c r="B23" s="12" t="s">
        <v>51</v>
      </c>
      <c r="C23" s="1"/>
      <c r="D23" s="5"/>
      <c r="E23" s="5"/>
      <c r="F23" s="5"/>
      <c r="G23" s="5"/>
      <c r="H23" s="5"/>
      <c r="I23" s="5"/>
      <c r="J23" s="5"/>
      <c r="K23" s="5"/>
      <c r="L23" s="5"/>
      <c r="O23" s="12" t="s">
        <v>51</v>
      </c>
      <c r="P23" s="6">
        <f>SUM(P20+P21+P22)</f>
        <v>-410.85860849999995</v>
      </c>
      <c r="Q23" s="6">
        <f t="shared" ref="Q23:CB23" si="64">SUM(Q20+Q21+Q22)</f>
        <v>-371.71721700000001</v>
      </c>
      <c r="R23" s="6">
        <f t="shared" si="64"/>
        <v>-332.57582550000001</v>
      </c>
      <c r="S23" s="6">
        <f t="shared" si="64"/>
        <v>-293.43443400000001</v>
      </c>
      <c r="T23" s="6">
        <f t="shared" si="64"/>
        <v>-254.29304250000001</v>
      </c>
      <c r="U23" s="6">
        <f t="shared" si="64"/>
        <v>-215.15165100000002</v>
      </c>
      <c r="V23" s="6">
        <f t="shared" si="64"/>
        <v>-176.01025949999999</v>
      </c>
      <c r="W23" s="6">
        <f t="shared" si="64"/>
        <v>-136.86886799999999</v>
      </c>
      <c r="X23" s="6">
        <f t="shared" si="64"/>
        <v>-97.727476500000009</v>
      </c>
      <c r="Y23" s="6">
        <f t="shared" si="64"/>
        <v>-58.586084999999997</v>
      </c>
      <c r="Z23" s="6">
        <f t="shared" si="64"/>
        <v>-19.4446935</v>
      </c>
      <c r="AA23" s="6">
        <f t="shared" si="64"/>
        <v>19.696697999999998</v>
      </c>
      <c r="AB23" s="6">
        <f t="shared" si="64"/>
        <v>58.838089500000024</v>
      </c>
      <c r="AC23" s="6">
        <f t="shared" si="64"/>
        <v>97.979481000000021</v>
      </c>
      <c r="AD23" s="6">
        <f t="shared" si="64"/>
        <v>137.12087250000002</v>
      </c>
      <c r="AE23" s="6">
        <f t="shared" si="64"/>
        <v>176.26226400000002</v>
      </c>
      <c r="AF23" s="6">
        <f t="shared" si="64"/>
        <v>215.40365550000001</v>
      </c>
      <c r="AG23" s="6">
        <f t="shared" si="64"/>
        <v>254.54504699999998</v>
      </c>
      <c r="AH23" s="6">
        <f t="shared" si="64"/>
        <v>293.68643850000001</v>
      </c>
      <c r="AI23" s="6">
        <f t="shared" si="64"/>
        <v>332.82783000000001</v>
      </c>
      <c r="AJ23" s="6">
        <f t="shared" si="64"/>
        <v>371.9692215</v>
      </c>
      <c r="AK23" s="6">
        <f t="shared" si="64"/>
        <v>411.110613</v>
      </c>
      <c r="AL23" s="6">
        <f t="shared" si="64"/>
        <v>450.25200450000006</v>
      </c>
      <c r="AM23" s="6">
        <f t="shared" si="64"/>
        <v>489.393396</v>
      </c>
      <c r="AN23" s="6">
        <f t="shared" si="64"/>
        <v>528.53478749999999</v>
      </c>
      <c r="AO23" s="6">
        <f t="shared" si="64"/>
        <v>567.67617900000005</v>
      </c>
      <c r="AP23" s="6">
        <f t="shared" si="64"/>
        <v>606.81757049999999</v>
      </c>
      <c r="AQ23" s="6">
        <f t="shared" si="64"/>
        <v>645.95896200000004</v>
      </c>
      <c r="AR23" s="6">
        <f t="shared" si="64"/>
        <v>685.10035349999998</v>
      </c>
      <c r="AS23" s="6">
        <f t="shared" si="64"/>
        <v>724.24174500000004</v>
      </c>
      <c r="AT23" s="6">
        <f t="shared" si="64"/>
        <v>763.38313650000009</v>
      </c>
      <c r="AU23" s="6">
        <f t="shared" si="64"/>
        <v>802.52452800000003</v>
      </c>
      <c r="AV23" s="6">
        <f t="shared" si="64"/>
        <v>841.66591949999997</v>
      </c>
      <c r="AW23" s="6">
        <f t="shared" si="64"/>
        <v>880.80731100000003</v>
      </c>
      <c r="AX23" s="6">
        <f t="shared" si="64"/>
        <v>919.94870249999997</v>
      </c>
      <c r="AY23" s="6">
        <f t="shared" si="64"/>
        <v>959.09009399999991</v>
      </c>
      <c r="AZ23" s="6">
        <f t="shared" si="64"/>
        <v>998.23148550000008</v>
      </c>
      <c r="BA23" s="6">
        <f t="shared" si="64"/>
        <v>1037.372877</v>
      </c>
      <c r="BB23" s="6">
        <f t="shared" si="64"/>
        <v>1076.5142685000001</v>
      </c>
      <c r="BC23" s="6">
        <f t="shared" si="64"/>
        <v>1115.6556599999999</v>
      </c>
      <c r="BD23" s="6">
        <f t="shared" si="64"/>
        <v>1154.7970515000002</v>
      </c>
      <c r="BE23" s="6">
        <f t="shared" si="64"/>
        <v>1193.938443</v>
      </c>
      <c r="BF23" s="6">
        <f t="shared" si="64"/>
        <v>1233.0798344999998</v>
      </c>
      <c r="BG23" s="6">
        <f t="shared" si="64"/>
        <v>1272.2212260000001</v>
      </c>
      <c r="BH23" s="6">
        <f t="shared" si="64"/>
        <v>1311.3626174999999</v>
      </c>
      <c r="BI23" s="6">
        <f t="shared" si="64"/>
        <v>1350.5040090000002</v>
      </c>
      <c r="BJ23" s="6">
        <f t="shared" si="64"/>
        <v>1389.6454005000001</v>
      </c>
      <c r="BK23" s="6">
        <f t="shared" si="64"/>
        <v>1428.7867919999999</v>
      </c>
      <c r="BL23" s="6">
        <f t="shared" si="64"/>
        <v>1467.9281835000002</v>
      </c>
      <c r="BM23" s="6">
        <f t="shared" si="64"/>
        <v>1507.069575</v>
      </c>
      <c r="BN23" s="6">
        <f t="shared" si="64"/>
        <v>1546.2109665</v>
      </c>
      <c r="BO23" s="6">
        <f t="shared" si="64"/>
        <v>1585.3523580000001</v>
      </c>
      <c r="BP23" s="6">
        <f t="shared" si="64"/>
        <v>1624.4937495000001</v>
      </c>
      <c r="BQ23" s="6">
        <f t="shared" si="64"/>
        <v>1663.6351410000002</v>
      </c>
      <c r="BR23" s="6">
        <f t="shared" si="64"/>
        <v>1702.7765325</v>
      </c>
      <c r="BS23" s="6">
        <f t="shared" si="64"/>
        <v>1741.9179239999999</v>
      </c>
      <c r="BT23" s="6">
        <f t="shared" si="64"/>
        <v>1781.0593155000001</v>
      </c>
      <c r="BU23" s="6">
        <f t="shared" si="64"/>
        <v>1820.200707</v>
      </c>
      <c r="BV23" s="6">
        <f t="shared" si="64"/>
        <v>1859.3420985000002</v>
      </c>
      <c r="BW23" s="6">
        <f t="shared" si="64"/>
        <v>1898.4834900000001</v>
      </c>
      <c r="BX23" s="6">
        <f t="shared" si="64"/>
        <v>1937.6248814999999</v>
      </c>
      <c r="BY23" s="6">
        <f t="shared" si="64"/>
        <v>1976.7662730000002</v>
      </c>
      <c r="BZ23" s="6">
        <f t="shared" si="64"/>
        <v>2015.9076645</v>
      </c>
      <c r="CA23" s="6">
        <f t="shared" si="64"/>
        <v>2055.0490560000003</v>
      </c>
      <c r="CB23" s="6">
        <f t="shared" si="64"/>
        <v>2094.1904475000001</v>
      </c>
      <c r="CC23" s="6">
        <f t="shared" ref="CC23:DK23" si="65">SUM(CC20+CC21+CC22)</f>
        <v>2133.3318389999999</v>
      </c>
      <c r="CD23" s="6">
        <f t="shared" si="65"/>
        <v>2172.4732305000002</v>
      </c>
      <c r="CE23" s="6">
        <f t="shared" si="65"/>
        <v>2211.6146220000001</v>
      </c>
      <c r="CF23" s="6">
        <f t="shared" si="65"/>
        <v>2250.7560135000003</v>
      </c>
      <c r="CG23" s="6">
        <f t="shared" si="65"/>
        <v>2289.8974049999997</v>
      </c>
      <c r="CH23" s="6">
        <f t="shared" si="65"/>
        <v>2329.0387965</v>
      </c>
      <c r="CI23" s="6">
        <f t="shared" si="65"/>
        <v>2368.1801879999998</v>
      </c>
      <c r="CJ23" s="6">
        <f t="shared" si="65"/>
        <v>2407.3215795000001</v>
      </c>
      <c r="CK23" s="6">
        <f t="shared" si="65"/>
        <v>2446.4629709999999</v>
      </c>
      <c r="CL23" s="6">
        <f t="shared" si="65"/>
        <v>2485.6043625000002</v>
      </c>
      <c r="CM23" s="6">
        <f t="shared" si="65"/>
        <v>2524.745754</v>
      </c>
      <c r="CN23" s="6">
        <f t="shared" si="65"/>
        <v>2563.8871454999999</v>
      </c>
      <c r="CO23" s="6">
        <f t="shared" si="65"/>
        <v>2603.0285370000001</v>
      </c>
      <c r="CP23" s="6">
        <f t="shared" si="65"/>
        <v>2642.1699285000004</v>
      </c>
      <c r="CQ23" s="6">
        <f t="shared" si="65"/>
        <v>2681.3113199999998</v>
      </c>
      <c r="CR23" s="6">
        <f t="shared" si="65"/>
        <v>2720.4527115000001</v>
      </c>
      <c r="CS23" s="6">
        <f t="shared" si="65"/>
        <v>2759.5941030000004</v>
      </c>
      <c r="CT23" s="6">
        <f t="shared" si="65"/>
        <v>2798.7354944999997</v>
      </c>
      <c r="CU23" s="6">
        <f t="shared" si="65"/>
        <v>2837.876886</v>
      </c>
      <c r="CV23" s="6">
        <f t="shared" si="65"/>
        <v>2877.0182775000003</v>
      </c>
      <c r="CW23" s="6">
        <f t="shared" si="65"/>
        <v>2916.1596689999997</v>
      </c>
      <c r="CX23" s="6">
        <f t="shared" si="65"/>
        <v>2955.3010604999999</v>
      </c>
      <c r="CY23" s="6">
        <f t="shared" si="65"/>
        <v>2994.4424520000002</v>
      </c>
      <c r="CZ23" s="6">
        <f t="shared" si="65"/>
        <v>3033.5838435000001</v>
      </c>
      <c r="DA23" s="6">
        <f t="shared" si="65"/>
        <v>3072.7252349999999</v>
      </c>
      <c r="DB23" s="6">
        <f t="shared" si="65"/>
        <v>3111.8666265000002</v>
      </c>
      <c r="DC23" s="6">
        <f t="shared" si="65"/>
        <v>3151.0080180000004</v>
      </c>
      <c r="DD23" s="6">
        <f t="shared" si="65"/>
        <v>3190.1494094999998</v>
      </c>
      <c r="DE23" s="6">
        <f t="shared" si="65"/>
        <v>3229.2908010000001</v>
      </c>
      <c r="DF23" s="6">
        <f t="shared" si="65"/>
        <v>3268.4321924999999</v>
      </c>
      <c r="DG23" s="6">
        <f t="shared" si="65"/>
        <v>3307.5735839999998</v>
      </c>
      <c r="DH23" s="6">
        <f t="shared" si="65"/>
        <v>3346.7149755000005</v>
      </c>
      <c r="DI23" s="6">
        <f t="shared" si="65"/>
        <v>3385.8563670000003</v>
      </c>
      <c r="DJ23" s="6">
        <f t="shared" si="65"/>
        <v>3424.9977584999997</v>
      </c>
      <c r="DK23" s="6">
        <f t="shared" si="65"/>
        <v>3464.13915</v>
      </c>
    </row>
    <row r="24" spans="1:115" ht="15.6" hidden="1" customHeight="1" x14ac:dyDescent="0.25">
      <c r="A24" s="6">
        <v>27</v>
      </c>
      <c r="B24" s="6" t="s">
        <v>25</v>
      </c>
      <c r="C24" s="1">
        <v>2.7230730000000002E-2</v>
      </c>
      <c r="D24" s="5">
        <v>200</v>
      </c>
      <c r="E24" s="5">
        <v>0</v>
      </c>
      <c r="F24" s="5">
        <v>100</v>
      </c>
      <c r="G24" s="5" t="s">
        <v>43</v>
      </c>
      <c r="H24" s="5"/>
      <c r="I24" s="5"/>
      <c r="J24" s="5"/>
      <c r="K24" s="5"/>
      <c r="L24" s="5">
        <v>200</v>
      </c>
      <c r="O24" s="6" t="s">
        <v>25</v>
      </c>
      <c r="P24" s="6">
        <f t="shared" si="6"/>
        <v>0</v>
      </c>
      <c r="Q24" s="6">
        <f t="shared" si="53"/>
        <v>-200</v>
      </c>
      <c r="R24" s="6">
        <f t="shared" si="53"/>
        <v>-200</v>
      </c>
      <c r="S24" s="6">
        <f t="shared" si="53"/>
        <v>-200</v>
      </c>
      <c r="T24" s="6">
        <f t="shared" si="53"/>
        <v>-200</v>
      </c>
      <c r="U24" s="6">
        <f t="shared" si="53"/>
        <v>-200</v>
      </c>
      <c r="V24" s="6">
        <f t="shared" si="53"/>
        <v>-200</v>
      </c>
      <c r="W24" s="6">
        <f t="shared" si="53"/>
        <v>-200</v>
      </c>
      <c r="X24" s="6">
        <f t="shared" si="53"/>
        <v>-200</v>
      </c>
      <c r="Y24" s="6">
        <f t="shared" si="53"/>
        <v>-200</v>
      </c>
      <c r="Z24" s="6">
        <f t="shared" si="53"/>
        <v>-200</v>
      </c>
      <c r="AA24" s="6">
        <f t="shared" si="53"/>
        <v>-200</v>
      </c>
      <c r="AB24" s="6">
        <f t="shared" si="53"/>
        <v>-200</v>
      </c>
      <c r="AC24" s="6">
        <f t="shared" si="53"/>
        <v>-200</v>
      </c>
      <c r="AD24" s="6">
        <f t="shared" si="53"/>
        <v>-200</v>
      </c>
      <c r="AE24" s="6">
        <f t="shared" si="53"/>
        <v>-200</v>
      </c>
      <c r="AF24" s="6">
        <f t="shared" ref="AF24:CQ27" si="66">(AF$1*$C24*$K24)-$D24-$E24</f>
        <v>-200</v>
      </c>
      <c r="AG24" s="6">
        <f t="shared" si="66"/>
        <v>-200</v>
      </c>
      <c r="AH24" s="6">
        <f t="shared" si="66"/>
        <v>-200</v>
      </c>
      <c r="AI24" s="6">
        <f t="shared" si="66"/>
        <v>-200</v>
      </c>
      <c r="AJ24" s="6">
        <f t="shared" si="66"/>
        <v>-200</v>
      </c>
      <c r="AK24" s="6">
        <f t="shared" si="66"/>
        <v>-200</v>
      </c>
      <c r="AL24" s="6">
        <f t="shared" si="66"/>
        <v>-200</v>
      </c>
      <c r="AM24" s="6">
        <f t="shared" si="66"/>
        <v>-200</v>
      </c>
      <c r="AN24" s="6">
        <f t="shared" si="66"/>
        <v>-200</v>
      </c>
      <c r="AO24" s="6">
        <f t="shared" si="66"/>
        <v>-200</v>
      </c>
      <c r="AP24" s="6">
        <f t="shared" si="66"/>
        <v>-200</v>
      </c>
      <c r="AQ24" s="6">
        <f t="shared" si="66"/>
        <v>-200</v>
      </c>
      <c r="AR24" s="6">
        <f t="shared" si="66"/>
        <v>-200</v>
      </c>
      <c r="AS24" s="6">
        <f t="shared" si="66"/>
        <v>-200</v>
      </c>
      <c r="AT24" s="6">
        <f t="shared" si="66"/>
        <v>-200</v>
      </c>
      <c r="AU24" s="6">
        <f t="shared" si="66"/>
        <v>-200</v>
      </c>
      <c r="AV24" s="6">
        <f t="shared" si="66"/>
        <v>-200</v>
      </c>
      <c r="AW24" s="6">
        <f t="shared" si="66"/>
        <v>-200</v>
      </c>
      <c r="AX24" s="6">
        <f t="shared" si="66"/>
        <v>-200</v>
      </c>
      <c r="AY24" s="6">
        <f t="shared" si="66"/>
        <v>-200</v>
      </c>
      <c r="AZ24" s="6">
        <f t="shared" si="66"/>
        <v>-200</v>
      </c>
      <c r="BA24" s="6">
        <f t="shared" si="66"/>
        <v>-200</v>
      </c>
      <c r="BB24" s="6">
        <f t="shared" si="66"/>
        <v>-200</v>
      </c>
      <c r="BC24" s="6">
        <f t="shared" si="66"/>
        <v>-200</v>
      </c>
      <c r="BD24" s="6">
        <f t="shared" si="66"/>
        <v>-200</v>
      </c>
      <c r="BE24" s="6">
        <f t="shared" si="66"/>
        <v>-200</v>
      </c>
      <c r="BF24" s="6">
        <f t="shared" si="66"/>
        <v>-200</v>
      </c>
      <c r="BG24" s="6">
        <f t="shared" si="66"/>
        <v>-200</v>
      </c>
      <c r="BH24" s="6">
        <f t="shared" si="66"/>
        <v>-200</v>
      </c>
      <c r="BI24" s="6">
        <f t="shared" si="66"/>
        <v>-200</v>
      </c>
      <c r="BJ24" s="6">
        <f t="shared" si="66"/>
        <v>-200</v>
      </c>
      <c r="BK24" s="6">
        <f t="shared" si="66"/>
        <v>-200</v>
      </c>
      <c r="BL24" s="6">
        <f t="shared" si="66"/>
        <v>-200</v>
      </c>
      <c r="BM24" s="6">
        <f t="shared" si="66"/>
        <v>-200</v>
      </c>
      <c r="BN24" s="6">
        <f t="shared" si="66"/>
        <v>-200</v>
      </c>
      <c r="BO24" s="6">
        <f t="shared" si="66"/>
        <v>-200</v>
      </c>
      <c r="BP24" s="6">
        <f t="shared" si="66"/>
        <v>-200</v>
      </c>
      <c r="BQ24" s="6">
        <f t="shared" si="66"/>
        <v>-200</v>
      </c>
      <c r="BR24" s="6">
        <f t="shared" si="66"/>
        <v>-200</v>
      </c>
      <c r="BS24" s="6">
        <f t="shared" si="66"/>
        <v>-200</v>
      </c>
      <c r="BT24" s="6">
        <f t="shared" si="66"/>
        <v>-200</v>
      </c>
      <c r="BU24" s="6">
        <f t="shared" si="66"/>
        <v>-200</v>
      </c>
      <c r="BV24" s="6">
        <f t="shared" si="66"/>
        <v>-200</v>
      </c>
      <c r="BW24" s="6">
        <f t="shared" si="66"/>
        <v>-200</v>
      </c>
      <c r="BX24" s="6">
        <f t="shared" si="66"/>
        <v>-200</v>
      </c>
      <c r="BY24" s="6">
        <f t="shared" si="66"/>
        <v>-200</v>
      </c>
      <c r="BZ24" s="6">
        <f t="shared" si="66"/>
        <v>-200</v>
      </c>
      <c r="CA24" s="6">
        <f t="shared" si="66"/>
        <v>-200</v>
      </c>
      <c r="CB24" s="6">
        <f t="shared" si="66"/>
        <v>-200</v>
      </c>
      <c r="CC24" s="6">
        <f t="shared" si="66"/>
        <v>-200</v>
      </c>
      <c r="CD24" s="6">
        <f t="shared" si="66"/>
        <v>-200</v>
      </c>
      <c r="CE24" s="6">
        <f t="shared" si="66"/>
        <v>-200</v>
      </c>
      <c r="CF24" s="6">
        <f t="shared" si="66"/>
        <v>-200</v>
      </c>
      <c r="CG24" s="6">
        <f t="shared" si="66"/>
        <v>-200</v>
      </c>
      <c r="CH24" s="6">
        <f t="shared" si="66"/>
        <v>-200</v>
      </c>
      <c r="CI24" s="6">
        <f t="shared" si="66"/>
        <v>-200</v>
      </c>
      <c r="CJ24" s="6">
        <f t="shared" si="66"/>
        <v>-200</v>
      </c>
      <c r="CK24" s="6">
        <f t="shared" si="66"/>
        <v>-200</v>
      </c>
      <c r="CL24" s="6">
        <f t="shared" si="66"/>
        <v>-200</v>
      </c>
      <c r="CM24" s="6">
        <f t="shared" si="66"/>
        <v>-200</v>
      </c>
      <c r="CN24" s="6">
        <f t="shared" si="66"/>
        <v>-200</v>
      </c>
      <c r="CO24" s="6">
        <f t="shared" si="66"/>
        <v>-200</v>
      </c>
      <c r="CP24" s="6">
        <f t="shared" si="66"/>
        <v>-200</v>
      </c>
      <c r="CQ24" s="6">
        <f t="shared" si="66"/>
        <v>-200</v>
      </c>
      <c r="CR24" s="6">
        <f t="shared" ref="CR24:DK27" si="67">(CR$1*$C24*$K24)-$D24-$E24</f>
        <v>-200</v>
      </c>
      <c r="CS24" s="6">
        <f t="shared" si="67"/>
        <v>-200</v>
      </c>
      <c r="CT24" s="6">
        <f t="shared" si="67"/>
        <v>-200</v>
      </c>
      <c r="CU24" s="6">
        <f t="shared" si="67"/>
        <v>-200</v>
      </c>
      <c r="CV24" s="6">
        <f t="shared" si="67"/>
        <v>-200</v>
      </c>
      <c r="CW24" s="6">
        <f t="shared" si="67"/>
        <v>-200</v>
      </c>
      <c r="CX24" s="6">
        <f t="shared" si="67"/>
        <v>-200</v>
      </c>
      <c r="CY24" s="6">
        <f t="shared" si="67"/>
        <v>-200</v>
      </c>
      <c r="CZ24" s="6">
        <f t="shared" si="67"/>
        <v>-200</v>
      </c>
      <c r="DA24" s="6">
        <f t="shared" si="67"/>
        <v>-200</v>
      </c>
      <c r="DB24" s="6">
        <f t="shared" si="67"/>
        <v>-200</v>
      </c>
      <c r="DC24" s="6">
        <f t="shared" si="67"/>
        <v>-200</v>
      </c>
      <c r="DD24" s="6">
        <f t="shared" si="67"/>
        <v>-200</v>
      </c>
      <c r="DE24" s="6">
        <f t="shared" si="67"/>
        <v>-200</v>
      </c>
      <c r="DF24" s="6">
        <f t="shared" si="67"/>
        <v>-200</v>
      </c>
      <c r="DG24" s="6">
        <f t="shared" si="67"/>
        <v>-200</v>
      </c>
      <c r="DH24" s="6">
        <f t="shared" si="67"/>
        <v>-200</v>
      </c>
      <c r="DI24" s="6">
        <f t="shared" si="67"/>
        <v>-200</v>
      </c>
      <c r="DJ24" s="6">
        <f t="shared" si="67"/>
        <v>-200</v>
      </c>
      <c r="DK24" s="6">
        <f t="shared" si="67"/>
        <v>-200</v>
      </c>
    </row>
    <row r="25" spans="1:115" hidden="1" x14ac:dyDescent="0.25">
      <c r="A25" s="6">
        <v>28</v>
      </c>
      <c r="B25" s="6" t="s">
        <v>26</v>
      </c>
      <c r="C25" s="1">
        <v>2.726019E-2</v>
      </c>
      <c r="D25" s="5">
        <v>260</v>
      </c>
      <c r="E25" s="5">
        <v>150</v>
      </c>
      <c r="F25" s="5">
        <v>130</v>
      </c>
      <c r="G25" s="5">
        <v>22</v>
      </c>
      <c r="H25" s="5">
        <v>110</v>
      </c>
      <c r="I25" s="5">
        <v>330</v>
      </c>
      <c r="J25" s="5">
        <v>800</v>
      </c>
      <c r="K25" s="5">
        <v>975</v>
      </c>
      <c r="L25" s="5">
        <v>1150</v>
      </c>
      <c r="O25" s="6" t="s">
        <v>26</v>
      </c>
      <c r="P25" s="6">
        <f>(P$1*$C25*($J25-$I25))-$E25</f>
        <v>-137.1877107</v>
      </c>
      <c r="Q25" s="6">
        <f t="shared" ref="Q25:CB26" si="68">(Q$1*$C25*($J25-$I25))-$E25</f>
        <v>-124.37542139999999</v>
      </c>
      <c r="R25" s="6">
        <f t="shared" si="68"/>
        <v>-111.5631321</v>
      </c>
      <c r="S25" s="6">
        <f t="shared" si="68"/>
        <v>-98.750842800000001</v>
      </c>
      <c r="T25" s="6">
        <f t="shared" si="68"/>
        <v>-85.938553499999998</v>
      </c>
      <c r="U25" s="6">
        <f t="shared" si="68"/>
        <v>-73.126264200000008</v>
      </c>
      <c r="V25" s="6">
        <f t="shared" si="68"/>
        <v>-60.313974899999991</v>
      </c>
      <c r="W25" s="6">
        <f t="shared" si="68"/>
        <v>-47.501685600000002</v>
      </c>
      <c r="X25" s="6">
        <f t="shared" si="68"/>
        <v>-34.689396299999999</v>
      </c>
      <c r="Y25" s="6">
        <f t="shared" si="68"/>
        <v>-21.877106999999995</v>
      </c>
      <c r="Z25" s="6">
        <f t="shared" si="68"/>
        <v>-9.0648176999999919</v>
      </c>
      <c r="AA25" s="6">
        <f t="shared" si="68"/>
        <v>3.747471599999983</v>
      </c>
      <c r="AB25" s="6">
        <f t="shared" si="68"/>
        <v>16.559760900000015</v>
      </c>
      <c r="AC25" s="6">
        <f t="shared" si="68"/>
        <v>29.372050200000018</v>
      </c>
      <c r="AD25" s="6">
        <f t="shared" si="68"/>
        <v>42.184339499999993</v>
      </c>
      <c r="AE25" s="6">
        <f t="shared" si="68"/>
        <v>54.996628799999996</v>
      </c>
      <c r="AF25" s="6">
        <f t="shared" si="68"/>
        <v>67.8089181</v>
      </c>
      <c r="AG25" s="6">
        <f t="shared" si="68"/>
        <v>80.621207400000003</v>
      </c>
      <c r="AH25" s="6">
        <f t="shared" si="68"/>
        <v>93.433496700000006</v>
      </c>
      <c r="AI25" s="6">
        <f t="shared" si="68"/>
        <v>106.24578600000001</v>
      </c>
      <c r="AJ25" s="6">
        <f t="shared" si="68"/>
        <v>119.05807530000004</v>
      </c>
      <c r="AK25" s="6">
        <f t="shared" si="68"/>
        <v>131.87036460000002</v>
      </c>
      <c r="AL25" s="6">
        <f t="shared" si="68"/>
        <v>144.68265389999999</v>
      </c>
      <c r="AM25" s="6">
        <f t="shared" si="68"/>
        <v>157.49494319999997</v>
      </c>
      <c r="AN25" s="6">
        <f t="shared" si="68"/>
        <v>170.3072325</v>
      </c>
      <c r="AO25" s="6">
        <f t="shared" si="68"/>
        <v>183.11952180000003</v>
      </c>
      <c r="AP25" s="6">
        <f t="shared" si="68"/>
        <v>195.9318111</v>
      </c>
      <c r="AQ25" s="6">
        <f t="shared" si="68"/>
        <v>208.74410040000004</v>
      </c>
      <c r="AR25" s="6">
        <f t="shared" si="68"/>
        <v>221.55638969999995</v>
      </c>
      <c r="AS25" s="6">
        <f t="shared" si="68"/>
        <v>234.36867899999999</v>
      </c>
      <c r="AT25" s="6">
        <f t="shared" si="68"/>
        <v>247.18096830000002</v>
      </c>
      <c r="AU25" s="6">
        <f t="shared" si="68"/>
        <v>259.99325759999999</v>
      </c>
      <c r="AV25" s="6">
        <f t="shared" si="68"/>
        <v>272.80554690000002</v>
      </c>
      <c r="AW25" s="6">
        <f t="shared" si="68"/>
        <v>285.6178362</v>
      </c>
      <c r="AX25" s="6">
        <f t="shared" si="68"/>
        <v>298.43012550000003</v>
      </c>
      <c r="AY25" s="6">
        <f t="shared" si="68"/>
        <v>311.24241480000001</v>
      </c>
      <c r="AZ25" s="6">
        <f t="shared" si="68"/>
        <v>324.05470409999998</v>
      </c>
      <c r="BA25" s="6">
        <f t="shared" si="68"/>
        <v>336.86699340000001</v>
      </c>
      <c r="BB25" s="6">
        <f t="shared" si="68"/>
        <v>349.67928269999999</v>
      </c>
      <c r="BC25" s="6">
        <f t="shared" si="68"/>
        <v>362.49157200000002</v>
      </c>
      <c r="BD25" s="6">
        <f t="shared" si="68"/>
        <v>375.30386129999999</v>
      </c>
      <c r="BE25" s="6">
        <f t="shared" si="68"/>
        <v>388.11615060000008</v>
      </c>
      <c r="BF25" s="6">
        <f t="shared" si="68"/>
        <v>400.92843990000006</v>
      </c>
      <c r="BG25" s="6">
        <f t="shared" si="68"/>
        <v>413.74072920000003</v>
      </c>
      <c r="BH25" s="6">
        <f t="shared" si="68"/>
        <v>426.55301850000001</v>
      </c>
      <c r="BI25" s="6">
        <f t="shared" si="68"/>
        <v>439.36530779999998</v>
      </c>
      <c r="BJ25" s="6">
        <f t="shared" si="68"/>
        <v>452.17759709999996</v>
      </c>
      <c r="BK25" s="6">
        <f t="shared" si="68"/>
        <v>464.98988639999993</v>
      </c>
      <c r="BL25" s="6">
        <f t="shared" si="68"/>
        <v>477.80217570000002</v>
      </c>
      <c r="BM25" s="6">
        <f t="shared" si="68"/>
        <v>490.614465</v>
      </c>
      <c r="BN25" s="6">
        <f t="shared" si="68"/>
        <v>503.42675429999997</v>
      </c>
      <c r="BO25" s="6">
        <f t="shared" si="68"/>
        <v>516.23904360000006</v>
      </c>
      <c r="BP25" s="6">
        <f t="shared" si="68"/>
        <v>529.05133290000003</v>
      </c>
      <c r="BQ25" s="6">
        <f t="shared" si="68"/>
        <v>541.86362220000001</v>
      </c>
      <c r="BR25" s="6">
        <f t="shared" si="68"/>
        <v>554.67591149999998</v>
      </c>
      <c r="BS25" s="6">
        <f t="shared" si="68"/>
        <v>567.48820080000007</v>
      </c>
      <c r="BT25" s="6">
        <f t="shared" si="68"/>
        <v>580.30049010000005</v>
      </c>
      <c r="BU25" s="6">
        <f t="shared" si="68"/>
        <v>593.11277939999991</v>
      </c>
      <c r="BV25" s="6">
        <f t="shared" si="68"/>
        <v>605.9250687</v>
      </c>
      <c r="BW25" s="6">
        <f t="shared" si="68"/>
        <v>618.73735799999997</v>
      </c>
      <c r="BX25" s="6">
        <f t="shared" si="68"/>
        <v>631.54964729999995</v>
      </c>
      <c r="BY25" s="6">
        <f t="shared" si="68"/>
        <v>644.36193660000004</v>
      </c>
      <c r="BZ25" s="6">
        <f t="shared" si="68"/>
        <v>657.17422590000001</v>
      </c>
      <c r="CA25" s="6">
        <f t="shared" si="68"/>
        <v>669.98651519999999</v>
      </c>
      <c r="CB25" s="6">
        <f t="shared" si="68"/>
        <v>682.79880449999996</v>
      </c>
      <c r="CC25" s="6">
        <f t="shared" ref="CC25:DK26" si="69">(CC$1*$C25*($J25-$I25))-$E25</f>
        <v>695.61109380000005</v>
      </c>
      <c r="CD25" s="6">
        <f t="shared" si="69"/>
        <v>708.42338310000002</v>
      </c>
      <c r="CE25" s="6">
        <f t="shared" si="69"/>
        <v>721.2356724</v>
      </c>
      <c r="CF25" s="6">
        <f t="shared" si="69"/>
        <v>734.04796170000009</v>
      </c>
      <c r="CG25" s="6">
        <f t="shared" si="69"/>
        <v>746.86025100000006</v>
      </c>
      <c r="CH25" s="6">
        <f t="shared" si="69"/>
        <v>759.67254029999992</v>
      </c>
      <c r="CI25" s="6">
        <f t="shared" si="69"/>
        <v>772.48482960000001</v>
      </c>
      <c r="CJ25" s="6">
        <f t="shared" si="69"/>
        <v>785.29711889999999</v>
      </c>
      <c r="CK25" s="6">
        <f t="shared" si="69"/>
        <v>798.10940819999996</v>
      </c>
      <c r="CL25" s="6">
        <f t="shared" si="69"/>
        <v>810.92169750000005</v>
      </c>
      <c r="CM25" s="6">
        <f t="shared" si="69"/>
        <v>823.73398680000003</v>
      </c>
      <c r="CN25" s="6">
        <f t="shared" si="69"/>
        <v>836.54627609999989</v>
      </c>
      <c r="CO25" s="6">
        <f t="shared" si="69"/>
        <v>849.35856539999997</v>
      </c>
      <c r="CP25" s="6">
        <f t="shared" si="69"/>
        <v>862.17085469999995</v>
      </c>
      <c r="CQ25" s="6">
        <f t="shared" si="69"/>
        <v>874.98314400000004</v>
      </c>
      <c r="CR25" s="6">
        <f t="shared" si="69"/>
        <v>887.79543330000001</v>
      </c>
      <c r="CS25" s="6">
        <f t="shared" si="69"/>
        <v>900.60772259999999</v>
      </c>
      <c r="CT25" s="6">
        <f t="shared" si="69"/>
        <v>913.42001189999996</v>
      </c>
      <c r="CU25" s="6">
        <f t="shared" si="69"/>
        <v>926.23230120000017</v>
      </c>
      <c r="CV25" s="6">
        <f t="shared" si="69"/>
        <v>939.04459049999991</v>
      </c>
      <c r="CW25" s="6">
        <f t="shared" si="69"/>
        <v>951.85687980000012</v>
      </c>
      <c r="CX25" s="6">
        <f t="shared" si="69"/>
        <v>964.66916910000009</v>
      </c>
      <c r="CY25" s="6">
        <f t="shared" si="69"/>
        <v>977.48145840000007</v>
      </c>
      <c r="CZ25" s="6">
        <f t="shared" si="69"/>
        <v>990.29374770000004</v>
      </c>
      <c r="DA25" s="6">
        <f t="shared" si="69"/>
        <v>1003.106037</v>
      </c>
      <c r="DB25" s="6">
        <f t="shared" si="69"/>
        <v>1015.9183263</v>
      </c>
      <c r="DC25" s="6">
        <f t="shared" si="69"/>
        <v>1028.7306156</v>
      </c>
      <c r="DD25" s="6">
        <f t="shared" si="69"/>
        <v>1041.5429048999999</v>
      </c>
      <c r="DE25" s="6">
        <f t="shared" si="69"/>
        <v>1054.3551941999999</v>
      </c>
      <c r="DF25" s="6">
        <f t="shared" si="69"/>
        <v>1067.1674835000001</v>
      </c>
      <c r="DG25" s="6">
        <f t="shared" si="69"/>
        <v>1079.9797727999999</v>
      </c>
      <c r="DH25" s="6">
        <f t="shared" si="69"/>
        <v>1092.7920621000001</v>
      </c>
      <c r="DI25" s="6">
        <f t="shared" si="69"/>
        <v>1105.6043514</v>
      </c>
      <c r="DJ25" s="6">
        <f t="shared" si="69"/>
        <v>1118.4166407</v>
      </c>
      <c r="DK25" s="6">
        <f t="shared" si="69"/>
        <v>1131.22893</v>
      </c>
    </row>
    <row r="26" spans="1:115" hidden="1" x14ac:dyDescent="0.25">
      <c r="A26" s="6">
        <v>29</v>
      </c>
      <c r="B26" s="6" t="s">
        <v>27</v>
      </c>
      <c r="C26" s="1">
        <v>2.7017099999999999E-2</v>
      </c>
      <c r="D26" s="5">
        <v>260</v>
      </c>
      <c r="E26" s="5">
        <v>150</v>
      </c>
      <c r="F26" s="5">
        <v>130</v>
      </c>
      <c r="G26" s="5">
        <v>22</v>
      </c>
      <c r="H26" s="5">
        <v>110</v>
      </c>
      <c r="I26" s="5">
        <v>330</v>
      </c>
      <c r="J26" s="5">
        <v>800</v>
      </c>
      <c r="K26" s="5">
        <v>975</v>
      </c>
      <c r="L26" s="5">
        <v>1150</v>
      </c>
      <c r="O26" s="6" t="s">
        <v>27</v>
      </c>
      <c r="P26" s="6">
        <f>(P$1*$C26*($J26-$I26))-$E26</f>
        <v>-137.301963</v>
      </c>
      <c r="Q26" s="6">
        <f t="shared" si="68"/>
        <v>-124.603926</v>
      </c>
      <c r="R26" s="6">
        <f t="shared" si="68"/>
        <v>-111.905889</v>
      </c>
      <c r="S26" s="6">
        <f t="shared" si="68"/>
        <v>-99.207852000000003</v>
      </c>
      <c r="T26" s="6">
        <f t="shared" si="68"/>
        <v>-86.509815000000003</v>
      </c>
      <c r="U26" s="6">
        <f t="shared" si="68"/>
        <v>-73.811778000000004</v>
      </c>
      <c r="V26" s="6">
        <f t="shared" si="68"/>
        <v>-61.113741000000005</v>
      </c>
      <c r="W26" s="6">
        <f t="shared" si="68"/>
        <v>-48.415704000000005</v>
      </c>
      <c r="X26" s="6">
        <f t="shared" si="68"/>
        <v>-35.717667000000006</v>
      </c>
      <c r="Y26" s="6">
        <f t="shared" si="68"/>
        <v>-23.019630000000006</v>
      </c>
      <c r="Z26" s="6">
        <f t="shared" si="68"/>
        <v>-10.321593000000007</v>
      </c>
      <c r="AA26" s="6">
        <f t="shared" si="68"/>
        <v>2.3764439999999922</v>
      </c>
      <c r="AB26" s="6">
        <f t="shared" si="68"/>
        <v>15.074480999999992</v>
      </c>
      <c r="AC26" s="6">
        <f t="shared" si="68"/>
        <v>27.772517999999991</v>
      </c>
      <c r="AD26" s="6">
        <f t="shared" si="68"/>
        <v>40.47055499999999</v>
      </c>
      <c r="AE26" s="6">
        <f t="shared" si="68"/>
        <v>53.16859199999999</v>
      </c>
      <c r="AF26" s="6">
        <f t="shared" si="68"/>
        <v>65.866628999999989</v>
      </c>
      <c r="AG26" s="6">
        <f t="shared" si="68"/>
        <v>78.564665999999988</v>
      </c>
      <c r="AH26" s="6">
        <f t="shared" si="68"/>
        <v>91.262702999999988</v>
      </c>
      <c r="AI26" s="6">
        <f t="shared" si="68"/>
        <v>103.96073999999999</v>
      </c>
      <c r="AJ26" s="6">
        <f t="shared" si="68"/>
        <v>116.65877699999999</v>
      </c>
      <c r="AK26" s="6">
        <f t="shared" si="68"/>
        <v>129.35681399999999</v>
      </c>
      <c r="AL26" s="6">
        <f t="shared" si="68"/>
        <v>142.05485099999999</v>
      </c>
      <c r="AM26" s="6">
        <f t="shared" si="68"/>
        <v>154.75288799999998</v>
      </c>
      <c r="AN26" s="6">
        <f t="shared" si="68"/>
        <v>167.45092499999998</v>
      </c>
      <c r="AO26" s="6">
        <f t="shared" si="68"/>
        <v>180.14896199999998</v>
      </c>
      <c r="AP26" s="6">
        <f t="shared" si="68"/>
        <v>192.84699899999998</v>
      </c>
      <c r="AQ26" s="6">
        <f t="shared" si="68"/>
        <v>205.54503599999998</v>
      </c>
      <c r="AR26" s="6">
        <f t="shared" si="68"/>
        <v>218.24307299999998</v>
      </c>
      <c r="AS26" s="6">
        <f t="shared" si="68"/>
        <v>230.94110999999998</v>
      </c>
      <c r="AT26" s="6">
        <f t="shared" si="68"/>
        <v>243.63914699999998</v>
      </c>
      <c r="AU26" s="6">
        <f t="shared" si="68"/>
        <v>256.33718399999998</v>
      </c>
      <c r="AV26" s="6">
        <f t="shared" si="68"/>
        <v>269.03522099999998</v>
      </c>
      <c r="AW26" s="6">
        <f t="shared" si="68"/>
        <v>281.73325799999998</v>
      </c>
      <c r="AX26" s="6">
        <f t="shared" si="68"/>
        <v>294.43129499999998</v>
      </c>
      <c r="AY26" s="6">
        <f t="shared" si="68"/>
        <v>307.12933199999998</v>
      </c>
      <c r="AZ26" s="6">
        <f t="shared" si="68"/>
        <v>319.82736899999998</v>
      </c>
      <c r="BA26" s="6">
        <f t="shared" si="68"/>
        <v>332.52540599999998</v>
      </c>
      <c r="BB26" s="6">
        <f t="shared" si="68"/>
        <v>345.22344299999992</v>
      </c>
      <c r="BC26" s="6">
        <f t="shared" si="68"/>
        <v>357.92147999999997</v>
      </c>
      <c r="BD26" s="6">
        <f t="shared" si="68"/>
        <v>370.61951699999997</v>
      </c>
      <c r="BE26" s="6">
        <f t="shared" si="68"/>
        <v>383.31755399999997</v>
      </c>
      <c r="BF26" s="6">
        <f t="shared" si="68"/>
        <v>396.01559099999997</v>
      </c>
      <c r="BG26" s="6">
        <f t="shared" si="68"/>
        <v>408.71362799999997</v>
      </c>
      <c r="BH26" s="6">
        <f t="shared" si="68"/>
        <v>421.41166499999997</v>
      </c>
      <c r="BI26" s="6">
        <f t="shared" si="68"/>
        <v>434.10970199999997</v>
      </c>
      <c r="BJ26" s="6">
        <f t="shared" si="68"/>
        <v>446.80773899999997</v>
      </c>
      <c r="BK26" s="6">
        <f t="shared" si="68"/>
        <v>459.50577599999997</v>
      </c>
      <c r="BL26" s="6">
        <f t="shared" si="68"/>
        <v>472.20381299999997</v>
      </c>
      <c r="BM26" s="6">
        <f t="shared" si="68"/>
        <v>484.90184999999997</v>
      </c>
      <c r="BN26" s="6">
        <f t="shared" si="68"/>
        <v>497.59988699999997</v>
      </c>
      <c r="BO26" s="6">
        <f t="shared" si="68"/>
        <v>510.29792399999997</v>
      </c>
      <c r="BP26" s="6">
        <f t="shared" si="68"/>
        <v>522.99596099999997</v>
      </c>
      <c r="BQ26" s="6">
        <f t="shared" si="68"/>
        <v>535.69399799999997</v>
      </c>
      <c r="BR26" s="6">
        <f t="shared" si="68"/>
        <v>548.39203499999996</v>
      </c>
      <c r="BS26" s="6">
        <f t="shared" si="68"/>
        <v>561.09007199999996</v>
      </c>
      <c r="BT26" s="6">
        <f t="shared" si="68"/>
        <v>573.78810899999996</v>
      </c>
      <c r="BU26" s="6">
        <f t="shared" si="68"/>
        <v>586.48614599999996</v>
      </c>
      <c r="BV26" s="6">
        <f t="shared" si="68"/>
        <v>599.18418299999996</v>
      </c>
      <c r="BW26" s="6">
        <f t="shared" si="68"/>
        <v>611.88221999999996</v>
      </c>
      <c r="BX26" s="6">
        <f t="shared" si="68"/>
        <v>624.58025699999996</v>
      </c>
      <c r="BY26" s="6">
        <f t="shared" si="68"/>
        <v>637.27829399999996</v>
      </c>
      <c r="BZ26" s="6">
        <f t="shared" si="68"/>
        <v>649.97633099999996</v>
      </c>
      <c r="CA26" s="6">
        <f t="shared" si="68"/>
        <v>662.67436799999996</v>
      </c>
      <c r="CB26" s="6">
        <f t="shared" si="68"/>
        <v>675.37240499999996</v>
      </c>
      <c r="CC26" s="6">
        <f t="shared" si="69"/>
        <v>688.07044199999996</v>
      </c>
      <c r="CD26" s="6">
        <f t="shared" si="69"/>
        <v>700.76847899999996</v>
      </c>
      <c r="CE26" s="6">
        <f t="shared" si="69"/>
        <v>713.46651599999996</v>
      </c>
      <c r="CF26" s="6">
        <f t="shared" si="69"/>
        <v>726.16455299999996</v>
      </c>
      <c r="CG26" s="6">
        <f t="shared" si="69"/>
        <v>738.86258999999995</v>
      </c>
      <c r="CH26" s="6">
        <f t="shared" si="69"/>
        <v>751.56062699999995</v>
      </c>
      <c r="CI26" s="6">
        <f t="shared" si="69"/>
        <v>764.25866399999995</v>
      </c>
      <c r="CJ26" s="6">
        <f t="shared" si="69"/>
        <v>776.95670099999995</v>
      </c>
      <c r="CK26" s="6">
        <f t="shared" si="69"/>
        <v>789.65473799999995</v>
      </c>
      <c r="CL26" s="6">
        <f t="shared" si="69"/>
        <v>802.35277499999984</v>
      </c>
      <c r="CM26" s="6">
        <f t="shared" si="69"/>
        <v>815.05081199999995</v>
      </c>
      <c r="CN26" s="6">
        <f t="shared" si="69"/>
        <v>827.74884900000006</v>
      </c>
      <c r="CO26" s="6">
        <f t="shared" si="69"/>
        <v>840.44688599999984</v>
      </c>
      <c r="CP26" s="6">
        <f t="shared" si="69"/>
        <v>853.14492299999995</v>
      </c>
      <c r="CQ26" s="6">
        <f t="shared" si="69"/>
        <v>865.84295999999995</v>
      </c>
      <c r="CR26" s="6">
        <f t="shared" si="69"/>
        <v>878.54099700000006</v>
      </c>
      <c r="CS26" s="6">
        <f t="shared" si="69"/>
        <v>891.23903399999995</v>
      </c>
      <c r="CT26" s="6">
        <f t="shared" si="69"/>
        <v>903.93707100000006</v>
      </c>
      <c r="CU26" s="6">
        <f t="shared" si="69"/>
        <v>916.63510799999995</v>
      </c>
      <c r="CV26" s="6">
        <f t="shared" si="69"/>
        <v>929.33314499999983</v>
      </c>
      <c r="CW26" s="6">
        <f t="shared" si="69"/>
        <v>942.03118199999994</v>
      </c>
      <c r="CX26" s="6">
        <f t="shared" si="69"/>
        <v>954.72921900000006</v>
      </c>
      <c r="CY26" s="6">
        <f t="shared" si="69"/>
        <v>967.42725599999994</v>
      </c>
      <c r="CZ26" s="6">
        <f t="shared" si="69"/>
        <v>980.12529299999983</v>
      </c>
      <c r="DA26" s="6">
        <f t="shared" si="69"/>
        <v>992.82332999999994</v>
      </c>
      <c r="DB26" s="6">
        <f t="shared" si="69"/>
        <v>1005.5213670000001</v>
      </c>
      <c r="DC26" s="6">
        <f t="shared" si="69"/>
        <v>1018.2194039999999</v>
      </c>
      <c r="DD26" s="6">
        <f t="shared" si="69"/>
        <v>1030.9174409999998</v>
      </c>
      <c r="DE26" s="6">
        <f t="shared" si="69"/>
        <v>1043.6154779999999</v>
      </c>
      <c r="DF26" s="6">
        <f t="shared" si="69"/>
        <v>1056.3135150000001</v>
      </c>
      <c r="DG26" s="6">
        <f t="shared" si="69"/>
        <v>1069.0115519999999</v>
      </c>
      <c r="DH26" s="6">
        <f t="shared" si="69"/>
        <v>1081.7095890000001</v>
      </c>
      <c r="DI26" s="6">
        <f t="shared" si="69"/>
        <v>1094.4076259999999</v>
      </c>
      <c r="DJ26" s="6">
        <f t="shared" si="69"/>
        <v>1107.1056629999998</v>
      </c>
      <c r="DK26" s="6">
        <f t="shared" si="69"/>
        <v>1119.8036999999999</v>
      </c>
    </row>
    <row r="27" spans="1:115" ht="15.6" hidden="1" customHeight="1" x14ac:dyDescent="0.25">
      <c r="A27" s="6">
        <v>30</v>
      </c>
      <c r="B27" s="6" t="s">
        <v>28</v>
      </c>
      <c r="C27" s="1">
        <v>2.663944E-2</v>
      </c>
      <c r="D27" s="5">
        <v>150</v>
      </c>
      <c r="E27" s="5">
        <v>0</v>
      </c>
      <c r="F27" s="5">
        <v>75</v>
      </c>
      <c r="G27" s="5" t="s">
        <v>44</v>
      </c>
      <c r="H27" s="5"/>
      <c r="I27" s="5"/>
      <c r="J27" s="5"/>
      <c r="K27" s="5"/>
      <c r="L27" s="5">
        <v>70</v>
      </c>
      <c r="O27" s="6" t="s">
        <v>28</v>
      </c>
      <c r="P27" s="6">
        <f t="shared" si="6"/>
        <v>0</v>
      </c>
      <c r="Q27" s="6">
        <f t="shared" si="53"/>
        <v>-150</v>
      </c>
      <c r="R27" s="6">
        <f t="shared" si="53"/>
        <v>-150</v>
      </c>
      <c r="S27" s="6">
        <f t="shared" si="53"/>
        <v>-150</v>
      </c>
      <c r="T27" s="6">
        <f t="shared" si="53"/>
        <v>-150</v>
      </c>
      <c r="U27" s="6">
        <f t="shared" si="53"/>
        <v>-150</v>
      </c>
      <c r="V27" s="6">
        <f t="shared" si="53"/>
        <v>-150</v>
      </c>
      <c r="W27" s="6">
        <f t="shared" si="53"/>
        <v>-150</v>
      </c>
      <c r="X27" s="6">
        <f t="shared" si="53"/>
        <v>-150</v>
      </c>
      <c r="Y27" s="6">
        <f t="shared" si="53"/>
        <v>-150</v>
      </c>
      <c r="Z27" s="6">
        <f t="shared" si="53"/>
        <v>-150</v>
      </c>
      <c r="AA27" s="6">
        <f t="shared" si="53"/>
        <v>-150</v>
      </c>
      <c r="AB27" s="6">
        <f t="shared" si="53"/>
        <v>-150</v>
      </c>
      <c r="AC27" s="6">
        <f t="shared" si="53"/>
        <v>-150</v>
      </c>
      <c r="AD27" s="6">
        <f t="shared" si="53"/>
        <v>-150</v>
      </c>
      <c r="AE27" s="6">
        <f t="shared" si="53"/>
        <v>-150</v>
      </c>
      <c r="AF27" s="6">
        <f t="shared" si="66"/>
        <v>-150</v>
      </c>
      <c r="AG27" s="6">
        <f t="shared" si="66"/>
        <v>-150</v>
      </c>
      <c r="AH27" s="6">
        <f t="shared" si="66"/>
        <v>-150</v>
      </c>
      <c r="AI27" s="6">
        <f t="shared" si="66"/>
        <v>-150</v>
      </c>
      <c r="AJ27" s="6">
        <f t="shared" si="66"/>
        <v>-150</v>
      </c>
      <c r="AK27" s="6">
        <f t="shared" si="66"/>
        <v>-150</v>
      </c>
      <c r="AL27" s="6">
        <f t="shared" si="66"/>
        <v>-150</v>
      </c>
      <c r="AM27" s="6">
        <f t="shared" si="66"/>
        <v>-150</v>
      </c>
      <c r="AN27" s="6">
        <f t="shared" si="66"/>
        <v>-150</v>
      </c>
      <c r="AO27" s="6">
        <f t="shared" si="66"/>
        <v>-150</v>
      </c>
      <c r="AP27" s="6">
        <f t="shared" si="66"/>
        <v>-150</v>
      </c>
      <c r="AQ27" s="6">
        <f t="shared" si="66"/>
        <v>-150</v>
      </c>
      <c r="AR27" s="6">
        <f t="shared" si="66"/>
        <v>-150</v>
      </c>
      <c r="AS27" s="6">
        <f t="shared" si="66"/>
        <v>-150</v>
      </c>
      <c r="AT27" s="6">
        <f t="shared" si="66"/>
        <v>-150</v>
      </c>
      <c r="AU27" s="6">
        <f t="shared" si="66"/>
        <v>-150</v>
      </c>
      <c r="AV27" s="6">
        <f t="shared" si="66"/>
        <v>-150</v>
      </c>
      <c r="AW27" s="6">
        <f t="shared" si="66"/>
        <v>-150</v>
      </c>
      <c r="AX27" s="6">
        <f t="shared" si="66"/>
        <v>-150</v>
      </c>
      <c r="AY27" s="6">
        <f t="shared" si="66"/>
        <v>-150</v>
      </c>
      <c r="AZ27" s="6">
        <f t="shared" si="66"/>
        <v>-150</v>
      </c>
      <c r="BA27" s="6">
        <f t="shared" si="66"/>
        <v>-150</v>
      </c>
      <c r="BB27" s="6">
        <f t="shared" si="66"/>
        <v>-150</v>
      </c>
      <c r="BC27" s="6">
        <f t="shared" si="66"/>
        <v>-150</v>
      </c>
      <c r="BD27" s="6">
        <f t="shared" si="66"/>
        <v>-150</v>
      </c>
      <c r="BE27" s="6">
        <f t="shared" si="66"/>
        <v>-150</v>
      </c>
      <c r="BF27" s="6">
        <f t="shared" si="66"/>
        <v>-150</v>
      </c>
      <c r="BG27" s="6">
        <f t="shared" si="66"/>
        <v>-150</v>
      </c>
      <c r="BH27" s="6">
        <f t="shared" si="66"/>
        <v>-150</v>
      </c>
      <c r="BI27" s="6">
        <f t="shared" si="66"/>
        <v>-150</v>
      </c>
      <c r="BJ27" s="6">
        <f t="shared" si="66"/>
        <v>-150</v>
      </c>
      <c r="BK27" s="6">
        <f t="shared" si="66"/>
        <v>-150</v>
      </c>
      <c r="BL27" s="6">
        <f t="shared" si="66"/>
        <v>-150</v>
      </c>
      <c r="BM27" s="6">
        <f t="shared" si="66"/>
        <v>-150</v>
      </c>
      <c r="BN27" s="6">
        <f t="shared" si="66"/>
        <v>-150</v>
      </c>
      <c r="BO27" s="6">
        <f t="shared" si="66"/>
        <v>-150</v>
      </c>
      <c r="BP27" s="6">
        <f t="shared" si="66"/>
        <v>-150</v>
      </c>
      <c r="BQ27" s="6">
        <f t="shared" si="66"/>
        <v>-150</v>
      </c>
      <c r="BR27" s="6">
        <f t="shared" si="66"/>
        <v>-150</v>
      </c>
      <c r="BS27" s="6">
        <f t="shared" si="66"/>
        <v>-150</v>
      </c>
      <c r="BT27" s="6">
        <f t="shared" si="66"/>
        <v>-150</v>
      </c>
      <c r="BU27" s="6">
        <f t="shared" si="66"/>
        <v>-150</v>
      </c>
      <c r="BV27" s="6">
        <f t="shared" si="66"/>
        <v>-150</v>
      </c>
      <c r="BW27" s="6">
        <f t="shared" si="66"/>
        <v>-150</v>
      </c>
      <c r="BX27" s="6">
        <f t="shared" si="66"/>
        <v>-150</v>
      </c>
      <c r="BY27" s="6">
        <f t="shared" si="66"/>
        <v>-150</v>
      </c>
      <c r="BZ27" s="6">
        <f t="shared" si="66"/>
        <v>-150</v>
      </c>
      <c r="CA27" s="6">
        <f t="shared" si="66"/>
        <v>-150</v>
      </c>
      <c r="CB27" s="6">
        <f t="shared" si="66"/>
        <v>-150</v>
      </c>
      <c r="CC27" s="6">
        <f t="shared" si="66"/>
        <v>-150</v>
      </c>
      <c r="CD27" s="6">
        <f t="shared" si="66"/>
        <v>-150</v>
      </c>
      <c r="CE27" s="6">
        <f t="shared" si="66"/>
        <v>-150</v>
      </c>
      <c r="CF27" s="6">
        <f t="shared" si="66"/>
        <v>-150</v>
      </c>
      <c r="CG27" s="6">
        <f t="shared" si="66"/>
        <v>-150</v>
      </c>
      <c r="CH27" s="6">
        <f t="shared" si="66"/>
        <v>-150</v>
      </c>
      <c r="CI27" s="6">
        <f t="shared" si="66"/>
        <v>-150</v>
      </c>
      <c r="CJ27" s="6">
        <f t="shared" si="66"/>
        <v>-150</v>
      </c>
      <c r="CK27" s="6">
        <f t="shared" si="66"/>
        <v>-150</v>
      </c>
      <c r="CL27" s="6">
        <f t="shared" si="66"/>
        <v>-150</v>
      </c>
      <c r="CM27" s="6">
        <f t="shared" si="66"/>
        <v>-150</v>
      </c>
      <c r="CN27" s="6">
        <f t="shared" si="66"/>
        <v>-150</v>
      </c>
      <c r="CO27" s="6">
        <f t="shared" si="66"/>
        <v>-150</v>
      </c>
      <c r="CP27" s="6">
        <f t="shared" si="66"/>
        <v>-150</v>
      </c>
      <c r="CQ27" s="6">
        <f t="shared" ref="CQ27:DI27" si="70">(CQ$1*$C27*$K27)-$D27-$E27</f>
        <v>-150</v>
      </c>
      <c r="CR27" s="6">
        <f t="shared" si="70"/>
        <v>-150</v>
      </c>
      <c r="CS27" s="6">
        <f t="shared" si="70"/>
        <v>-150</v>
      </c>
      <c r="CT27" s="6">
        <f t="shared" si="70"/>
        <v>-150</v>
      </c>
      <c r="CU27" s="6">
        <f t="shared" si="70"/>
        <v>-150</v>
      </c>
      <c r="CV27" s="6">
        <f t="shared" si="70"/>
        <v>-150</v>
      </c>
      <c r="CW27" s="6">
        <f t="shared" si="70"/>
        <v>-150</v>
      </c>
      <c r="CX27" s="6">
        <f t="shared" si="70"/>
        <v>-150</v>
      </c>
      <c r="CY27" s="6">
        <f t="shared" si="70"/>
        <v>-150</v>
      </c>
      <c r="CZ27" s="6">
        <f t="shared" si="70"/>
        <v>-150</v>
      </c>
      <c r="DA27" s="6">
        <f t="shared" si="70"/>
        <v>-150</v>
      </c>
      <c r="DB27" s="6">
        <f t="shared" si="70"/>
        <v>-150</v>
      </c>
      <c r="DC27" s="6">
        <f t="shared" si="70"/>
        <v>-150</v>
      </c>
      <c r="DD27" s="6">
        <f t="shared" si="70"/>
        <v>-150</v>
      </c>
      <c r="DE27" s="6">
        <f t="shared" si="70"/>
        <v>-150</v>
      </c>
      <c r="DF27" s="6">
        <f t="shared" si="70"/>
        <v>-150</v>
      </c>
      <c r="DG27" s="6">
        <f t="shared" si="70"/>
        <v>-150</v>
      </c>
      <c r="DH27" s="6">
        <f t="shared" si="70"/>
        <v>-150</v>
      </c>
      <c r="DI27" s="6">
        <f t="shared" si="70"/>
        <v>-150</v>
      </c>
      <c r="DJ27" s="6">
        <f>(DJ$1*$C27*$K27)-$D27-$E27</f>
        <v>-150</v>
      </c>
      <c r="DK27" s="6">
        <f t="shared" si="67"/>
        <v>-150</v>
      </c>
    </row>
    <row r="28" spans="1:115" hidden="1" x14ac:dyDescent="0.25">
      <c r="A28" s="6">
        <v>31</v>
      </c>
      <c r="B28" s="6" t="s">
        <v>29</v>
      </c>
      <c r="C28" s="1">
        <v>2.631437E-2</v>
      </c>
      <c r="D28" s="5">
        <v>280</v>
      </c>
      <c r="E28" s="5">
        <v>150</v>
      </c>
      <c r="F28" s="5">
        <v>140</v>
      </c>
      <c r="G28" s="5">
        <v>22</v>
      </c>
      <c r="H28" s="5">
        <v>120</v>
      </c>
      <c r="I28" s="5">
        <v>360</v>
      </c>
      <c r="J28" s="5">
        <v>850</v>
      </c>
      <c r="K28" s="5">
        <v>1025</v>
      </c>
      <c r="L28" s="5">
        <v>1200</v>
      </c>
      <c r="O28" s="6" t="s">
        <v>29</v>
      </c>
      <c r="P28" s="6">
        <f>(P$1*$C28*($J28-$I28))-$E28</f>
        <v>-137.1059587</v>
      </c>
      <c r="Q28" s="6">
        <f t="shared" ref="Q28:CB32" si="71">(Q$1*$C28*($J28-$I28))-$E28</f>
        <v>-124.2119174</v>
      </c>
      <c r="R28" s="6">
        <f t="shared" si="71"/>
        <v>-111.31787610000001</v>
      </c>
      <c r="S28" s="6">
        <f t="shared" si="71"/>
        <v>-98.423834800000009</v>
      </c>
      <c r="T28" s="6">
        <f t="shared" si="71"/>
        <v>-85.529793500000011</v>
      </c>
      <c r="U28" s="6">
        <f t="shared" si="71"/>
        <v>-72.635752199999999</v>
      </c>
      <c r="V28" s="6">
        <f t="shared" si="71"/>
        <v>-59.741710900000001</v>
      </c>
      <c r="W28" s="6">
        <f t="shared" si="71"/>
        <v>-46.847669600000003</v>
      </c>
      <c r="X28" s="6">
        <f t="shared" si="71"/>
        <v>-33.953628299999991</v>
      </c>
      <c r="Y28" s="6">
        <f t="shared" si="71"/>
        <v>-21.059587000000022</v>
      </c>
      <c r="Z28" s="6">
        <f t="shared" si="71"/>
        <v>-8.1655456999999956</v>
      </c>
      <c r="AA28" s="6">
        <f t="shared" si="71"/>
        <v>4.7284956000000022</v>
      </c>
      <c r="AB28" s="6">
        <f t="shared" si="71"/>
        <v>17.6225369</v>
      </c>
      <c r="AC28" s="6">
        <f t="shared" si="71"/>
        <v>30.516578199999998</v>
      </c>
      <c r="AD28" s="6">
        <f t="shared" si="71"/>
        <v>43.410619500000024</v>
      </c>
      <c r="AE28" s="6">
        <f t="shared" si="71"/>
        <v>56.304660799999994</v>
      </c>
      <c r="AF28" s="6">
        <f t="shared" si="71"/>
        <v>69.198702099999991</v>
      </c>
      <c r="AG28" s="6">
        <f t="shared" si="71"/>
        <v>82.092743400000018</v>
      </c>
      <c r="AH28" s="6">
        <f t="shared" si="71"/>
        <v>94.986784699999987</v>
      </c>
      <c r="AI28" s="6">
        <f t="shared" si="71"/>
        <v>107.88082599999996</v>
      </c>
      <c r="AJ28" s="6">
        <f t="shared" si="71"/>
        <v>120.77486729999998</v>
      </c>
      <c r="AK28" s="6">
        <f t="shared" si="71"/>
        <v>133.66890860000001</v>
      </c>
      <c r="AL28" s="6">
        <f t="shared" si="71"/>
        <v>146.56294990000004</v>
      </c>
      <c r="AM28" s="6">
        <f t="shared" si="71"/>
        <v>159.4569912</v>
      </c>
      <c r="AN28" s="6">
        <f t="shared" si="71"/>
        <v>172.35103250000003</v>
      </c>
      <c r="AO28" s="6">
        <f t="shared" si="71"/>
        <v>185.2450738</v>
      </c>
      <c r="AP28" s="6">
        <f t="shared" si="71"/>
        <v>198.13911509999997</v>
      </c>
      <c r="AQ28" s="6">
        <f t="shared" si="71"/>
        <v>211.0331564</v>
      </c>
      <c r="AR28" s="6">
        <f t="shared" si="71"/>
        <v>223.92719770000002</v>
      </c>
      <c r="AS28" s="6">
        <f t="shared" si="71"/>
        <v>236.82123900000005</v>
      </c>
      <c r="AT28" s="6">
        <f t="shared" si="71"/>
        <v>249.71528029999996</v>
      </c>
      <c r="AU28" s="6">
        <f t="shared" si="71"/>
        <v>262.60932159999999</v>
      </c>
      <c r="AV28" s="6">
        <f t="shared" si="71"/>
        <v>275.50336290000001</v>
      </c>
      <c r="AW28" s="6">
        <f t="shared" si="71"/>
        <v>288.39740419999998</v>
      </c>
      <c r="AX28" s="6">
        <f t="shared" si="71"/>
        <v>301.29144550000001</v>
      </c>
      <c r="AY28" s="6">
        <f t="shared" si="71"/>
        <v>314.18548680000004</v>
      </c>
      <c r="AZ28" s="6">
        <f t="shared" si="71"/>
        <v>327.0795281</v>
      </c>
      <c r="BA28" s="6">
        <f t="shared" si="71"/>
        <v>339.97356939999997</v>
      </c>
      <c r="BB28" s="6">
        <f t="shared" si="71"/>
        <v>352.8676107</v>
      </c>
      <c r="BC28" s="6">
        <f t="shared" si="71"/>
        <v>365.76165199999991</v>
      </c>
      <c r="BD28" s="6">
        <f t="shared" si="71"/>
        <v>378.65569330000005</v>
      </c>
      <c r="BE28" s="6">
        <f t="shared" si="71"/>
        <v>391.54973459999997</v>
      </c>
      <c r="BF28" s="6">
        <f t="shared" si="71"/>
        <v>404.44377589999999</v>
      </c>
      <c r="BG28" s="6">
        <f t="shared" si="71"/>
        <v>417.33781720000002</v>
      </c>
      <c r="BH28" s="6">
        <f t="shared" si="71"/>
        <v>430.23185849999993</v>
      </c>
      <c r="BI28" s="6">
        <f t="shared" si="71"/>
        <v>443.12589980000007</v>
      </c>
      <c r="BJ28" s="6">
        <f t="shared" si="71"/>
        <v>456.01994109999998</v>
      </c>
      <c r="BK28" s="6">
        <f t="shared" si="71"/>
        <v>468.91398240000001</v>
      </c>
      <c r="BL28" s="6">
        <f t="shared" si="71"/>
        <v>481.80802370000004</v>
      </c>
      <c r="BM28" s="6">
        <f t="shared" si="71"/>
        <v>494.70206500000006</v>
      </c>
      <c r="BN28" s="6">
        <f t="shared" si="71"/>
        <v>507.59610629999997</v>
      </c>
      <c r="BO28" s="6">
        <f t="shared" si="71"/>
        <v>520.4901476</v>
      </c>
      <c r="BP28" s="6">
        <f t="shared" si="71"/>
        <v>533.38418890000003</v>
      </c>
      <c r="BQ28" s="6">
        <f t="shared" si="71"/>
        <v>546.27823019999994</v>
      </c>
      <c r="BR28" s="6">
        <f t="shared" si="71"/>
        <v>559.17227150000008</v>
      </c>
      <c r="BS28" s="6">
        <f t="shared" si="71"/>
        <v>572.06631279999999</v>
      </c>
      <c r="BT28" s="6">
        <f t="shared" si="71"/>
        <v>584.9603540999999</v>
      </c>
      <c r="BU28" s="6">
        <f t="shared" si="71"/>
        <v>597.85439540000004</v>
      </c>
      <c r="BV28" s="6">
        <f t="shared" si="71"/>
        <v>610.74843669999996</v>
      </c>
      <c r="BW28" s="6">
        <f t="shared" si="71"/>
        <v>623.6424780000001</v>
      </c>
      <c r="BX28" s="6">
        <f t="shared" si="71"/>
        <v>636.53651930000001</v>
      </c>
      <c r="BY28" s="6">
        <f t="shared" si="71"/>
        <v>649.43056059999992</v>
      </c>
      <c r="BZ28" s="6">
        <f t="shared" si="71"/>
        <v>662.32460190000006</v>
      </c>
      <c r="CA28" s="6">
        <f t="shared" si="71"/>
        <v>675.21864319999997</v>
      </c>
      <c r="CB28" s="6">
        <f t="shared" si="71"/>
        <v>688.1126845</v>
      </c>
      <c r="CC28" s="6">
        <f t="shared" ref="CC28:DK32" si="72">(CC$1*$C28*($J28-$I28))-$E28</f>
        <v>701.00672580000003</v>
      </c>
      <c r="CD28" s="6">
        <f t="shared" si="72"/>
        <v>713.90076709999994</v>
      </c>
      <c r="CE28" s="6">
        <f t="shared" si="72"/>
        <v>726.79480839999997</v>
      </c>
      <c r="CF28" s="6">
        <f t="shared" si="72"/>
        <v>739.68884969999999</v>
      </c>
      <c r="CG28" s="6">
        <f t="shared" si="72"/>
        <v>752.58289100000002</v>
      </c>
      <c r="CH28" s="6">
        <f t="shared" si="72"/>
        <v>765.47693230000004</v>
      </c>
      <c r="CI28" s="6">
        <f t="shared" si="72"/>
        <v>778.37097360000007</v>
      </c>
      <c r="CJ28" s="6">
        <f t="shared" si="72"/>
        <v>791.26501489999998</v>
      </c>
      <c r="CK28" s="6">
        <f t="shared" si="72"/>
        <v>804.15905620000001</v>
      </c>
      <c r="CL28" s="6">
        <f t="shared" si="72"/>
        <v>817.05309750000004</v>
      </c>
      <c r="CM28" s="6">
        <f t="shared" si="72"/>
        <v>829.94713879999995</v>
      </c>
      <c r="CN28" s="6">
        <f t="shared" si="72"/>
        <v>842.84118009999997</v>
      </c>
      <c r="CO28" s="6">
        <f t="shared" si="72"/>
        <v>855.7352214</v>
      </c>
      <c r="CP28" s="6">
        <f t="shared" si="72"/>
        <v>868.62926270000003</v>
      </c>
      <c r="CQ28" s="6">
        <f t="shared" si="72"/>
        <v>881.52330399999983</v>
      </c>
      <c r="CR28" s="6">
        <f t="shared" si="72"/>
        <v>894.41734530000008</v>
      </c>
      <c r="CS28" s="6">
        <f t="shared" si="72"/>
        <v>907.31138660000011</v>
      </c>
      <c r="CT28" s="6">
        <f t="shared" si="72"/>
        <v>920.2054278999999</v>
      </c>
      <c r="CU28" s="6">
        <f t="shared" si="72"/>
        <v>933.09946919999993</v>
      </c>
      <c r="CV28" s="6">
        <f t="shared" si="72"/>
        <v>945.99351049999996</v>
      </c>
      <c r="CW28" s="6">
        <f t="shared" si="72"/>
        <v>958.88755179999998</v>
      </c>
      <c r="CX28" s="6">
        <f t="shared" si="72"/>
        <v>971.78159310000001</v>
      </c>
      <c r="CY28" s="6">
        <f t="shared" si="72"/>
        <v>984.67563440000004</v>
      </c>
      <c r="CZ28" s="6">
        <f t="shared" si="72"/>
        <v>997.56967569999983</v>
      </c>
      <c r="DA28" s="6">
        <f t="shared" si="72"/>
        <v>1010.4637169999999</v>
      </c>
      <c r="DB28" s="6">
        <f t="shared" si="72"/>
        <v>1023.3577583000001</v>
      </c>
      <c r="DC28" s="6">
        <f t="shared" si="72"/>
        <v>1036.2517996000001</v>
      </c>
      <c r="DD28" s="6">
        <f t="shared" si="72"/>
        <v>1049.1458408999999</v>
      </c>
      <c r="DE28" s="6">
        <f t="shared" si="72"/>
        <v>1062.0398822</v>
      </c>
      <c r="DF28" s="6">
        <f t="shared" si="72"/>
        <v>1074.9339235</v>
      </c>
      <c r="DG28" s="6">
        <f t="shared" si="72"/>
        <v>1087.8279648</v>
      </c>
      <c r="DH28" s="6">
        <f t="shared" si="72"/>
        <v>1100.7220061</v>
      </c>
      <c r="DI28" s="6">
        <f t="shared" si="72"/>
        <v>1113.6160474000001</v>
      </c>
      <c r="DJ28" s="6">
        <f t="shared" si="72"/>
        <v>1126.5100886999999</v>
      </c>
      <c r="DK28" s="6">
        <f t="shared" si="72"/>
        <v>1139.4041300000001</v>
      </c>
    </row>
    <row r="29" spans="1:115" x14ac:dyDescent="0.25">
      <c r="B29" s="13" t="s">
        <v>52</v>
      </c>
      <c r="C29" s="1"/>
      <c r="D29" s="5"/>
      <c r="E29" s="5"/>
      <c r="F29" s="5"/>
      <c r="G29" s="5"/>
      <c r="H29" s="5"/>
      <c r="I29" s="5"/>
      <c r="J29" s="5"/>
      <c r="K29" s="5"/>
      <c r="L29" s="5"/>
      <c r="O29" s="13" t="s">
        <v>52</v>
      </c>
      <c r="P29" s="6">
        <f>SUM(P25+P26+P28)</f>
        <v>-411.5956324</v>
      </c>
      <c r="Q29" s="6">
        <f t="shared" ref="Q29:CB29" si="73">SUM(Q25+Q26+Q28)</f>
        <v>-373.1912648</v>
      </c>
      <c r="R29" s="6">
        <f t="shared" si="73"/>
        <v>-334.7868972</v>
      </c>
      <c r="S29" s="6">
        <f t="shared" si="73"/>
        <v>-296.3825296</v>
      </c>
      <c r="T29" s="6">
        <f t="shared" si="73"/>
        <v>-257.978162</v>
      </c>
      <c r="U29" s="6">
        <f t="shared" si="73"/>
        <v>-219.5737944</v>
      </c>
      <c r="V29" s="6">
        <f t="shared" si="73"/>
        <v>-181.1694268</v>
      </c>
      <c r="W29" s="6">
        <f t="shared" si="73"/>
        <v>-142.7650592</v>
      </c>
      <c r="X29" s="6">
        <f t="shared" si="73"/>
        <v>-104.3606916</v>
      </c>
      <c r="Y29" s="6">
        <f t="shared" si="73"/>
        <v>-65.956324000000023</v>
      </c>
      <c r="Z29" s="6">
        <f t="shared" si="73"/>
        <v>-27.551956399999995</v>
      </c>
      <c r="AA29" s="6">
        <f t="shared" si="73"/>
        <v>10.852411199999977</v>
      </c>
      <c r="AB29" s="6">
        <f t="shared" si="73"/>
        <v>49.256778800000006</v>
      </c>
      <c r="AC29" s="6">
        <f t="shared" si="73"/>
        <v>87.661146400000007</v>
      </c>
      <c r="AD29" s="6">
        <f t="shared" si="73"/>
        <v>126.06551400000001</v>
      </c>
      <c r="AE29" s="6">
        <f t="shared" si="73"/>
        <v>164.46988159999998</v>
      </c>
      <c r="AF29" s="6">
        <f t="shared" si="73"/>
        <v>202.87424919999998</v>
      </c>
      <c r="AG29" s="6">
        <f t="shared" si="73"/>
        <v>241.27861680000001</v>
      </c>
      <c r="AH29" s="6">
        <f t="shared" si="73"/>
        <v>279.68298440000001</v>
      </c>
      <c r="AI29" s="6">
        <f t="shared" si="73"/>
        <v>318.08735199999995</v>
      </c>
      <c r="AJ29" s="6">
        <f t="shared" si="73"/>
        <v>356.49171960000001</v>
      </c>
      <c r="AK29" s="6">
        <f t="shared" si="73"/>
        <v>394.89608720000001</v>
      </c>
      <c r="AL29" s="6">
        <f t="shared" si="73"/>
        <v>433.30045480000001</v>
      </c>
      <c r="AM29" s="6">
        <f t="shared" si="73"/>
        <v>471.70482239999995</v>
      </c>
      <c r="AN29" s="6">
        <f t="shared" si="73"/>
        <v>510.10919000000001</v>
      </c>
      <c r="AO29" s="6">
        <f t="shared" si="73"/>
        <v>548.51355760000001</v>
      </c>
      <c r="AP29" s="6">
        <f t="shared" si="73"/>
        <v>586.9179251999999</v>
      </c>
      <c r="AQ29" s="6">
        <f t="shared" si="73"/>
        <v>625.32229280000001</v>
      </c>
      <c r="AR29" s="6">
        <f t="shared" si="73"/>
        <v>663.7266603999999</v>
      </c>
      <c r="AS29" s="6">
        <f t="shared" si="73"/>
        <v>702.13102800000001</v>
      </c>
      <c r="AT29" s="6">
        <f t="shared" si="73"/>
        <v>740.5353955999999</v>
      </c>
      <c r="AU29" s="6">
        <f t="shared" si="73"/>
        <v>778.93976320000002</v>
      </c>
      <c r="AV29" s="6">
        <f t="shared" si="73"/>
        <v>817.3441307999999</v>
      </c>
      <c r="AW29" s="6">
        <f t="shared" si="73"/>
        <v>855.74849840000002</v>
      </c>
      <c r="AX29" s="6">
        <f t="shared" si="73"/>
        <v>894.15286600000002</v>
      </c>
      <c r="AY29" s="6">
        <f t="shared" si="73"/>
        <v>932.55723360000002</v>
      </c>
      <c r="AZ29" s="6">
        <f t="shared" si="73"/>
        <v>970.9616011999999</v>
      </c>
      <c r="BA29" s="6">
        <f t="shared" si="73"/>
        <v>1009.3659687999999</v>
      </c>
      <c r="BB29" s="6">
        <f t="shared" si="73"/>
        <v>1047.7703363999999</v>
      </c>
      <c r="BC29" s="6">
        <f t="shared" si="73"/>
        <v>1086.174704</v>
      </c>
      <c r="BD29" s="6">
        <f t="shared" si="73"/>
        <v>1124.5790716000001</v>
      </c>
      <c r="BE29" s="6">
        <f t="shared" si="73"/>
        <v>1162.9834392</v>
      </c>
      <c r="BF29" s="6">
        <f t="shared" si="73"/>
        <v>1201.3878067999999</v>
      </c>
      <c r="BG29" s="6">
        <f t="shared" si="73"/>
        <v>1239.7921744</v>
      </c>
      <c r="BH29" s="6">
        <f t="shared" si="73"/>
        <v>1278.1965419999999</v>
      </c>
      <c r="BI29" s="6">
        <f t="shared" si="73"/>
        <v>1316.6009096</v>
      </c>
      <c r="BJ29" s="6">
        <f t="shared" si="73"/>
        <v>1355.0052771999999</v>
      </c>
      <c r="BK29" s="6">
        <f t="shared" si="73"/>
        <v>1393.4096448</v>
      </c>
      <c r="BL29" s="6">
        <f t="shared" si="73"/>
        <v>1431.8140124000001</v>
      </c>
      <c r="BM29" s="6">
        <f t="shared" si="73"/>
        <v>1470.21838</v>
      </c>
      <c r="BN29" s="6">
        <f t="shared" si="73"/>
        <v>1508.6227475999999</v>
      </c>
      <c r="BO29" s="6">
        <f t="shared" si="73"/>
        <v>1547.0271152</v>
      </c>
      <c r="BP29" s="6">
        <f t="shared" si="73"/>
        <v>1585.4314828000001</v>
      </c>
      <c r="BQ29" s="6">
        <f t="shared" si="73"/>
        <v>1623.8358503999998</v>
      </c>
      <c r="BR29" s="6">
        <f t="shared" si="73"/>
        <v>1662.2402179999999</v>
      </c>
      <c r="BS29" s="6">
        <f t="shared" si="73"/>
        <v>1700.6445856</v>
      </c>
      <c r="BT29" s="6">
        <f t="shared" si="73"/>
        <v>1739.0489531999999</v>
      </c>
      <c r="BU29" s="6">
        <f t="shared" si="73"/>
        <v>1777.4533207999998</v>
      </c>
      <c r="BV29" s="6">
        <f t="shared" si="73"/>
        <v>1815.8576883999999</v>
      </c>
      <c r="BW29" s="6">
        <f t="shared" si="73"/>
        <v>1854.262056</v>
      </c>
      <c r="BX29" s="6">
        <f t="shared" si="73"/>
        <v>1892.6664235999999</v>
      </c>
      <c r="BY29" s="6">
        <f t="shared" si="73"/>
        <v>1931.0707911999998</v>
      </c>
      <c r="BZ29" s="6">
        <f t="shared" si="73"/>
        <v>1969.4751588000001</v>
      </c>
      <c r="CA29" s="6">
        <f t="shared" si="73"/>
        <v>2007.8795264</v>
      </c>
      <c r="CB29" s="6">
        <f t="shared" si="73"/>
        <v>2046.2838939999997</v>
      </c>
      <c r="CC29" s="6">
        <f t="shared" ref="CC29:DK29" si="74">SUM(CC25+CC26+CC28)</f>
        <v>2084.6882615999998</v>
      </c>
      <c r="CD29" s="6">
        <f t="shared" si="74"/>
        <v>2123.0926291999999</v>
      </c>
      <c r="CE29" s="6">
        <f t="shared" si="74"/>
        <v>2161.4969968</v>
      </c>
      <c r="CF29" s="6">
        <f t="shared" si="74"/>
        <v>2199.9013644000001</v>
      </c>
      <c r="CG29" s="6">
        <f t="shared" si="74"/>
        <v>2238.3057319999998</v>
      </c>
      <c r="CH29" s="6">
        <f t="shared" si="74"/>
        <v>2276.7100995999999</v>
      </c>
      <c r="CI29" s="6">
        <f t="shared" si="74"/>
        <v>2315.1144672</v>
      </c>
      <c r="CJ29" s="6">
        <f t="shared" si="74"/>
        <v>2353.5188348000001</v>
      </c>
      <c r="CK29" s="6">
        <f t="shared" si="74"/>
        <v>2391.9232023999998</v>
      </c>
      <c r="CL29" s="6">
        <f t="shared" si="74"/>
        <v>2430.3275699999999</v>
      </c>
      <c r="CM29" s="6">
        <f t="shared" si="74"/>
        <v>2468.7319375999996</v>
      </c>
      <c r="CN29" s="6">
        <f t="shared" si="74"/>
        <v>2507.1363051999997</v>
      </c>
      <c r="CO29" s="6">
        <f t="shared" si="74"/>
        <v>2545.5406727999998</v>
      </c>
      <c r="CP29" s="6">
        <f t="shared" si="74"/>
        <v>2583.9450403999999</v>
      </c>
      <c r="CQ29" s="6">
        <f t="shared" si="74"/>
        <v>2622.349408</v>
      </c>
      <c r="CR29" s="6">
        <f t="shared" si="74"/>
        <v>2660.7537756000002</v>
      </c>
      <c r="CS29" s="6">
        <f t="shared" si="74"/>
        <v>2699.1581432000003</v>
      </c>
      <c r="CT29" s="6">
        <f t="shared" si="74"/>
        <v>2737.5625107999999</v>
      </c>
      <c r="CU29" s="6">
        <f t="shared" si="74"/>
        <v>2775.9668784</v>
      </c>
      <c r="CV29" s="6">
        <f t="shared" si="74"/>
        <v>2814.3712459999997</v>
      </c>
      <c r="CW29" s="6">
        <f t="shared" si="74"/>
        <v>2852.7756135999998</v>
      </c>
      <c r="CX29" s="6">
        <f t="shared" si="74"/>
        <v>2891.1799811999999</v>
      </c>
      <c r="CY29" s="6">
        <f t="shared" si="74"/>
        <v>2929.5843488</v>
      </c>
      <c r="CZ29" s="6">
        <f t="shared" si="74"/>
        <v>2967.9887163999997</v>
      </c>
      <c r="DA29" s="6">
        <f t="shared" si="74"/>
        <v>3006.3930839999998</v>
      </c>
      <c r="DB29" s="6">
        <f t="shared" si="74"/>
        <v>3044.7974516000004</v>
      </c>
      <c r="DC29" s="6">
        <f t="shared" si="74"/>
        <v>3083.2018192</v>
      </c>
      <c r="DD29" s="6">
        <f t="shared" si="74"/>
        <v>3121.6061867999997</v>
      </c>
      <c r="DE29" s="6">
        <f t="shared" si="74"/>
        <v>3160.0105543999998</v>
      </c>
      <c r="DF29" s="6">
        <f t="shared" si="74"/>
        <v>3198.4149219999999</v>
      </c>
      <c r="DG29" s="6">
        <f t="shared" si="74"/>
        <v>3236.8192896</v>
      </c>
      <c r="DH29" s="6">
        <f t="shared" si="74"/>
        <v>3275.2236572000002</v>
      </c>
      <c r="DI29" s="6">
        <f t="shared" si="74"/>
        <v>3313.6280248000003</v>
      </c>
      <c r="DJ29" s="6">
        <f t="shared" si="74"/>
        <v>3352.0323923999995</v>
      </c>
      <c r="DK29" s="6">
        <f t="shared" si="74"/>
        <v>3390.4367599999996</v>
      </c>
    </row>
    <row r="30" spans="1:115" hidden="1" x14ac:dyDescent="0.25">
      <c r="A30" s="6">
        <v>33</v>
      </c>
      <c r="B30" s="6" t="s">
        <v>31</v>
      </c>
      <c r="C30" s="1">
        <v>2.683752E-2</v>
      </c>
      <c r="D30" s="5">
        <v>300</v>
      </c>
      <c r="E30" s="5">
        <v>200</v>
      </c>
      <c r="F30" s="5">
        <v>150</v>
      </c>
      <c r="G30" s="5">
        <v>26</v>
      </c>
      <c r="H30" s="5">
        <v>130</v>
      </c>
      <c r="I30" s="5">
        <v>390</v>
      </c>
      <c r="J30" s="5">
        <v>900</v>
      </c>
      <c r="K30" s="5">
        <v>1100</v>
      </c>
      <c r="L30" s="5">
        <v>1275</v>
      </c>
      <c r="O30" s="6" t="s">
        <v>31</v>
      </c>
      <c r="P30" s="6">
        <f>(P$1*$C30*($J30-$I30))-$E30</f>
        <v>-186.3128648</v>
      </c>
      <c r="Q30" s="6">
        <f t="shared" si="71"/>
        <v>-172.6257296</v>
      </c>
      <c r="R30" s="6">
        <f t="shared" si="71"/>
        <v>-158.9385944</v>
      </c>
      <c r="S30" s="6">
        <f t="shared" si="71"/>
        <v>-145.2514592</v>
      </c>
      <c r="T30" s="6">
        <f t="shared" si="71"/>
        <v>-131.564324</v>
      </c>
      <c r="U30" s="6">
        <f t="shared" si="71"/>
        <v>-117.8771888</v>
      </c>
      <c r="V30" s="6">
        <f t="shared" si="71"/>
        <v>-104.1900536</v>
      </c>
      <c r="W30" s="6">
        <f t="shared" si="71"/>
        <v>-90.502918399999999</v>
      </c>
      <c r="X30" s="6">
        <f t="shared" si="71"/>
        <v>-76.815783199999998</v>
      </c>
      <c r="Y30" s="6">
        <f t="shared" si="71"/>
        <v>-63.128647999999998</v>
      </c>
      <c r="Z30" s="6">
        <f t="shared" si="71"/>
        <v>-49.441512799999998</v>
      </c>
      <c r="AA30" s="6">
        <f t="shared" si="71"/>
        <v>-35.754377599999998</v>
      </c>
      <c r="AB30" s="6">
        <f t="shared" si="71"/>
        <v>-22.067242399999998</v>
      </c>
      <c r="AC30" s="6">
        <f t="shared" si="71"/>
        <v>-8.3801071999999976</v>
      </c>
      <c r="AD30" s="6">
        <f t="shared" si="71"/>
        <v>5.3070280000000025</v>
      </c>
      <c r="AE30" s="6">
        <f t="shared" si="71"/>
        <v>18.994163200000003</v>
      </c>
      <c r="AF30" s="6">
        <f t="shared" si="71"/>
        <v>32.681298400000003</v>
      </c>
      <c r="AG30" s="6">
        <f t="shared" si="71"/>
        <v>46.368433600000003</v>
      </c>
      <c r="AH30" s="6">
        <f t="shared" si="71"/>
        <v>60.055568800000003</v>
      </c>
      <c r="AI30" s="6">
        <f t="shared" si="71"/>
        <v>73.742704000000003</v>
      </c>
      <c r="AJ30" s="6">
        <f t="shared" si="71"/>
        <v>87.429839200000004</v>
      </c>
      <c r="AK30" s="6">
        <f t="shared" si="71"/>
        <v>101.1169744</v>
      </c>
      <c r="AL30" s="6">
        <f t="shared" si="71"/>
        <v>114.8041096</v>
      </c>
      <c r="AM30" s="6">
        <f t="shared" si="71"/>
        <v>128.4912448</v>
      </c>
      <c r="AN30" s="6">
        <f t="shared" si="71"/>
        <v>142.17838</v>
      </c>
      <c r="AO30" s="6">
        <f t="shared" si="71"/>
        <v>155.8655152</v>
      </c>
      <c r="AP30" s="6">
        <f t="shared" si="71"/>
        <v>169.5526504</v>
      </c>
      <c r="AQ30" s="6">
        <f t="shared" si="71"/>
        <v>183.2397856</v>
      </c>
      <c r="AR30" s="6">
        <f t="shared" si="71"/>
        <v>196.9269208</v>
      </c>
      <c r="AS30" s="6">
        <f t="shared" si="71"/>
        <v>210.61405600000001</v>
      </c>
      <c r="AT30" s="6">
        <f t="shared" si="71"/>
        <v>224.30119120000001</v>
      </c>
      <c r="AU30" s="6">
        <f t="shared" si="71"/>
        <v>237.98832640000001</v>
      </c>
      <c r="AV30" s="6">
        <f t="shared" si="71"/>
        <v>251.67546159999995</v>
      </c>
      <c r="AW30" s="6">
        <f t="shared" si="71"/>
        <v>265.36259680000001</v>
      </c>
      <c r="AX30" s="6">
        <f t="shared" si="71"/>
        <v>279.04973200000001</v>
      </c>
      <c r="AY30" s="6">
        <f t="shared" si="71"/>
        <v>292.73686720000001</v>
      </c>
      <c r="AZ30" s="6">
        <f t="shared" si="71"/>
        <v>306.42400240000001</v>
      </c>
      <c r="BA30" s="6">
        <f t="shared" si="71"/>
        <v>320.11113760000001</v>
      </c>
      <c r="BB30" s="6">
        <f t="shared" si="71"/>
        <v>333.79827279999995</v>
      </c>
      <c r="BC30" s="6">
        <f t="shared" si="71"/>
        <v>347.48540800000001</v>
      </c>
      <c r="BD30" s="6">
        <f t="shared" si="71"/>
        <v>361.17254320000006</v>
      </c>
      <c r="BE30" s="6">
        <f t="shared" si="71"/>
        <v>374.85967840000001</v>
      </c>
      <c r="BF30" s="6">
        <f t="shared" si="71"/>
        <v>388.54681359999995</v>
      </c>
      <c r="BG30" s="6">
        <f t="shared" si="71"/>
        <v>402.23394880000001</v>
      </c>
      <c r="BH30" s="6">
        <f t="shared" si="71"/>
        <v>415.92108400000006</v>
      </c>
      <c r="BI30" s="6">
        <f t="shared" si="71"/>
        <v>429.60821920000001</v>
      </c>
      <c r="BJ30" s="6">
        <f t="shared" si="71"/>
        <v>443.29535439999995</v>
      </c>
      <c r="BK30" s="6">
        <f t="shared" si="71"/>
        <v>456.98248960000001</v>
      </c>
      <c r="BL30" s="6">
        <f t="shared" si="71"/>
        <v>470.66962479999995</v>
      </c>
      <c r="BM30" s="6">
        <f t="shared" si="71"/>
        <v>484.35676000000001</v>
      </c>
      <c r="BN30" s="6">
        <f t="shared" si="71"/>
        <v>498.04389519999995</v>
      </c>
      <c r="BO30" s="6">
        <f t="shared" si="71"/>
        <v>511.73103040000001</v>
      </c>
      <c r="BP30" s="6">
        <f t="shared" si="71"/>
        <v>525.41816559999995</v>
      </c>
      <c r="BQ30" s="6">
        <f t="shared" si="71"/>
        <v>539.10530080000001</v>
      </c>
      <c r="BR30" s="6">
        <f t="shared" si="71"/>
        <v>552.79243600000007</v>
      </c>
      <c r="BS30" s="6">
        <f t="shared" si="71"/>
        <v>566.47957120000001</v>
      </c>
      <c r="BT30" s="6">
        <f t="shared" si="71"/>
        <v>580.16670639999995</v>
      </c>
      <c r="BU30" s="6">
        <f t="shared" si="71"/>
        <v>593.85384160000001</v>
      </c>
      <c r="BV30" s="6">
        <f t="shared" si="71"/>
        <v>607.54097680000007</v>
      </c>
      <c r="BW30" s="6">
        <f t="shared" si="71"/>
        <v>621.22811200000001</v>
      </c>
      <c r="BX30" s="6">
        <f t="shared" si="71"/>
        <v>634.91524719999995</v>
      </c>
      <c r="BY30" s="6">
        <f t="shared" si="71"/>
        <v>648.60238240000001</v>
      </c>
      <c r="BZ30" s="6">
        <f t="shared" si="71"/>
        <v>662.28951760000007</v>
      </c>
      <c r="CA30" s="6">
        <f t="shared" si="71"/>
        <v>675.97665280000001</v>
      </c>
      <c r="CB30" s="6">
        <f t="shared" si="71"/>
        <v>689.66378799999995</v>
      </c>
      <c r="CC30" s="6">
        <f t="shared" si="72"/>
        <v>703.3509231999999</v>
      </c>
      <c r="CD30" s="6">
        <f t="shared" si="72"/>
        <v>717.03805840000007</v>
      </c>
      <c r="CE30" s="6">
        <f t="shared" si="72"/>
        <v>730.72519360000001</v>
      </c>
      <c r="CF30" s="6">
        <f t="shared" si="72"/>
        <v>744.41232879999995</v>
      </c>
      <c r="CG30" s="6">
        <f t="shared" si="72"/>
        <v>758.09946400000001</v>
      </c>
      <c r="CH30" s="6">
        <f t="shared" si="72"/>
        <v>771.78659920000007</v>
      </c>
      <c r="CI30" s="6">
        <f t="shared" si="72"/>
        <v>785.47373440000001</v>
      </c>
      <c r="CJ30" s="6">
        <f t="shared" si="72"/>
        <v>799.16086959999996</v>
      </c>
      <c r="CK30" s="6">
        <f t="shared" si="72"/>
        <v>812.84800480000001</v>
      </c>
      <c r="CL30" s="6">
        <f t="shared" si="72"/>
        <v>826.53513999999996</v>
      </c>
      <c r="CM30" s="6">
        <f t="shared" si="72"/>
        <v>840.22227520000001</v>
      </c>
      <c r="CN30" s="6">
        <f t="shared" si="72"/>
        <v>853.90941040000007</v>
      </c>
      <c r="CO30" s="6">
        <f t="shared" si="72"/>
        <v>867.5965455999999</v>
      </c>
      <c r="CP30" s="6">
        <f t="shared" si="72"/>
        <v>881.28368079999996</v>
      </c>
      <c r="CQ30" s="6">
        <f t="shared" si="72"/>
        <v>894.97081600000001</v>
      </c>
      <c r="CR30" s="6">
        <f t="shared" si="72"/>
        <v>908.65795119999984</v>
      </c>
      <c r="CS30" s="6">
        <f t="shared" si="72"/>
        <v>922.34508640000013</v>
      </c>
      <c r="CT30" s="6">
        <f t="shared" si="72"/>
        <v>936.03222159999996</v>
      </c>
      <c r="CU30" s="6">
        <f t="shared" si="72"/>
        <v>949.71935680000001</v>
      </c>
      <c r="CV30" s="6">
        <f t="shared" si="72"/>
        <v>963.40649200000007</v>
      </c>
      <c r="CW30" s="6">
        <f t="shared" si="72"/>
        <v>977.0936271999999</v>
      </c>
      <c r="CX30" s="6">
        <f t="shared" si="72"/>
        <v>990.78076239999996</v>
      </c>
      <c r="CY30" s="6">
        <f t="shared" si="72"/>
        <v>1004.4678976</v>
      </c>
      <c r="CZ30" s="6">
        <f t="shared" si="72"/>
        <v>1018.1550327999998</v>
      </c>
      <c r="DA30" s="6">
        <f t="shared" si="72"/>
        <v>1031.8421680000001</v>
      </c>
      <c r="DB30" s="6">
        <f t="shared" si="72"/>
        <v>1045.5293032000002</v>
      </c>
      <c r="DC30" s="6">
        <f t="shared" si="72"/>
        <v>1059.2164384</v>
      </c>
      <c r="DD30" s="6">
        <f t="shared" si="72"/>
        <v>1072.9035736000001</v>
      </c>
      <c r="DE30" s="6">
        <f t="shared" si="72"/>
        <v>1086.5907087999999</v>
      </c>
      <c r="DF30" s="6">
        <f t="shared" si="72"/>
        <v>1100.277844</v>
      </c>
      <c r="DG30" s="6">
        <f t="shared" si="72"/>
        <v>1113.9649792</v>
      </c>
      <c r="DH30" s="6">
        <f t="shared" si="72"/>
        <v>1127.6521143999998</v>
      </c>
      <c r="DI30" s="6">
        <f t="shared" si="72"/>
        <v>1141.3392495999999</v>
      </c>
      <c r="DJ30" s="6">
        <f t="shared" si="72"/>
        <v>1155.0263848000002</v>
      </c>
      <c r="DK30" s="6">
        <f t="shared" si="72"/>
        <v>1168.71352</v>
      </c>
    </row>
    <row r="31" spans="1:115" hidden="1" x14ac:dyDescent="0.25">
      <c r="A31" s="6">
        <v>34</v>
      </c>
      <c r="B31" s="6" t="s">
        <v>32</v>
      </c>
      <c r="C31" s="1">
        <v>2.6087249999999999E-2</v>
      </c>
      <c r="D31" s="5">
        <v>300</v>
      </c>
      <c r="E31" s="5">
        <v>200</v>
      </c>
      <c r="F31" s="5">
        <v>150</v>
      </c>
      <c r="G31" s="5">
        <v>26</v>
      </c>
      <c r="H31" s="5">
        <v>130</v>
      </c>
      <c r="I31" s="5">
        <v>390</v>
      </c>
      <c r="J31" s="5">
        <v>900</v>
      </c>
      <c r="K31" s="5">
        <v>1100</v>
      </c>
      <c r="L31" s="5">
        <v>1275</v>
      </c>
      <c r="O31" s="6" t="s">
        <v>32</v>
      </c>
      <c r="P31" s="6">
        <f>(P$1*$C31*($J31-$I31))-$E31</f>
        <v>-186.6955025</v>
      </c>
      <c r="Q31" s="6">
        <f t="shared" si="71"/>
        <v>-173.39100500000001</v>
      </c>
      <c r="R31" s="6">
        <f t="shared" si="71"/>
        <v>-160.08650750000001</v>
      </c>
      <c r="S31" s="6">
        <f t="shared" si="71"/>
        <v>-146.78201000000001</v>
      </c>
      <c r="T31" s="6">
        <f t="shared" si="71"/>
        <v>-133.47751249999999</v>
      </c>
      <c r="U31" s="6">
        <f t="shared" si="71"/>
        <v>-120.17301500000001</v>
      </c>
      <c r="V31" s="6">
        <f t="shared" si="71"/>
        <v>-106.86851750000001</v>
      </c>
      <c r="W31" s="6">
        <f t="shared" si="71"/>
        <v>-93.564019999999999</v>
      </c>
      <c r="X31" s="6">
        <f t="shared" si="71"/>
        <v>-80.259522500000003</v>
      </c>
      <c r="Y31" s="6">
        <f t="shared" si="71"/>
        <v>-66.955025000000006</v>
      </c>
      <c r="Z31" s="6">
        <f t="shared" si="71"/>
        <v>-53.650527499999981</v>
      </c>
      <c r="AA31" s="6">
        <f t="shared" si="71"/>
        <v>-40.346030000000013</v>
      </c>
      <c r="AB31" s="6">
        <f t="shared" si="71"/>
        <v>-27.041532500000017</v>
      </c>
      <c r="AC31" s="6">
        <f t="shared" si="71"/>
        <v>-13.73703500000002</v>
      </c>
      <c r="AD31" s="6">
        <f t="shared" si="71"/>
        <v>-0.43253749999999513</v>
      </c>
      <c r="AE31" s="6">
        <f t="shared" si="71"/>
        <v>12.871960000000001</v>
      </c>
      <c r="AF31" s="6">
        <f t="shared" si="71"/>
        <v>26.176457499999998</v>
      </c>
      <c r="AG31" s="6">
        <f t="shared" si="71"/>
        <v>39.480954999999994</v>
      </c>
      <c r="AH31" s="6">
        <f t="shared" si="71"/>
        <v>52.785452499999991</v>
      </c>
      <c r="AI31" s="6">
        <f t="shared" si="71"/>
        <v>66.089949999999988</v>
      </c>
      <c r="AJ31" s="6">
        <f t="shared" si="71"/>
        <v>79.394447500000012</v>
      </c>
      <c r="AK31" s="6">
        <f t="shared" si="71"/>
        <v>92.698945000000037</v>
      </c>
      <c r="AL31" s="6">
        <f t="shared" si="71"/>
        <v>106.00344250000001</v>
      </c>
      <c r="AM31" s="6">
        <f t="shared" si="71"/>
        <v>119.30793999999997</v>
      </c>
      <c r="AN31" s="6">
        <f t="shared" si="71"/>
        <v>132.61243749999994</v>
      </c>
      <c r="AO31" s="6">
        <f t="shared" si="71"/>
        <v>145.91693499999997</v>
      </c>
      <c r="AP31" s="6">
        <f t="shared" si="71"/>
        <v>159.22143249999999</v>
      </c>
      <c r="AQ31" s="6">
        <f t="shared" si="71"/>
        <v>172.52592999999996</v>
      </c>
      <c r="AR31" s="6">
        <f t="shared" si="71"/>
        <v>185.83042749999998</v>
      </c>
      <c r="AS31" s="6">
        <f t="shared" si="71"/>
        <v>199.13492500000001</v>
      </c>
      <c r="AT31" s="6">
        <f t="shared" si="71"/>
        <v>212.43942249999998</v>
      </c>
      <c r="AU31" s="6">
        <f t="shared" si="71"/>
        <v>225.74392</v>
      </c>
      <c r="AV31" s="6">
        <f t="shared" si="71"/>
        <v>239.04841749999997</v>
      </c>
      <c r="AW31" s="6">
        <f t="shared" si="71"/>
        <v>252.352915</v>
      </c>
      <c r="AX31" s="6">
        <f t="shared" si="71"/>
        <v>265.65741250000002</v>
      </c>
      <c r="AY31" s="6">
        <f t="shared" si="71"/>
        <v>278.96190999999999</v>
      </c>
      <c r="AZ31" s="6">
        <f t="shared" si="71"/>
        <v>292.26640750000001</v>
      </c>
      <c r="BA31" s="6">
        <f t="shared" si="71"/>
        <v>305.57090499999998</v>
      </c>
      <c r="BB31" s="6">
        <f t="shared" si="71"/>
        <v>318.87540250000006</v>
      </c>
      <c r="BC31" s="6">
        <f t="shared" si="71"/>
        <v>332.17989999999998</v>
      </c>
      <c r="BD31" s="6">
        <f t="shared" si="71"/>
        <v>345.4843975</v>
      </c>
      <c r="BE31" s="6">
        <f t="shared" si="71"/>
        <v>358.78889500000002</v>
      </c>
      <c r="BF31" s="6">
        <f t="shared" si="71"/>
        <v>372.09339250000005</v>
      </c>
      <c r="BG31" s="6">
        <f t="shared" si="71"/>
        <v>385.39789000000007</v>
      </c>
      <c r="BH31" s="6">
        <f t="shared" si="71"/>
        <v>398.70238749999999</v>
      </c>
      <c r="BI31" s="6">
        <f t="shared" si="71"/>
        <v>412.00688500000001</v>
      </c>
      <c r="BJ31" s="6">
        <f t="shared" si="71"/>
        <v>425.31138250000004</v>
      </c>
      <c r="BK31" s="6">
        <f t="shared" si="71"/>
        <v>438.61587999999995</v>
      </c>
      <c r="BL31" s="6">
        <f t="shared" si="71"/>
        <v>451.92037749999997</v>
      </c>
      <c r="BM31" s="6">
        <f t="shared" si="71"/>
        <v>465.22487499999988</v>
      </c>
      <c r="BN31" s="6">
        <f t="shared" si="71"/>
        <v>478.52937249999991</v>
      </c>
      <c r="BO31" s="6">
        <f t="shared" si="71"/>
        <v>491.83386999999993</v>
      </c>
      <c r="BP31" s="6">
        <f t="shared" si="71"/>
        <v>505.13836749999996</v>
      </c>
      <c r="BQ31" s="6">
        <f t="shared" si="71"/>
        <v>518.44286499999998</v>
      </c>
      <c r="BR31" s="6">
        <f t="shared" si="71"/>
        <v>531.74736249999989</v>
      </c>
      <c r="BS31" s="6">
        <f t="shared" si="71"/>
        <v>545.05185999999992</v>
      </c>
      <c r="BT31" s="6">
        <f t="shared" si="71"/>
        <v>558.35635749999994</v>
      </c>
      <c r="BU31" s="6">
        <f t="shared" si="71"/>
        <v>571.66085499999997</v>
      </c>
      <c r="BV31" s="6">
        <f t="shared" si="71"/>
        <v>584.96535249999999</v>
      </c>
      <c r="BW31" s="6">
        <f t="shared" si="71"/>
        <v>598.26985000000002</v>
      </c>
      <c r="BX31" s="6">
        <f t="shared" si="71"/>
        <v>611.57434749999993</v>
      </c>
      <c r="BY31" s="6">
        <f t="shared" si="71"/>
        <v>624.87884499999996</v>
      </c>
      <c r="BZ31" s="6">
        <f t="shared" si="71"/>
        <v>638.18334249999998</v>
      </c>
      <c r="CA31" s="6">
        <f t="shared" si="71"/>
        <v>651.48784000000001</v>
      </c>
      <c r="CB31" s="6">
        <f t="shared" si="71"/>
        <v>664.79233750000003</v>
      </c>
      <c r="CC31" s="6">
        <f t="shared" si="72"/>
        <v>678.09683499999994</v>
      </c>
      <c r="CD31" s="6">
        <f t="shared" si="72"/>
        <v>691.40133249999997</v>
      </c>
      <c r="CE31" s="6">
        <f t="shared" si="72"/>
        <v>704.70582999999999</v>
      </c>
      <c r="CF31" s="6">
        <f t="shared" si="72"/>
        <v>718.01032750000002</v>
      </c>
      <c r="CG31" s="6">
        <f t="shared" si="72"/>
        <v>731.31482500000004</v>
      </c>
      <c r="CH31" s="6">
        <f t="shared" si="72"/>
        <v>744.61932249999995</v>
      </c>
      <c r="CI31" s="6">
        <f t="shared" si="72"/>
        <v>757.92381999999998</v>
      </c>
      <c r="CJ31" s="6">
        <f t="shared" si="72"/>
        <v>771.2283175</v>
      </c>
      <c r="CK31" s="6">
        <f t="shared" si="72"/>
        <v>784.53281500000003</v>
      </c>
      <c r="CL31" s="6">
        <f t="shared" si="72"/>
        <v>797.83731250000005</v>
      </c>
      <c r="CM31" s="6">
        <f t="shared" si="72"/>
        <v>811.14180999999996</v>
      </c>
      <c r="CN31" s="6">
        <f t="shared" si="72"/>
        <v>824.44630749999988</v>
      </c>
      <c r="CO31" s="6">
        <f t="shared" si="72"/>
        <v>837.75080500000013</v>
      </c>
      <c r="CP31" s="6">
        <f t="shared" si="72"/>
        <v>851.05530249999993</v>
      </c>
      <c r="CQ31" s="6">
        <f t="shared" si="72"/>
        <v>864.35979999999995</v>
      </c>
      <c r="CR31" s="6">
        <f t="shared" si="72"/>
        <v>877.66429749999998</v>
      </c>
      <c r="CS31" s="6">
        <f t="shared" si="72"/>
        <v>890.968795</v>
      </c>
      <c r="CT31" s="6">
        <f t="shared" si="72"/>
        <v>904.27329250000003</v>
      </c>
      <c r="CU31" s="6">
        <f t="shared" si="72"/>
        <v>917.57779000000005</v>
      </c>
      <c r="CV31" s="6">
        <f t="shared" si="72"/>
        <v>930.88228749999985</v>
      </c>
      <c r="CW31" s="6">
        <f t="shared" si="72"/>
        <v>944.1867850000001</v>
      </c>
      <c r="CX31" s="6">
        <f t="shared" si="72"/>
        <v>957.4912824999999</v>
      </c>
      <c r="CY31" s="6">
        <f t="shared" si="72"/>
        <v>970.79578000000015</v>
      </c>
      <c r="CZ31" s="6">
        <f t="shared" si="72"/>
        <v>984.10027749999995</v>
      </c>
      <c r="DA31" s="6">
        <f t="shared" si="72"/>
        <v>997.40477499999997</v>
      </c>
      <c r="DB31" s="6">
        <f t="shared" si="72"/>
        <v>1010.7092725</v>
      </c>
      <c r="DC31" s="6">
        <f t="shared" si="72"/>
        <v>1024.01377</v>
      </c>
      <c r="DD31" s="6">
        <f t="shared" si="72"/>
        <v>1037.3182675</v>
      </c>
      <c r="DE31" s="6">
        <f t="shared" si="72"/>
        <v>1050.6227650000001</v>
      </c>
      <c r="DF31" s="6">
        <f t="shared" si="72"/>
        <v>1063.9272624999999</v>
      </c>
      <c r="DG31" s="6">
        <f t="shared" si="72"/>
        <v>1077.2317599999999</v>
      </c>
      <c r="DH31" s="6">
        <f t="shared" si="72"/>
        <v>1090.5362574999999</v>
      </c>
      <c r="DI31" s="6">
        <f t="shared" si="72"/>
        <v>1103.8407549999999</v>
      </c>
      <c r="DJ31" s="6">
        <f t="shared" si="72"/>
        <v>1117.1452525</v>
      </c>
      <c r="DK31" s="6">
        <f t="shared" si="72"/>
        <v>1130.4497499999998</v>
      </c>
    </row>
    <row r="32" spans="1:115" hidden="1" x14ac:dyDescent="0.25">
      <c r="A32" s="6">
        <v>36</v>
      </c>
      <c r="B32" s="6" t="s">
        <v>33</v>
      </c>
      <c r="C32" s="1">
        <v>2.4743270000000001E-2</v>
      </c>
      <c r="D32" s="5">
        <v>320</v>
      </c>
      <c r="E32" s="5">
        <v>200</v>
      </c>
      <c r="F32" s="5">
        <v>160</v>
      </c>
      <c r="G32" s="5">
        <v>28</v>
      </c>
      <c r="H32" s="5">
        <v>150</v>
      </c>
      <c r="I32" s="5">
        <v>450</v>
      </c>
      <c r="J32" s="5">
        <v>1000</v>
      </c>
      <c r="K32" s="5">
        <v>1200</v>
      </c>
      <c r="L32" s="5">
        <v>1400</v>
      </c>
      <c r="O32" s="6" t="s">
        <v>33</v>
      </c>
      <c r="P32" s="6">
        <f>(P$1*$C32*($J32-$I32))-$E32</f>
        <v>-186.39120149999999</v>
      </c>
      <c r="Q32" s="6">
        <f t="shared" si="71"/>
        <v>-172.78240299999999</v>
      </c>
      <c r="R32" s="6">
        <f t="shared" si="71"/>
        <v>-159.17360450000001</v>
      </c>
      <c r="S32" s="6">
        <f t="shared" si="71"/>
        <v>-145.564806</v>
      </c>
      <c r="T32" s="6">
        <f t="shared" si="71"/>
        <v>-131.9560075</v>
      </c>
      <c r="U32" s="6">
        <f t="shared" si="71"/>
        <v>-118.34720899999999</v>
      </c>
      <c r="V32" s="6">
        <f t="shared" si="71"/>
        <v>-104.7384105</v>
      </c>
      <c r="W32" s="6">
        <f t="shared" si="71"/>
        <v>-91.129611999999995</v>
      </c>
      <c r="X32" s="6">
        <f t="shared" si="71"/>
        <v>-77.520813499999988</v>
      </c>
      <c r="Y32" s="6">
        <f t="shared" si="71"/>
        <v>-63.912014999999997</v>
      </c>
      <c r="Z32" s="6">
        <f t="shared" si="71"/>
        <v>-50.303216500000019</v>
      </c>
      <c r="AA32" s="6">
        <f t="shared" si="71"/>
        <v>-36.694417999999985</v>
      </c>
      <c r="AB32" s="6">
        <f t="shared" si="71"/>
        <v>-23.085619500000007</v>
      </c>
      <c r="AC32" s="6">
        <f t="shared" si="71"/>
        <v>-9.476821000000001</v>
      </c>
      <c r="AD32" s="6">
        <f t="shared" si="71"/>
        <v>4.1319775000000334</v>
      </c>
      <c r="AE32" s="6">
        <f t="shared" si="71"/>
        <v>17.740776000000011</v>
      </c>
      <c r="AF32" s="6">
        <f t="shared" si="71"/>
        <v>31.349574499999989</v>
      </c>
      <c r="AG32" s="6">
        <f t="shared" si="71"/>
        <v>44.958373000000023</v>
      </c>
      <c r="AH32" s="6">
        <f t="shared" si="71"/>
        <v>58.567171500000029</v>
      </c>
      <c r="AI32" s="6">
        <f t="shared" si="71"/>
        <v>72.175970000000007</v>
      </c>
      <c r="AJ32" s="6">
        <f t="shared" si="71"/>
        <v>85.784768499999984</v>
      </c>
      <c r="AK32" s="6">
        <f t="shared" si="71"/>
        <v>99.393566999999962</v>
      </c>
      <c r="AL32" s="6">
        <f t="shared" si="71"/>
        <v>113.00236550000005</v>
      </c>
      <c r="AM32" s="6">
        <f t="shared" si="71"/>
        <v>126.61116400000003</v>
      </c>
      <c r="AN32" s="6">
        <f t="shared" si="71"/>
        <v>140.21996250000001</v>
      </c>
      <c r="AO32" s="6">
        <f t="shared" si="71"/>
        <v>153.82876099999999</v>
      </c>
      <c r="AP32" s="6">
        <f t="shared" si="71"/>
        <v>167.43755950000002</v>
      </c>
      <c r="AQ32" s="6">
        <f t="shared" si="71"/>
        <v>181.046358</v>
      </c>
      <c r="AR32" s="6">
        <f t="shared" si="71"/>
        <v>194.65515650000003</v>
      </c>
      <c r="AS32" s="6">
        <f t="shared" si="71"/>
        <v>208.26395500000007</v>
      </c>
      <c r="AT32" s="6">
        <f t="shared" si="71"/>
        <v>221.87275350000004</v>
      </c>
      <c r="AU32" s="6">
        <f t="shared" si="71"/>
        <v>235.48155200000002</v>
      </c>
      <c r="AV32" s="6">
        <f t="shared" si="71"/>
        <v>249.0903505</v>
      </c>
      <c r="AW32" s="6">
        <f t="shared" si="71"/>
        <v>262.69914899999998</v>
      </c>
      <c r="AX32" s="6">
        <f t="shared" si="71"/>
        <v>276.30794750000001</v>
      </c>
      <c r="AY32" s="6">
        <f t="shared" si="71"/>
        <v>289.91674600000005</v>
      </c>
      <c r="AZ32" s="6">
        <f t="shared" si="71"/>
        <v>303.52554450000002</v>
      </c>
      <c r="BA32" s="6">
        <f t="shared" si="71"/>
        <v>317.13434300000006</v>
      </c>
      <c r="BB32" s="6">
        <f t="shared" si="71"/>
        <v>330.74314149999998</v>
      </c>
      <c r="BC32" s="6">
        <f t="shared" si="71"/>
        <v>344.35194000000001</v>
      </c>
      <c r="BD32" s="6">
        <f t="shared" si="71"/>
        <v>357.96073850000005</v>
      </c>
      <c r="BE32" s="6">
        <f t="shared" si="71"/>
        <v>371.56953699999997</v>
      </c>
      <c r="BF32" s="6">
        <f t="shared" si="71"/>
        <v>385.1783355</v>
      </c>
      <c r="BG32" s="6">
        <f t="shared" si="71"/>
        <v>398.78713399999992</v>
      </c>
      <c r="BH32" s="6">
        <f t="shared" si="71"/>
        <v>412.39593250000007</v>
      </c>
      <c r="BI32" s="6">
        <f t="shared" si="71"/>
        <v>426.00473100000011</v>
      </c>
      <c r="BJ32" s="6">
        <f t="shared" si="71"/>
        <v>439.61352950000003</v>
      </c>
      <c r="BK32" s="6">
        <f t="shared" si="71"/>
        <v>453.22232800000006</v>
      </c>
      <c r="BL32" s="6">
        <f t="shared" si="71"/>
        <v>466.83112649999998</v>
      </c>
      <c r="BM32" s="6">
        <f t="shared" si="71"/>
        <v>480.43992500000002</v>
      </c>
      <c r="BN32" s="6">
        <f t="shared" si="71"/>
        <v>494.04872349999994</v>
      </c>
      <c r="BO32" s="6">
        <f t="shared" si="71"/>
        <v>507.65752199999997</v>
      </c>
      <c r="BP32" s="6">
        <f t="shared" si="71"/>
        <v>521.26632050000012</v>
      </c>
      <c r="BQ32" s="6">
        <f t="shared" si="71"/>
        <v>534.87511900000004</v>
      </c>
      <c r="BR32" s="6">
        <f t="shared" si="71"/>
        <v>548.48391750000008</v>
      </c>
      <c r="BS32" s="6">
        <f t="shared" si="71"/>
        <v>562.092716</v>
      </c>
      <c r="BT32" s="6">
        <f t="shared" si="71"/>
        <v>575.70151450000003</v>
      </c>
      <c r="BU32" s="6">
        <f t="shared" si="71"/>
        <v>589.31031300000006</v>
      </c>
      <c r="BV32" s="6">
        <f t="shared" si="71"/>
        <v>602.91911149999999</v>
      </c>
      <c r="BW32" s="6">
        <f t="shared" si="71"/>
        <v>616.52791000000013</v>
      </c>
      <c r="BX32" s="6">
        <f t="shared" si="71"/>
        <v>630.13670850000005</v>
      </c>
      <c r="BY32" s="6">
        <f t="shared" si="71"/>
        <v>643.74550700000009</v>
      </c>
      <c r="BZ32" s="6">
        <f t="shared" si="71"/>
        <v>657.35430550000001</v>
      </c>
      <c r="CA32" s="6">
        <f t="shared" si="71"/>
        <v>670.96310400000004</v>
      </c>
      <c r="CB32" s="6">
        <f t="shared" ref="CB32" si="75">(CB$1*$C32*($J32-$I32))-$E32</f>
        <v>684.57190250000008</v>
      </c>
      <c r="CC32" s="6">
        <f t="shared" si="72"/>
        <v>698.180701</v>
      </c>
      <c r="CD32" s="6">
        <f t="shared" si="72"/>
        <v>711.78949950000003</v>
      </c>
      <c r="CE32" s="6">
        <f t="shared" si="72"/>
        <v>725.39829799999995</v>
      </c>
      <c r="CF32" s="6">
        <f t="shared" si="72"/>
        <v>739.0070965000001</v>
      </c>
      <c r="CG32" s="6">
        <f t="shared" si="72"/>
        <v>752.61589500000002</v>
      </c>
      <c r="CH32" s="6">
        <f t="shared" si="72"/>
        <v>766.22469350000006</v>
      </c>
      <c r="CI32" s="6">
        <f t="shared" si="72"/>
        <v>779.83349200000009</v>
      </c>
      <c r="CJ32" s="6">
        <f t="shared" si="72"/>
        <v>793.44229050000001</v>
      </c>
      <c r="CK32" s="6">
        <f t="shared" si="72"/>
        <v>807.05108900000005</v>
      </c>
      <c r="CL32" s="6">
        <f t="shared" si="72"/>
        <v>820.65988749999997</v>
      </c>
      <c r="CM32" s="6">
        <f t="shared" si="72"/>
        <v>834.26868600000012</v>
      </c>
      <c r="CN32" s="6">
        <f t="shared" si="72"/>
        <v>847.87748450000004</v>
      </c>
      <c r="CO32" s="6">
        <f t="shared" si="72"/>
        <v>861.48628299999996</v>
      </c>
      <c r="CP32" s="6">
        <f t="shared" si="72"/>
        <v>875.09508150000011</v>
      </c>
      <c r="CQ32" s="6">
        <f t="shared" si="72"/>
        <v>888.70388000000003</v>
      </c>
      <c r="CR32" s="6">
        <f t="shared" si="72"/>
        <v>902.31267850000017</v>
      </c>
      <c r="CS32" s="6">
        <f t="shared" si="72"/>
        <v>915.9214770000001</v>
      </c>
      <c r="CT32" s="6">
        <f t="shared" si="72"/>
        <v>929.53027550000002</v>
      </c>
      <c r="CU32" s="6">
        <f t="shared" si="72"/>
        <v>943.13907399999994</v>
      </c>
      <c r="CV32" s="6">
        <f t="shared" si="72"/>
        <v>956.74787250000008</v>
      </c>
      <c r="CW32" s="6">
        <f t="shared" si="72"/>
        <v>970.35667100000001</v>
      </c>
      <c r="CX32" s="6">
        <f t="shared" si="72"/>
        <v>983.96546950000015</v>
      </c>
      <c r="CY32" s="6">
        <f t="shared" si="72"/>
        <v>997.57426799999985</v>
      </c>
      <c r="CZ32" s="6">
        <f t="shared" si="72"/>
        <v>1011.1830665</v>
      </c>
      <c r="DA32" s="6">
        <f t="shared" si="72"/>
        <v>1024.7918650000001</v>
      </c>
      <c r="DB32" s="6">
        <f t="shared" si="72"/>
        <v>1038.4006635000001</v>
      </c>
      <c r="DC32" s="6">
        <f t="shared" si="72"/>
        <v>1052.0094620000002</v>
      </c>
      <c r="DD32" s="6">
        <f t="shared" si="72"/>
        <v>1065.6182604999999</v>
      </c>
      <c r="DE32" s="6">
        <f t="shared" si="72"/>
        <v>1079.2270590000001</v>
      </c>
      <c r="DF32" s="6">
        <f t="shared" si="72"/>
        <v>1092.8358575</v>
      </c>
      <c r="DG32" s="6">
        <f t="shared" si="72"/>
        <v>1106.4446560000001</v>
      </c>
      <c r="DH32" s="6">
        <f t="shared" si="72"/>
        <v>1120.0534545000003</v>
      </c>
      <c r="DI32" s="6">
        <f t="shared" si="72"/>
        <v>1133.662253</v>
      </c>
      <c r="DJ32" s="6">
        <f t="shared" si="72"/>
        <v>1147.2710515000001</v>
      </c>
      <c r="DK32" s="6">
        <f t="shared" si="72"/>
        <v>1160.87985</v>
      </c>
    </row>
    <row r="33" spans="1:115" x14ac:dyDescent="0.25">
      <c r="B33" s="19" t="s">
        <v>53</v>
      </c>
      <c r="C33" s="1"/>
      <c r="D33" s="5"/>
      <c r="E33" s="5"/>
      <c r="F33" s="5"/>
      <c r="G33" s="5"/>
      <c r="H33" s="5"/>
      <c r="I33" s="5"/>
      <c r="J33" s="5"/>
      <c r="K33" s="5"/>
      <c r="L33" s="5"/>
      <c r="O33" s="19" t="s">
        <v>53</v>
      </c>
      <c r="P33" s="6">
        <f>SUM(P30+P31+P32)</f>
        <v>-559.3995688</v>
      </c>
      <c r="Q33" s="6">
        <f t="shared" ref="Q33:CB33" si="76">SUM(Q30+Q31+Q32)</f>
        <v>-518.79913759999999</v>
      </c>
      <c r="R33" s="6">
        <f t="shared" si="76"/>
        <v>-478.19870639999999</v>
      </c>
      <c r="S33" s="6">
        <f t="shared" si="76"/>
        <v>-437.59827519999999</v>
      </c>
      <c r="T33" s="6">
        <f t="shared" si="76"/>
        <v>-396.99784399999999</v>
      </c>
      <c r="U33" s="6">
        <f t="shared" si="76"/>
        <v>-356.39741279999998</v>
      </c>
      <c r="V33" s="6">
        <f t="shared" si="76"/>
        <v>-315.79698159999998</v>
      </c>
      <c r="W33" s="6">
        <f t="shared" si="76"/>
        <v>-275.19655039999998</v>
      </c>
      <c r="X33" s="6">
        <f t="shared" si="76"/>
        <v>-234.59611919999998</v>
      </c>
      <c r="Y33" s="6">
        <f t="shared" si="76"/>
        <v>-193.995688</v>
      </c>
      <c r="Z33" s="6">
        <f t="shared" si="76"/>
        <v>-153.3952568</v>
      </c>
      <c r="AA33" s="6">
        <f t="shared" si="76"/>
        <v>-112.7948256</v>
      </c>
      <c r="AB33" s="6">
        <f t="shared" si="76"/>
        <v>-72.194394400000022</v>
      </c>
      <c r="AC33" s="6">
        <f t="shared" si="76"/>
        <v>-31.593963200000019</v>
      </c>
      <c r="AD33" s="6">
        <f t="shared" si="76"/>
        <v>9.0064680000000408</v>
      </c>
      <c r="AE33" s="6">
        <f t="shared" si="76"/>
        <v>49.606899200000015</v>
      </c>
      <c r="AF33" s="6">
        <f t="shared" si="76"/>
        <v>90.207330399999989</v>
      </c>
      <c r="AG33" s="6">
        <f t="shared" si="76"/>
        <v>130.80776160000002</v>
      </c>
      <c r="AH33" s="6">
        <f t="shared" si="76"/>
        <v>171.40819280000002</v>
      </c>
      <c r="AI33" s="6">
        <f t="shared" si="76"/>
        <v>212.008624</v>
      </c>
      <c r="AJ33" s="6">
        <f t="shared" si="76"/>
        <v>252.6090552</v>
      </c>
      <c r="AK33" s="6">
        <f t="shared" si="76"/>
        <v>293.2094864</v>
      </c>
      <c r="AL33" s="6">
        <f t="shared" si="76"/>
        <v>333.80991760000006</v>
      </c>
      <c r="AM33" s="6">
        <f t="shared" si="76"/>
        <v>374.41034880000001</v>
      </c>
      <c r="AN33" s="6">
        <f t="shared" si="76"/>
        <v>415.01077999999995</v>
      </c>
      <c r="AO33" s="6">
        <f t="shared" si="76"/>
        <v>455.61121119999996</v>
      </c>
      <c r="AP33" s="6">
        <f t="shared" si="76"/>
        <v>496.21164240000002</v>
      </c>
      <c r="AQ33" s="6">
        <f t="shared" si="76"/>
        <v>536.81207359999996</v>
      </c>
      <c r="AR33" s="6">
        <f t="shared" si="76"/>
        <v>577.41250480000008</v>
      </c>
      <c r="AS33" s="6">
        <f t="shared" si="76"/>
        <v>618.01293600000008</v>
      </c>
      <c r="AT33" s="6">
        <f t="shared" si="76"/>
        <v>658.61336720000008</v>
      </c>
      <c r="AU33" s="6">
        <f t="shared" si="76"/>
        <v>699.21379840000009</v>
      </c>
      <c r="AV33" s="6">
        <f t="shared" si="76"/>
        <v>739.81422959999986</v>
      </c>
      <c r="AW33" s="6">
        <f t="shared" si="76"/>
        <v>780.41466080000009</v>
      </c>
      <c r="AX33" s="6">
        <f t="shared" si="76"/>
        <v>821.0150920000001</v>
      </c>
      <c r="AY33" s="6">
        <f t="shared" si="76"/>
        <v>861.6155232000001</v>
      </c>
      <c r="AZ33" s="6">
        <f t="shared" si="76"/>
        <v>902.2159544000001</v>
      </c>
      <c r="BA33" s="6">
        <f t="shared" si="76"/>
        <v>942.81638559999999</v>
      </c>
      <c r="BB33" s="6">
        <f t="shared" si="76"/>
        <v>983.41681679999999</v>
      </c>
      <c r="BC33" s="6">
        <f t="shared" si="76"/>
        <v>1024.0172480000001</v>
      </c>
      <c r="BD33" s="6">
        <f t="shared" si="76"/>
        <v>1064.6176792000001</v>
      </c>
      <c r="BE33" s="6">
        <f t="shared" si="76"/>
        <v>1105.2181104000001</v>
      </c>
      <c r="BF33" s="6">
        <f t="shared" si="76"/>
        <v>1145.8185416000001</v>
      </c>
      <c r="BG33" s="6">
        <f t="shared" si="76"/>
        <v>1186.4189728000001</v>
      </c>
      <c r="BH33" s="6">
        <f t="shared" si="76"/>
        <v>1227.0194040000001</v>
      </c>
      <c r="BI33" s="6">
        <f t="shared" si="76"/>
        <v>1267.6198352000001</v>
      </c>
      <c r="BJ33" s="6">
        <f t="shared" si="76"/>
        <v>1308.2202664000001</v>
      </c>
      <c r="BK33" s="6">
        <f t="shared" si="76"/>
        <v>1348.8206976000001</v>
      </c>
      <c r="BL33" s="6">
        <f t="shared" si="76"/>
        <v>1389.4211287999999</v>
      </c>
      <c r="BM33" s="6">
        <f t="shared" si="76"/>
        <v>1430.0215599999999</v>
      </c>
      <c r="BN33" s="6">
        <f t="shared" si="76"/>
        <v>1470.6219911999997</v>
      </c>
      <c r="BO33" s="6">
        <f t="shared" si="76"/>
        <v>1511.2224223999999</v>
      </c>
      <c r="BP33" s="6">
        <f t="shared" si="76"/>
        <v>1551.8228535999999</v>
      </c>
      <c r="BQ33" s="6">
        <f t="shared" si="76"/>
        <v>1592.4232847999999</v>
      </c>
      <c r="BR33" s="6">
        <f t="shared" si="76"/>
        <v>1633.0237160000001</v>
      </c>
      <c r="BS33" s="6">
        <f t="shared" si="76"/>
        <v>1673.6241472000002</v>
      </c>
      <c r="BT33" s="6">
        <f t="shared" si="76"/>
        <v>1714.2245783999999</v>
      </c>
      <c r="BU33" s="6">
        <f t="shared" si="76"/>
        <v>1754.8250096000002</v>
      </c>
      <c r="BV33" s="6">
        <f t="shared" si="76"/>
        <v>1795.4254408000002</v>
      </c>
      <c r="BW33" s="6">
        <f t="shared" si="76"/>
        <v>1836.0258720000002</v>
      </c>
      <c r="BX33" s="6">
        <f t="shared" si="76"/>
        <v>1876.6263032000002</v>
      </c>
      <c r="BY33" s="6">
        <f t="shared" si="76"/>
        <v>1917.2267344000002</v>
      </c>
      <c r="BZ33" s="6">
        <f t="shared" si="76"/>
        <v>1957.8271656000002</v>
      </c>
      <c r="CA33" s="6">
        <f t="shared" si="76"/>
        <v>1998.4275968000002</v>
      </c>
      <c r="CB33" s="6">
        <f t="shared" si="76"/>
        <v>2039.0280279999999</v>
      </c>
      <c r="CC33" s="6">
        <f t="shared" ref="CC33:DK33" si="77">SUM(CC30+CC31+CC32)</f>
        <v>2079.6284592000002</v>
      </c>
      <c r="CD33" s="6">
        <f t="shared" si="77"/>
        <v>2120.2288904000002</v>
      </c>
      <c r="CE33" s="6">
        <f t="shared" si="77"/>
        <v>2160.8293216000002</v>
      </c>
      <c r="CF33" s="6">
        <f t="shared" si="77"/>
        <v>2201.4297528000002</v>
      </c>
      <c r="CG33" s="6">
        <f t="shared" si="77"/>
        <v>2242.0301840000002</v>
      </c>
      <c r="CH33" s="6">
        <f t="shared" si="77"/>
        <v>2282.6306151999997</v>
      </c>
      <c r="CI33" s="6">
        <f t="shared" si="77"/>
        <v>2323.2310464000002</v>
      </c>
      <c r="CJ33" s="6">
        <f t="shared" si="77"/>
        <v>2363.8314776000002</v>
      </c>
      <c r="CK33" s="6">
        <f t="shared" si="77"/>
        <v>2404.4319088000002</v>
      </c>
      <c r="CL33" s="6">
        <f t="shared" si="77"/>
        <v>2445.0323399999997</v>
      </c>
      <c r="CM33" s="6">
        <f t="shared" si="77"/>
        <v>2485.6327712000002</v>
      </c>
      <c r="CN33" s="6">
        <f t="shared" si="77"/>
        <v>2526.2332023999998</v>
      </c>
      <c r="CO33" s="6">
        <f t="shared" si="77"/>
        <v>2566.8336336000002</v>
      </c>
      <c r="CP33" s="6">
        <f t="shared" si="77"/>
        <v>2607.4340647999998</v>
      </c>
      <c r="CQ33" s="6">
        <f t="shared" si="77"/>
        <v>2648.0344960000002</v>
      </c>
      <c r="CR33" s="6">
        <f t="shared" si="77"/>
        <v>2688.6349271999998</v>
      </c>
      <c r="CS33" s="6">
        <f t="shared" si="77"/>
        <v>2729.2353584000002</v>
      </c>
      <c r="CT33" s="6">
        <f t="shared" si="77"/>
        <v>2769.8357895999998</v>
      </c>
      <c r="CU33" s="6">
        <f t="shared" si="77"/>
        <v>2810.4362208000002</v>
      </c>
      <c r="CV33" s="6">
        <f t="shared" si="77"/>
        <v>2851.0366519999998</v>
      </c>
      <c r="CW33" s="6">
        <f t="shared" si="77"/>
        <v>2891.6370832000002</v>
      </c>
      <c r="CX33" s="6">
        <f t="shared" si="77"/>
        <v>2932.2375143999998</v>
      </c>
      <c r="CY33" s="6">
        <f t="shared" si="77"/>
        <v>2972.8379456000002</v>
      </c>
      <c r="CZ33" s="6">
        <f t="shared" si="77"/>
        <v>3013.4383767999998</v>
      </c>
      <c r="DA33" s="6">
        <f t="shared" si="77"/>
        <v>3054.0388080000002</v>
      </c>
      <c r="DB33" s="6">
        <f t="shared" si="77"/>
        <v>3094.6392392000002</v>
      </c>
      <c r="DC33" s="6">
        <f t="shared" si="77"/>
        <v>3135.2396704000003</v>
      </c>
      <c r="DD33" s="6">
        <f t="shared" si="77"/>
        <v>3175.8401016000003</v>
      </c>
      <c r="DE33" s="6">
        <f t="shared" si="77"/>
        <v>3216.4405328000003</v>
      </c>
      <c r="DF33" s="6">
        <f t="shared" si="77"/>
        <v>3257.0409639999998</v>
      </c>
      <c r="DG33" s="6">
        <f t="shared" si="77"/>
        <v>3297.6413951999998</v>
      </c>
      <c r="DH33" s="6">
        <f t="shared" si="77"/>
        <v>3338.2418263999998</v>
      </c>
      <c r="DI33" s="6">
        <f t="shared" si="77"/>
        <v>3378.8422575999998</v>
      </c>
      <c r="DJ33" s="6">
        <f t="shared" si="77"/>
        <v>3419.4426887999998</v>
      </c>
      <c r="DK33" s="6">
        <f t="shared" si="77"/>
        <v>3460.0431200000003</v>
      </c>
    </row>
    <row r="34" spans="1:115" ht="15.6" hidden="1" customHeight="1" x14ac:dyDescent="0.25">
      <c r="A34" s="6">
        <v>37</v>
      </c>
      <c r="B34" s="6" t="s">
        <v>34</v>
      </c>
      <c r="C34" s="1">
        <v>2.3955569999999999E-2</v>
      </c>
      <c r="D34" s="5">
        <v>200</v>
      </c>
      <c r="E34" s="5">
        <v>0</v>
      </c>
      <c r="F34" s="5">
        <v>100</v>
      </c>
      <c r="G34" s="5" t="s">
        <v>43</v>
      </c>
      <c r="H34" s="5"/>
      <c r="I34" s="5"/>
      <c r="J34" s="5"/>
      <c r="K34" s="5"/>
      <c r="L34" s="5">
        <v>200</v>
      </c>
      <c r="O34" s="6" t="s">
        <v>34</v>
      </c>
      <c r="P34" s="6">
        <f t="shared" si="6"/>
        <v>0</v>
      </c>
      <c r="Q34" s="6">
        <f t="shared" ref="Q34:AE34" si="78">(Q$1*$C34*$K34)-$D34-$E34</f>
        <v>-200</v>
      </c>
      <c r="R34" s="6">
        <f t="shared" si="78"/>
        <v>-200</v>
      </c>
      <c r="S34" s="6">
        <f t="shared" si="78"/>
        <v>-200</v>
      </c>
      <c r="T34" s="6">
        <f t="shared" si="78"/>
        <v>-200</v>
      </c>
      <c r="U34" s="6">
        <f t="shared" si="78"/>
        <v>-200</v>
      </c>
      <c r="V34" s="6">
        <f t="shared" si="78"/>
        <v>-200</v>
      </c>
      <c r="W34" s="6">
        <f t="shared" si="78"/>
        <v>-200</v>
      </c>
      <c r="X34" s="6">
        <f t="shared" si="78"/>
        <v>-200</v>
      </c>
      <c r="Y34" s="6">
        <f t="shared" si="78"/>
        <v>-200</v>
      </c>
      <c r="Z34" s="6">
        <f t="shared" si="78"/>
        <v>-200</v>
      </c>
      <c r="AA34" s="6">
        <f t="shared" si="78"/>
        <v>-200</v>
      </c>
      <c r="AB34" s="6">
        <f t="shared" si="78"/>
        <v>-200</v>
      </c>
      <c r="AC34" s="6">
        <f t="shared" si="78"/>
        <v>-200</v>
      </c>
      <c r="AD34" s="6">
        <f t="shared" si="78"/>
        <v>-200</v>
      </c>
      <c r="AE34" s="6">
        <f t="shared" si="78"/>
        <v>-200</v>
      </c>
      <c r="AF34" s="6">
        <f t="shared" ref="AF34:AV34" si="79">(AF$1*$C34*$K34)-$D34-$E34</f>
        <v>-200</v>
      </c>
      <c r="AG34" s="6">
        <f t="shared" si="79"/>
        <v>-200</v>
      </c>
      <c r="AH34" s="6">
        <f t="shared" si="79"/>
        <v>-200</v>
      </c>
      <c r="AI34" s="6">
        <f t="shared" si="79"/>
        <v>-200</v>
      </c>
      <c r="AJ34" s="6">
        <f t="shared" si="79"/>
        <v>-200</v>
      </c>
      <c r="AK34" s="6">
        <f t="shared" si="79"/>
        <v>-200</v>
      </c>
      <c r="AL34" s="6">
        <f t="shared" si="79"/>
        <v>-200</v>
      </c>
      <c r="AM34" s="6">
        <f t="shared" si="79"/>
        <v>-200</v>
      </c>
      <c r="AN34" s="6">
        <f t="shared" si="79"/>
        <v>-200</v>
      </c>
      <c r="AO34" s="6">
        <f t="shared" si="79"/>
        <v>-200</v>
      </c>
      <c r="AP34" s="6">
        <f t="shared" si="79"/>
        <v>-200</v>
      </c>
      <c r="AQ34" s="6">
        <f t="shared" si="79"/>
        <v>-200</v>
      </c>
      <c r="AR34" s="6">
        <f t="shared" si="79"/>
        <v>-200</v>
      </c>
      <c r="AS34" s="6">
        <f t="shared" si="79"/>
        <v>-200</v>
      </c>
      <c r="AT34" s="6">
        <f t="shared" si="79"/>
        <v>-200</v>
      </c>
      <c r="AU34" s="6">
        <f t="shared" si="79"/>
        <v>-200</v>
      </c>
      <c r="AV34" s="6">
        <f t="shared" si="79"/>
        <v>-200</v>
      </c>
      <c r="AW34" s="6">
        <f t="shared" ref="AW34:DH34" si="80">(AW$1*$C34*$K34)-$D34-$E34</f>
        <v>-200</v>
      </c>
      <c r="AX34" s="6">
        <f t="shared" si="80"/>
        <v>-200</v>
      </c>
      <c r="AY34" s="6">
        <f t="shared" si="80"/>
        <v>-200</v>
      </c>
      <c r="AZ34" s="6">
        <f t="shared" si="80"/>
        <v>-200</v>
      </c>
      <c r="BA34" s="6">
        <f t="shared" si="80"/>
        <v>-200</v>
      </c>
      <c r="BB34" s="6">
        <f t="shared" si="80"/>
        <v>-200</v>
      </c>
      <c r="BC34" s="6">
        <f t="shared" si="80"/>
        <v>-200</v>
      </c>
      <c r="BD34" s="6">
        <f t="shared" si="80"/>
        <v>-200</v>
      </c>
      <c r="BE34" s="6">
        <f t="shared" si="80"/>
        <v>-200</v>
      </c>
      <c r="BF34" s="6">
        <f t="shared" si="80"/>
        <v>-200</v>
      </c>
      <c r="BG34" s="6">
        <f t="shared" si="80"/>
        <v>-200</v>
      </c>
      <c r="BH34" s="6">
        <f t="shared" si="80"/>
        <v>-200</v>
      </c>
      <c r="BI34" s="6">
        <f t="shared" si="80"/>
        <v>-200</v>
      </c>
      <c r="BJ34" s="6">
        <f t="shared" si="80"/>
        <v>-200</v>
      </c>
      <c r="BK34" s="6">
        <f t="shared" si="80"/>
        <v>-200</v>
      </c>
      <c r="BL34" s="6">
        <f t="shared" si="80"/>
        <v>-200</v>
      </c>
      <c r="BM34" s="6">
        <f t="shared" si="80"/>
        <v>-200</v>
      </c>
      <c r="BN34" s="6">
        <f t="shared" si="80"/>
        <v>-200</v>
      </c>
      <c r="BO34" s="6">
        <f t="shared" si="80"/>
        <v>-200</v>
      </c>
      <c r="BP34" s="6">
        <f t="shared" si="80"/>
        <v>-200</v>
      </c>
      <c r="BQ34" s="6">
        <f t="shared" si="80"/>
        <v>-200</v>
      </c>
      <c r="BR34" s="6">
        <f t="shared" si="80"/>
        <v>-200</v>
      </c>
      <c r="BS34" s="6">
        <f t="shared" si="80"/>
        <v>-200</v>
      </c>
      <c r="BT34" s="6">
        <f t="shared" si="80"/>
        <v>-200</v>
      </c>
      <c r="BU34" s="6">
        <f t="shared" si="80"/>
        <v>-200</v>
      </c>
      <c r="BV34" s="6">
        <f t="shared" si="80"/>
        <v>-200</v>
      </c>
      <c r="BW34" s="6">
        <f t="shared" si="80"/>
        <v>-200</v>
      </c>
      <c r="BX34" s="6">
        <f t="shared" si="80"/>
        <v>-200</v>
      </c>
      <c r="BY34" s="6">
        <f t="shared" si="80"/>
        <v>-200</v>
      </c>
      <c r="BZ34" s="6">
        <f t="shared" si="80"/>
        <v>-200</v>
      </c>
      <c r="CA34" s="6">
        <f t="shared" si="80"/>
        <v>-200</v>
      </c>
      <c r="CB34" s="6">
        <f t="shared" si="80"/>
        <v>-200</v>
      </c>
      <c r="CC34" s="6">
        <f t="shared" si="80"/>
        <v>-200</v>
      </c>
      <c r="CD34" s="6">
        <f t="shared" si="80"/>
        <v>-200</v>
      </c>
      <c r="CE34" s="6">
        <f t="shared" si="80"/>
        <v>-200</v>
      </c>
      <c r="CF34" s="6">
        <f t="shared" si="80"/>
        <v>-200</v>
      </c>
      <c r="CG34" s="6">
        <f t="shared" si="80"/>
        <v>-200</v>
      </c>
      <c r="CH34" s="6">
        <f t="shared" si="80"/>
        <v>-200</v>
      </c>
      <c r="CI34" s="6">
        <f t="shared" si="80"/>
        <v>-200</v>
      </c>
      <c r="CJ34" s="6">
        <f t="shared" si="80"/>
        <v>-200</v>
      </c>
      <c r="CK34" s="6">
        <f t="shared" si="80"/>
        <v>-200</v>
      </c>
      <c r="CL34" s="6">
        <f t="shared" si="80"/>
        <v>-200</v>
      </c>
      <c r="CM34" s="6">
        <f t="shared" si="80"/>
        <v>-200</v>
      </c>
      <c r="CN34" s="6">
        <f t="shared" si="80"/>
        <v>-200</v>
      </c>
      <c r="CO34" s="6">
        <f t="shared" si="80"/>
        <v>-200</v>
      </c>
      <c r="CP34" s="6">
        <f t="shared" si="80"/>
        <v>-200</v>
      </c>
      <c r="CQ34" s="6">
        <f t="shared" si="80"/>
        <v>-200</v>
      </c>
      <c r="CR34" s="6">
        <f t="shared" si="80"/>
        <v>-200</v>
      </c>
      <c r="CS34" s="6">
        <f t="shared" si="80"/>
        <v>-200</v>
      </c>
      <c r="CT34" s="6">
        <f t="shared" si="80"/>
        <v>-200</v>
      </c>
      <c r="CU34" s="6">
        <f t="shared" si="80"/>
        <v>-200</v>
      </c>
      <c r="CV34" s="6">
        <f t="shared" si="80"/>
        <v>-200</v>
      </c>
      <c r="CW34" s="6">
        <f t="shared" si="80"/>
        <v>-200</v>
      </c>
      <c r="CX34" s="6">
        <f t="shared" si="80"/>
        <v>-200</v>
      </c>
      <c r="CY34" s="6">
        <f t="shared" si="80"/>
        <v>-200</v>
      </c>
      <c r="CZ34" s="6">
        <f t="shared" si="80"/>
        <v>-200</v>
      </c>
      <c r="DA34" s="6">
        <f t="shared" si="80"/>
        <v>-200</v>
      </c>
      <c r="DB34" s="6">
        <f t="shared" si="80"/>
        <v>-200</v>
      </c>
      <c r="DC34" s="6">
        <f t="shared" si="80"/>
        <v>-200</v>
      </c>
      <c r="DD34" s="6">
        <f t="shared" si="80"/>
        <v>-200</v>
      </c>
      <c r="DE34" s="6">
        <f t="shared" si="80"/>
        <v>-200</v>
      </c>
      <c r="DF34" s="6">
        <f t="shared" si="80"/>
        <v>-200</v>
      </c>
      <c r="DG34" s="6">
        <f t="shared" si="80"/>
        <v>-200</v>
      </c>
      <c r="DH34" s="6">
        <f t="shared" si="80"/>
        <v>-200</v>
      </c>
      <c r="DI34" s="6">
        <f t="shared" ref="DI34:DK34" si="81">(DI$1*$C34*$K34)-$D34-$E34</f>
        <v>-200</v>
      </c>
      <c r="DJ34" s="6">
        <f t="shared" si="81"/>
        <v>-200</v>
      </c>
      <c r="DK34" s="6">
        <f t="shared" si="81"/>
        <v>-200</v>
      </c>
    </row>
    <row r="35" spans="1:115" hidden="1" x14ac:dyDescent="0.25">
      <c r="A35" s="6">
        <v>39</v>
      </c>
      <c r="B35" s="6" t="s">
        <v>35</v>
      </c>
      <c r="C35" s="1">
        <v>2.1620420000000001E-2</v>
      </c>
      <c r="D35" s="5">
        <v>350</v>
      </c>
      <c r="E35" s="5">
        <v>200</v>
      </c>
      <c r="F35" s="5">
        <v>175</v>
      </c>
      <c r="G35" s="5">
        <v>35</v>
      </c>
      <c r="H35" s="5">
        <v>175</v>
      </c>
      <c r="I35" s="5">
        <v>500</v>
      </c>
      <c r="J35" s="5">
        <v>1100</v>
      </c>
      <c r="K35" s="5">
        <v>1300</v>
      </c>
      <c r="L35" s="5">
        <v>1500</v>
      </c>
      <c r="O35" s="6" t="s">
        <v>35</v>
      </c>
      <c r="P35" s="6">
        <f>(P$1*$C35*($J35-$I35))-$E35</f>
        <v>-187.027748</v>
      </c>
      <c r="Q35" s="6">
        <f t="shared" ref="Q35:CB36" si="82">(Q$1*$C35*($J35-$I35))-$E35</f>
        <v>-174.05549600000001</v>
      </c>
      <c r="R35" s="6">
        <f t="shared" si="82"/>
        <v>-161.08324400000001</v>
      </c>
      <c r="S35" s="6">
        <f t="shared" si="82"/>
        <v>-148.11099200000001</v>
      </c>
      <c r="T35" s="6">
        <f t="shared" si="82"/>
        <v>-135.13873999999998</v>
      </c>
      <c r="U35" s="6">
        <f t="shared" si="82"/>
        <v>-122.166488</v>
      </c>
      <c r="V35" s="6">
        <f t="shared" si="82"/>
        <v>-109.19423599999999</v>
      </c>
      <c r="W35" s="6">
        <f t="shared" si="82"/>
        <v>-96.221983999999992</v>
      </c>
      <c r="X35" s="6">
        <f t="shared" si="82"/>
        <v>-83.249731999999995</v>
      </c>
      <c r="Y35" s="6">
        <f t="shared" si="82"/>
        <v>-70.277479999999997</v>
      </c>
      <c r="Z35" s="6">
        <f t="shared" si="82"/>
        <v>-57.305228</v>
      </c>
      <c r="AA35" s="6">
        <f t="shared" si="82"/>
        <v>-44.332976000000002</v>
      </c>
      <c r="AB35" s="6">
        <f t="shared" si="82"/>
        <v>-31.360724000000005</v>
      </c>
      <c r="AC35" s="6">
        <f t="shared" si="82"/>
        <v>-18.388471999999979</v>
      </c>
      <c r="AD35" s="6">
        <f t="shared" si="82"/>
        <v>-5.4162199999999814</v>
      </c>
      <c r="AE35" s="6">
        <f t="shared" si="82"/>
        <v>7.5560320000000161</v>
      </c>
      <c r="AF35" s="6">
        <f t="shared" si="82"/>
        <v>20.528283999999985</v>
      </c>
      <c r="AG35" s="6">
        <f t="shared" si="82"/>
        <v>33.500536000000011</v>
      </c>
      <c r="AH35" s="6">
        <f t="shared" si="82"/>
        <v>46.472788000000037</v>
      </c>
      <c r="AI35" s="6">
        <f t="shared" si="82"/>
        <v>59.445040000000006</v>
      </c>
      <c r="AJ35" s="6">
        <f t="shared" si="82"/>
        <v>72.417291999999975</v>
      </c>
      <c r="AK35" s="6">
        <f t="shared" si="82"/>
        <v>85.389544000000001</v>
      </c>
      <c r="AL35" s="6">
        <f t="shared" si="82"/>
        <v>98.361796000000027</v>
      </c>
      <c r="AM35" s="6">
        <f t="shared" si="82"/>
        <v>111.334048</v>
      </c>
      <c r="AN35" s="6">
        <f t="shared" si="82"/>
        <v>124.30630000000002</v>
      </c>
      <c r="AO35" s="6">
        <f t="shared" si="82"/>
        <v>137.27855199999999</v>
      </c>
      <c r="AP35" s="6">
        <f t="shared" si="82"/>
        <v>150.25080400000002</v>
      </c>
      <c r="AQ35" s="6">
        <f t="shared" si="82"/>
        <v>163.22305600000004</v>
      </c>
      <c r="AR35" s="6">
        <f t="shared" si="82"/>
        <v>176.19530800000001</v>
      </c>
      <c r="AS35" s="6">
        <f t="shared" si="82"/>
        <v>189.16756000000004</v>
      </c>
      <c r="AT35" s="6">
        <f t="shared" si="82"/>
        <v>202.13981200000006</v>
      </c>
      <c r="AU35" s="6">
        <f t="shared" si="82"/>
        <v>215.11206400000003</v>
      </c>
      <c r="AV35" s="6">
        <f t="shared" si="82"/>
        <v>228.084316</v>
      </c>
      <c r="AW35" s="6">
        <f t="shared" si="82"/>
        <v>241.05656799999997</v>
      </c>
      <c r="AX35" s="6">
        <f t="shared" si="82"/>
        <v>254.02882000000005</v>
      </c>
      <c r="AY35" s="6">
        <f t="shared" si="82"/>
        <v>267.00107200000002</v>
      </c>
      <c r="AZ35" s="6">
        <f t="shared" si="82"/>
        <v>279.97332399999999</v>
      </c>
      <c r="BA35" s="6">
        <f t="shared" si="82"/>
        <v>292.94557600000007</v>
      </c>
      <c r="BB35" s="6">
        <f t="shared" si="82"/>
        <v>305.91782800000004</v>
      </c>
      <c r="BC35" s="6">
        <f t="shared" si="82"/>
        <v>318.89008000000001</v>
      </c>
      <c r="BD35" s="6">
        <f t="shared" si="82"/>
        <v>331.86233200000004</v>
      </c>
      <c r="BE35" s="6">
        <f t="shared" si="82"/>
        <v>344.83458399999995</v>
      </c>
      <c r="BF35" s="6">
        <f t="shared" si="82"/>
        <v>357.80683600000009</v>
      </c>
      <c r="BG35" s="6">
        <f t="shared" si="82"/>
        <v>370.779088</v>
      </c>
      <c r="BH35" s="6">
        <f t="shared" si="82"/>
        <v>383.75134000000003</v>
      </c>
      <c r="BI35" s="6">
        <f t="shared" si="82"/>
        <v>396.72359200000005</v>
      </c>
      <c r="BJ35" s="6">
        <f t="shared" si="82"/>
        <v>409.69584399999997</v>
      </c>
      <c r="BK35" s="6">
        <f t="shared" si="82"/>
        <v>422.66809599999999</v>
      </c>
      <c r="BL35" s="6">
        <f t="shared" si="82"/>
        <v>435.64034800000013</v>
      </c>
      <c r="BM35" s="6">
        <f t="shared" si="82"/>
        <v>448.61260000000004</v>
      </c>
      <c r="BN35" s="6">
        <f t="shared" si="82"/>
        <v>461.58485200000007</v>
      </c>
      <c r="BO35" s="6">
        <f t="shared" si="82"/>
        <v>474.55710399999998</v>
      </c>
      <c r="BP35" s="6">
        <f t="shared" si="82"/>
        <v>487.52935600000001</v>
      </c>
      <c r="BQ35" s="6">
        <f t="shared" si="82"/>
        <v>500.50160800000003</v>
      </c>
      <c r="BR35" s="6">
        <f t="shared" si="82"/>
        <v>513.47385999999995</v>
      </c>
      <c r="BS35" s="6">
        <f t="shared" si="82"/>
        <v>526.44611200000008</v>
      </c>
      <c r="BT35" s="6">
        <f t="shared" si="82"/>
        <v>539.41836400000011</v>
      </c>
      <c r="BU35" s="6">
        <f t="shared" si="82"/>
        <v>552.39061600000002</v>
      </c>
      <c r="BV35" s="6">
        <f t="shared" si="82"/>
        <v>565.36286800000005</v>
      </c>
      <c r="BW35" s="6">
        <f t="shared" si="82"/>
        <v>578.33512000000007</v>
      </c>
      <c r="BX35" s="6">
        <f t="shared" si="82"/>
        <v>591.30737199999999</v>
      </c>
      <c r="BY35" s="6">
        <f t="shared" si="82"/>
        <v>604.27962400000013</v>
      </c>
      <c r="BZ35" s="6">
        <f t="shared" si="82"/>
        <v>617.25187600000004</v>
      </c>
      <c r="CA35" s="6">
        <f t="shared" si="82"/>
        <v>630.22412800000006</v>
      </c>
      <c r="CB35" s="6">
        <f t="shared" si="82"/>
        <v>643.19638000000009</v>
      </c>
      <c r="CC35" s="6">
        <f t="shared" ref="CC35:DK36" si="83">(CC$1*$C35*($J35-$I35))-$E35</f>
        <v>656.168632</v>
      </c>
      <c r="CD35" s="6">
        <f t="shared" si="83"/>
        <v>669.14088400000003</v>
      </c>
      <c r="CE35" s="6">
        <f t="shared" si="83"/>
        <v>682.11313599999994</v>
      </c>
      <c r="CF35" s="6">
        <f t="shared" si="83"/>
        <v>695.08538800000008</v>
      </c>
      <c r="CG35" s="6">
        <f t="shared" si="83"/>
        <v>708.05764000000011</v>
      </c>
      <c r="CH35" s="6">
        <f t="shared" si="83"/>
        <v>721.02989200000002</v>
      </c>
      <c r="CI35" s="6">
        <f t="shared" si="83"/>
        <v>734.00214400000004</v>
      </c>
      <c r="CJ35" s="6">
        <f t="shared" si="83"/>
        <v>746.97439600000007</v>
      </c>
      <c r="CK35" s="6">
        <f t="shared" si="83"/>
        <v>759.94664799999998</v>
      </c>
      <c r="CL35" s="6">
        <f t="shared" si="83"/>
        <v>772.91890000000012</v>
      </c>
      <c r="CM35" s="6">
        <f t="shared" si="83"/>
        <v>785.89115200000015</v>
      </c>
      <c r="CN35" s="6">
        <f t="shared" si="83"/>
        <v>798.86340400000006</v>
      </c>
      <c r="CO35" s="6">
        <f t="shared" si="83"/>
        <v>811.83565600000009</v>
      </c>
      <c r="CP35" s="6">
        <f t="shared" si="83"/>
        <v>824.807908</v>
      </c>
      <c r="CQ35" s="6">
        <f t="shared" si="83"/>
        <v>837.78016000000002</v>
      </c>
      <c r="CR35" s="6">
        <f t="shared" si="83"/>
        <v>850.75241200000005</v>
      </c>
      <c r="CS35" s="6">
        <f t="shared" si="83"/>
        <v>863.72466400000008</v>
      </c>
      <c r="CT35" s="6">
        <f t="shared" si="83"/>
        <v>876.6969160000001</v>
      </c>
      <c r="CU35" s="6">
        <f t="shared" si="83"/>
        <v>889.6691679999999</v>
      </c>
      <c r="CV35" s="6">
        <f t="shared" si="83"/>
        <v>902.64142000000015</v>
      </c>
      <c r="CW35" s="6">
        <f t="shared" si="83"/>
        <v>915.61367200000018</v>
      </c>
      <c r="CX35" s="6">
        <f t="shared" si="83"/>
        <v>928.58592399999998</v>
      </c>
      <c r="CY35" s="6">
        <f t="shared" si="83"/>
        <v>941.558176</v>
      </c>
      <c r="CZ35" s="6">
        <f t="shared" si="83"/>
        <v>954.53042800000003</v>
      </c>
      <c r="DA35" s="6">
        <f t="shared" si="83"/>
        <v>967.50268000000005</v>
      </c>
      <c r="DB35" s="6">
        <f t="shared" si="83"/>
        <v>980.47493200000008</v>
      </c>
      <c r="DC35" s="6">
        <f t="shared" si="83"/>
        <v>993.44718400000011</v>
      </c>
      <c r="DD35" s="6">
        <f t="shared" si="83"/>
        <v>1006.4194360000001</v>
      </c>
      <c r="DE35" s="6">
        <f t="shared" si="83"/>
        <v>1019.3916879999999</v>
      </c>
      <c r="DF35" s="6">
        <f t="shared" si="83"/>
        <v>1032.36394</v>
      </c>
      <c r="DG35" s="6">
        <f t="shared" si="83"/>
        <v>1045.336192</v>
      </c>
      <c r="DH35" s="6">
        <f t="shared" si="83"/>
        <v>1058.3084440000002</v>
      </c>
      <c r="DI35" s="6">
        <f t="shared" si="83"/>
        <v>1071.2806960000003</v>
      </c>
      <c r="DJ35" s="6">
        <f t="shared" si="83"/>
        <v>1084.2529480000001</v>
      </c>
      <c r="DK35" s="6">
        <f t="shared" si="83"/>
        <v>1097.2252000000001</v>
      </c>
    </row>
    <row r="36" spans="1:115" hidden="1" x14ac:dyDescent="0.25">
      <c r="A36" s="6">
        <v>41</v>
      </c>
      <c r="B36" s="6" t="s">
        <v>37</v>
      </c>
      <c r="C36" s="1">
        <v>2.6237460000000001E-2</v>
      </c>
      <c r="D36" s="5">
        <v>400</v>
      </c>
      <c r="E36" s="5">
        <v>200</v>
      </c>
      <c r="F36" s="5">
        <v>200</v>
      </c>
      <c r="G36" s="5">
        <v>50</v>
      </c>
      <c r="H36" s="5">
        <v>200</v>
      </c>
      <c r="I36" s="5">
        <v>600</v>
      </c>
      <c r="J36" s="5">
        <v>1400</v>
      </c>
      <c r="K36" s="5">
        <v>1700</v>
      </c>
      <c r="L36" s="5">
        <v>2000</v>
      </c>
      <c r="O36" s="6" t="s">
        <v>37</v>
      </c>
      <c r="P36" s="6">
        <f>(P$1*$C36*($J36-$I36))-$E36</f>
        <v>-179.010032</v>
      </c>
      <c r="Q36" s="6">
        <f t="shared" si="82"/>
        <v>-158.02006399999999</v>
      </c>
      <c r="R36" s="6">
        <f t="shared" si="82"/>
        <v>-137.03009600000001</v>
      </c>
      <c r="S36" s="6">
        <f t="shared" si="82"/>
        <v>-116.040128</v>
      </c>
      <c r="T36" s="6">
        <f t="shared" si="82"/>
        <v>-95.050159999999991</v>
      </c>
      <c r="U36" s="6">
        <f t="shared" si="82"/>
        <v>-74.060192000000001</v>
      </c>
      <c r="V36" s="6">
        <f t="shared" si="82"/>
        <v>-53.070223999999996</v>
      </c>
      <c r="W36" s="6">
        <f t="shared" si="82"/>
        <v>-32.080255999999991</v>
      </c>
      <c r="X36" s="6">
        <f t="shared" si="82"/>
        <v>-11.090288000000015</v>
      </c>
      <c r="Y36" s="6">
        <f t="shared" si="82"/>
        <v>9.8996800000000178</v>
      </c>
      <c r="Z36" s="6">
        <f t="shared" si="82"/>
        <v>30.889647999999994</v>
      </c>
      <c r="AA36" s="6">
        <f t="shared" si="82"/>
        <v>51.879615999999999</v>
      </c>
      <c r="AB36" s="6">
        <f t="shared" si="82"/>
        <v>72.869583999999975</v>
      </c>
      <c r="AC36" s="6">
        <f t="shared" si="82"/>
        <v>93.859552000000008</v>
      </c>
      <c r="AD36" s="6">
        <f t="shared" si="82"/>
        <v>114.84952000000004</v>
      </c>
      <c r="AE36" s="6">
        <f t="shared" si="82"/>
        <v>135.83948800000002</v>
      </c>
      <c r="AF36" s="6">
        <f t="shared" si="82"/>
        <v>156.82945599999999</v>
      </c>
      <c r="AG36" s="6">
        <f t="shared" si="82"/>
        <v>177.81942399999997</v>
      </c>
      <c r="AH36" s="6">
        <f t="shared" si="82"/>
        <v>198.809392</v>
      </c>
      <c r="AI36" s="6">
        <f t="shared" si="82"/>
        <v>219.79936000000004</v>
      </c>
      <c r="AJ36" s="6">
        <f t="shared" si="82"/>
        <v>240.78932799999995</v>
      </c>
      <c r="AK36" s="6">
        <f t="shared" si="82"/>
        <v>261.77929599999999</v>
      </c>
      <c r="AL36" s="6">
        <f t="shared" si="82"/>
        <v>282.76926400000002</v>
      </c>
      <c r="AM36" s="6">
        <f t="shared" si="82"/>
        <v>303.759232</v>
      </c>
      <c r="AN36" s="6">
        <f t="shared" si="82"/>
        <v>324.74919999999997</v>
      </c>
      <c r="AO36" s="6">
        <f t="shared" si="82"/>
        <v>345.73916799999995</v>
      </c>
      <c r="AP36" s="6">
        <f t="shared" si="82"/>
        <v>366.72913600000004</v>
      </c>
      <c r="AQ36" s="6">
        <f t="shared" si="82"/>
        <v>387.71910400000002</v>
      </c>
      <c r="AR36" s="6">
        <f t="shared" si="82"/>
        <v>408.70907199999999</v>
      </c>
      <c r="AS36" s="6">
        <f t="shared" si="82"/>
        <v>429.69904000000008</v>
      </c>
      <c r="AT36" s="6">
        <f t="shared" si="82"/>
        <v>450.68900799999994</v>
      </c>
      <c r="AU36" s="6">
        <f t="shared" si="82"/>
        <v>471.67897600000003</v>
      </c>
      <c r="AV36" s="6">
        <f t="shared" si="82"/>
        <v>492.66894400000001</v>
      </c>
      <c r="AW36" s="6">
        <f t="shared" si="82"/>
        <v>513.65891199999999</v>
      </c>
      <c r="AX36" s="6">
        <f t="shared" si="82"/>
        <v>534.64888000000008</v>
      </c>
      <c r="AY36" s="6">
        <f t="shared" si="82"/>
        <v>555.63884799999994</v>
      </c>
      <c r="AZ36" s="6">
        <f t="shared" si="82"/>
        <v>576.62881600000003</v>
      </c>
      <c r="BA36" s="6">
        <f t="shared" si="82"/>
        <v>597.61878400000001</v>
      </c>
      <c r="BB36" s="6">
        <f t="shared" si="82"/>
        <v>618.60875200000009</v>
      </c>
      <c r="BC36" s="6">
        <f t="shared" si="82"/>
        <v>639.59872000000007</v>
      </c>
      <c r="BD36" s="6">
        <f t="shared" si="82"/>
        <v>660.58868800000005</v>
      </c>
      <c r="BE36" s="6">
        <f t="shared" si="82"/>
        <v>681.57865599999991</v>
      </c>
      <c r="BF36" s="6">
        <f t="shared" si="82"/>
        <v>702.56862400000011</v>
      </c>
      <c r="BG36" s="6">
        <f t="shared" si="82"/>
        <v>723.55859199999998</v>
      </c>
      <c r="BH36" s="6">
        <f t="shared" si="82"/>
        <v>744.54855999999995</v>
      </c>
      <c r="BI36" s="6">
        <f t="shared" si="82"/>
        <v>765.53852800000004</v>
      </c>
      <c r="BJ36" s="6">
        <f t="shared" si="82"/>
        <v>786.52849600000002</v>
      </c>
      <c r="BK36" s="6">
        <f t="shared" si="82"/>
        <v>807.51846399999999</v>
      </c>
      <c r="BL36" s="6">
        <f t="shared" si="82"/>
        <v>828.50843200000008</v>
      </c>
      <c r="BM36" s="6">
        <f t="shared" si="82"/>
        <v>849.49839999999995</v>
      </c>
      <c r="BN36" s="6">
        <f t="shared" si="82"/>
        <v>870.48836800000004</v>
      </c>
      <c r="BO36" s="6">
        <f t="shared" si="82"/>
        <v>891.4783359999999</v>
      </c>
      <c r="BP36" s="6">
        <f t="shared" si="82"/>
        <v>912.46830399999999</v>
      </c>
      <c r="BQ36" s="6">
        <f t="shared" si="82"/>
        <v>933.45827200000008</v>
      </c>
      <c r="BR36" s="6">
        <f t="shared" si="82"/>
        <v>954.44823999999994</v>
      </c>
      <c r="BS36" s="6">
        <f t="shared" si="82"/>
        <v>975.43820800000003</v>
      </c>
      <c r="BT36" s="6">
        <f t="shared" si="82"/>
        <v>996.42817600000012</v>
      </c>
      <c r="BU36" s="6">
        <f t="shared" si="82"/>
        <v>1017.418144</v>
      </c>
      <c r="BV36" s="6">
        <f t="shared" si="82"/>
        <v>1038.4081120000001</v>
      </c>
      <c r="BW36" s="6">
        <f t="shared" si="82"/>
        <v>1059.3980800000002</v>
      </c>
      <c r="BX36" s="6">
        <f t="shared" si="82"/>
        <v>1080.388048</v>
      </c>
      <c r="BY36" s="6">
        <f t="shared" si="82"/>
        <v>1101.3780159999999</v>
      </c>
      <c r="BZ36" s="6">
        <f t="shared" si="82"/>
        <v>1122.367984</v>
      </c>
      <c r="CA36" s="6">
        <f t="shared" si="82"/>
        <v>1143.3579520000001</v>
      </c>
      <c r="CB36" s="6">
        <f t="shared" si="82"/>
        <v>1164.3479199999999</v>
      </c>
      <c r="CC36" s="6">
        <f t="shared" si="83"/>
        <v>1185.337888</v>
      </c>
      <c r="CD36" s="6">
        <f t="shared" si="83"/>
        <v>1206.3278560000001</v>
      </c>
      <c r="CE36" s="6">
        <f t="shared" si="83"/>
        <v>1227.317824</v>
      </c>
      <c r="CF36" s="6">
        <f t="shared" si="83"/>
        <v>1248.3077920000001</v>
      </c>
      <c r="CG36" s="6">
        <f t="shared" si="83"/>
        <v>1269.2977600000002</v>
      </c>
      <c r="CH36" s="6">
        <f t="shared" si="83"/>
        <v>1290.287728</v>
      </c>
      <c r="CI36" s="6">
        <f t="shared" si="83"/>
        <v>1311.2776959999999</v>
      </c>
      <c r="CJ36" s="6">
        <f t="shared" si="83"/>
        <v>1332.2676640000002</v>
      </c>
      <c r="CK36" s="6">
        <f t="shared" si="83"/>
        <v>1353.2576320000001</v>
      </c>
      <c r="CL36" s="6">
        <f t="shared" si="83"/>
        <v>1374.2475999999999</v>
      </c>
      <c r="CM36" s="6">
        <f t="shared" si="83"/>
        <v>1395.237568</v>
      </c>
      <c r="CN36" s="6">
        <f t="shared" si="83"/>
        <v>1416.2275359999999</v>
      </c>
      <c r="CO36" s="6">
        <f t="shared" si="83"/>
        <v>1437.2175040000002</v>
      </c>
      <c r="CP36" s="6">
        <f t="shared" si="83"/>
        <v>1458.2074720000001</v>
      </c>
      <c r="CQ36" s="6">
        <f t="shared" si="83"/>
        <v>1479.1974400000001</v>
      </c>
      <c r="CR36" s="6">
        <f t="shared" si="83"/>
        <v>1500.187408</v>
      </c>
      <c r="CS36" s="6">
        <f t="shared" si="83"/>
        <v>1521.1773760000001</v>
      </c>
      <c r="CT36" s="6">
        <f t="shared" si="83"/>
        <v>1542.167344</v>
      </c>
      <c r="CU36" s="6">
        <f t="shared" si="83"/>
        <v>1563.1573119999998</v>
      </c>
      <c r="CV36" s="6">
        <f t="shared" si="83"/>
        <v>1584.1472800000001</v>
      </c>
      <c r="CW36" s="6">
        <f t="shared" si="83"/>
        <v>1605.1372480000002</v>
      </c>
      <c r="CX36" s="6">
        <f t="shared" si="83"/>
        <v>1626.1272160000001</v>
      </c>
      <c r="CY36" s="6">
        <f t="shared" si="83"/>
        <v>1647.117184</v>
      </c>
      <c r="CZ36" s="6">
        <f t="shared" si="83"/>
        <v>1668.107152</v>
      </c>
      <c r="DA36" s="6">
        <f t="shared" si="83"/>
        <v>1689.0971199999999</v>
      </c>
      <c r="DB36" s="6">
        <f t="shared" si="83"/>
        <v>1710.0870880000002</v>
      </c>
      <c r="DC36" s="6">
        <f t="shared" si="83"/>
        <v>1731.0770560000001</v>
      </c>
      <c r="DD36" s="6">
        <f t="shared" si="83"/>
        <v>1752.0670240000002</v>
      </c>
      <c r="DE36" s="6">
        <f t="shared" si="83"/>
        <v>1773.056992</v>
      </c>
      <c r="DF36" s="6">
        <f t="shared" si="83"/>
        <v>1794.0469600000001</v>
      </c>
      <c r="DG36" s="6">
        <f t="shared" si="83"/>
        <v>1815.036928</v>
      </c>
      <c r="DH36" s="6">
        <f t="shared" si="83"/>
        <v>1836.0268959999999</v>
      </c>
      <c r="DI36" s="6">
        <f t="shared" si="83"/>
        <v>1857.0168640000002</v>
      </c>
      <c r="DJ36" s="6">
        <f t="shared" si="83"/>
        <v>1878.006832</v>
      </c>
      <c r="DK36" s="6">
        <f t="shared" si="83"/>
        <v>1898.9967999999999</v>
      </c>
    </row>
    <row r="37" spans="1:115" x14ac:dyDescent="0.25">
      <c r="B37" s="15" t="s">
        <v>55</v>
      </c>
      <c r="O37" s="15" t="s">
        <v>55</v>
      </c>
      <c r="P37" s="6">
        <f>SUM(P35+P36)</f>
        <v>-366.03778</v>
      </c>
      <c r="Q37" s="6">
        <f t="shared" ref="Q37:CB37" si="84">SUM(Q35+Q36)</f>
        <v>-332.07556</v>
      </c>
      <c r="R37" s="6">
        <f t="shared" si="84"/>
        <v>-298.11333999999999</v>
      </c>
      <c r="S37" s="6">
        <f t="shared" si="84"/>
        <v>-264.15111999999999</v>
      </c>
      <c r="T37" s="6">
        <f t="shared" si="84"/>
        <v>-230.18889999999999</v>
      </c>
      <c r="U37" s="6">
        <f t="shared" si="84"/>
        <v>-196.22667999999999</v>
      </c>
      <c r="V37" s="6">
        <f t="shared" si="84"/>
        <v>-162.26445999999999</v>
      </c>
      <c r="W37" s="6">
        <f t="shared" si="84"/>
        <v>-128.30223999999998</v>
      </c>
      <c r="X37" s="6">
        <f t="shared" si="84"/>
        <v>-94.34002000000001</v>
      </c>
      <c r="Y37" s="6">
        <f t="shared" si="84"/>
        <v>-60.377799999999979</v>
      </c>
      <c r="Z37" s="6">
        <f t="shared" si="84"/>
        <v>-26.415580000000006</v>
      </c>
      <c r="AA37" s="6">
        <f t="shared" si="84"/>
        <v>7.5466399999999965</v>
      </c>
      <c r="AB37" s="6">
        <f t="shared" si="84"/>
        <v>41.50885999999997</v>
      </c>
      <c r="AC37" s="6">
        <f t="shared" si="84"/>
        <v>75.471080000000029</v>
      </c>
      <c r="AD37" s="6">
        <f t="shared" si="84"/>
        <v>109.43330000000006</v>
      </c>
      <c r="AE37" s="6">
        <f t="shared" si="84"/>
        <v>143.39552000000003</v>
      </c>
      <c r="AF37" s="6">
        <f t="shared" si="84"/>
        <v>177.35773999999998</v>
      </c>
      <c r="AG37" s="6">
        <f t="shared" si="84"/>
        <v>211.31995999999998</v>
      </c>
      <c r="AH37" s="6">
        <f t="shared" si="84"/>
        <v>245.28218000000004</v>
      </c>
      <c r="AI37" s="6">
        <f t="shared" si="84"/>
        <v>279.24440000000004</v>
      </c>
      <c r="AJ37" s="6">
        <f t="shared" si="84"/>
        <v>313.20661999999993</v>
      </c>
      <c r="AK37" s="6">
        <f t="shared" si="84"/>
        <v>347.16883999999999</v>
      </c>
      <c r="AL37" s="6">
        <f t="shared" si="84"/>
        <v>381.13106000000005</v>
      </c>
      <c r="AM37" s="6">
        <f t="shared" si="84"/>
        <v>415.09327999999999</v>
      </c>
      <c r="AN37" s="6">
        <f t="shared" si="84"/>
        <v>449.05549999999999</v>
      </c>
      <c r="AO37" s="6">
        <f t="shared" si="84"/>
        <v>483.01771999999994</v>
      </c>
      <c r="AP37" s="6">
        <f t="shared" si="84"/>
        <v>516.97994000000006</v>
      </c>
      <c r="AQ37" s="6">
        <f t="shared" si="84"/>
        <v>550.94216000000006</v>
      </c>
      <c r="AR37" s="6">
        <f t="shared" si="84"/>
        <v>584.90437999999995</v>
      </c>
      <c r="AS37" s="6">
        <f t="shared" si="84"/>
        <v>618.86660000000006</v>
      </c>
      <c r="AT37" s="6">
        <f t="shared" si="84"/>
        <v>652.82881999999995</v>
      </c>
      <c r="AU37" s="6">
        <f t="shared" si="84"/>
        <v>686.79104000000007</v>
      </c>
      <c r="AV37" s="6">
        <f t="shared" si="84"/>
        <v>720.75325999999995</v>
      </c>
      <c r="AW37" s="6">
        <f t="shared" si="84"/>
        <v>754.71547999999996</v>
      </c>
      <c r="AX37" s="6">
        <f t="shared" si="84"/>
        <v>788.67770000000019</v>
      </c>
      <c r="AY37" s="6">
        <f t="shared" si="84"/>
        <v>822.63991999999996</v>
      </c>
      <c r="AZ37" s="6">
        <f t="shared" si="84"/>
        <v>856.60213999999996</v>
      </c>
      <c r="BA37" s="6">
        <f t="shared" si="84"/>
        <v>890.56436000000008</v>
      </c>
      <c r="BB37" s="6">
        <f t="shared" si="84"/>
        <v>924.52658000000019</v>
      </c>
      <c r="BC37" s="6">
        <f t="shared" si="84"/>
        <v>958.48880000000008</v>
      </c>
      <c r="BD37" s="6">
        <f t="shared" si="84"/>
        <v>992.45102000000009</v>
      </c>
      <c r="BE37" s="6">
        <f t="shared" si="84"/>
        <v>1026.4132399999999</v>
      </c>
      <c r="BF37" s="6">
        <f t="shared" si="84"/>
        <v>1060.3754600000002</v>
      </c>
      <c r="BG37" s="6">
        <f t="shared" si="84"/>
        <v>1094.3376800000001</v>
      </c>
      <c r="BH37" s="6">
        <f t="shared" si="84"/>
        <v>1128.2999</v>
      </c>
      <c r="BI37" s="6">
        <f t="shared" si="84"/>
        <v>1162.2621200000001</v>
      </c>
      <c r="BJ37" s="6">
        <f t="shared" si="84"/>
        <v>1196.22434</v>
      </c>
      <c r="BK37" s="6">
        <f t="shared" si="84"/>
        <v>1230.1865600000001</v>
      </c>
      <c r="BL37" s="6">
        <f t="shared" si="84"/>
        <v>1264.1487800000002</v>
      </c>
      <c r="BM37" s="6">
        <f t="shared" si="84"/>
        <v>1298.1109999999999</v>
      </c>
      <c r="BN37" s="6">
        <f t="shared" si="84"/>
        <v>1332.0732200000002</v>
      </c>
      <c r="BO37" s="6">
        <f t="shared" si="84"/>
        <v>1366.0354399999999</v>
      </c>
      <c r="BP37" s="6">
        <f t="shared" si="84"/>
        <v>1399.99766</v>
      </c>
      <c r="BQ37" s="6">
        <f t="shared" si="84"/>
        <v>1433.9598800000001</v>
      </c>
      <c r="BR37" s="6">
        <f t="shared" si="84"/>
        <v>1467.9220999999998</v>
      </c>
      <c r="BS37" s="6">
        <f t="shared" si="84"/>
        <v>1501.8843200000001</v>
      </c>
      <c r="BT37" s="6">
        <f t="shared" si="84"/>
        <v>1535.8465400000002</v>
      </c>
      <c r="BU37" s="6">
        <f t="shared" si="84"/>
        <v>1569.8087599999999</v>
      </c>
      <c r="BV37" s="6">
        <f t="shared" si="84"/>
        <v>1603.7709800000002</v>
      </c>
      <c r="BW37" s="6">
        <f t="shared" si="84"/>
        <v>1637.7332000000001</v>
      </c>
      <c r="BX37" s="6">
        <f t="shared" si="84"/>
        <v>1671.69542</v>
      </c>
      <c r="BY37" s="6">
        <f t="shared" si="84"/>
        <v>1705.6576399999999</v>
      </c>
      <c r="BZ37" s="6">
        <f t="shared" si="84"/>
        <v>1739.61986</v>
      </c>
      <c r="CA37" s="6">
        <f t="shared" si="84"/>
        <v>1773.5820800000001</v>
      </c>
      <c r="CB37" s="6">
        <f t="shared" si="84"/>
        <v>1807.5443</v>
      </c>
      <c r="CC37" s="6">
        <f t="shared" ref="CC37:DK37" si="85">SUM(CC35+CC36)</f>
        <v>1841.5065199999999</v>
      </c>
      <c r="CD37" s="6">
        <f t="shared" si="85"/>
        <v>1875.4687400000003</v>
      </c>
      <c r="CE37" s="6">
        <f t="shared" si="85"/>
        <v>1909.4309599999999</v>
      </c>
      <c r="CF37" s="6">
        <f t="shared" si="85"/>
        <v>1943.39318</v>
      </c>
      <c r="CG37" s="6">
        <f t="shared" si="85"/>
        <v>1977.3554000000004</v>
      </c>
      <c r="CH37" s="6">
        <f t="shared" si="85"/>
        <v>2011.31762</v>
      </c>
      <c r="CI37" s="6">
        <f t="shared" si="85"/>
        <v>2045.2798399999999</v>
      </c>
      <c r="CJ37" s="6">
        <f t="shared" si="85"/>
        <v>2079.2420600000005</v>
      </c>
      <c r="CK37" s="6">
        <f t="shared" si="85"/>
        <v>2113.2042799999999</v>
      </c>
      <c r="CL37" s="6">
        <f t="shared" si="85"/>
        <v>2147.1665000000003</v>
      </c>
      <c r="CM37" s="6">
        <f t="shared" si="85"/>
        <v>2181.1287200000002</v>
      </c>
      <c r="CN37" s="6">
        <f t="shared" si="85"/>
        <v>2215.09094</v>
      </c>
      <c r="CO37" s="6">
        <f t="shared" si="85"/>
        <v>2249.0531600000004</v>
      </c>
      <c r="CP37" s="6">
        <f t="shared" si="85"/>
        <v>2283.0153799999998</v>
      </c>
      <c r="CQ37" s="6">
        <f t="shared" si="85"/>
        <v>2316.9776000000002</v>
      </c>
      <c r="CR37" s="6">
        <f t="shared" si="85"/>
        <v>2350.9398200000001</v>
      </c>
      <c r="CS37" s="6">
        <f t="shared" si="85"/>
        <v>2384.9020399999999</v>
      </c>
      <c r="CT37" s="6">
        <f t="shared" si="85"/>
        <v>2418.8642600000003</v>
      </c>
      <c r="CU37" s="6">
        <f t="shared" si="85"/>
        <v>2452.8264799999997</v>
      </c>
      <c r="CV37" s="6">
        <f t="shared" si="85"/>
        <v>2486.7887000000001</v>
      </c>
      <c r="CW37" s="6">
        <f t="shared" si="85"/>
        <v>2520.7509200000004</v>
      </c>
      <c r="CX37" s="6">
        <f t="shared" si="85"/>
        <v>2554.7131399999998</v>
      </c>
      <c r="CY37" s="6">
        <f t="shared" si="85"/>
        <v>2588.6753600000002</v>
      </c>
      <c r="CZ37" s="6">
        <f t="shared" si="85"/>
        <v>2622.6375800000001</v>
      </c>
      <c r="DA37" s="6">
        <f t="shared" si="85"/>
        <v>2656.5998</v>
      </c>
      <c r="DB37" s="6">
        <f t="shared" si="85"/>
        <v>2690.5620200000003</v>
      </c>
      <c r="DC37" s="6">
        <f t="shared" si="85"/>
        <v>2724.5242400000002</v>
      </c>
      <c r="DD37" s="6">
        <f t="shared" si="85"/>
        <v>2758.4864600000001</v>
      </c>
      <c r="DE37" s="6">
        <f t="shared" si="85"/>
        <v>2792.44868</v>
      </c>
      <c r="DF37" s="6">
        <f t="shared" si="85"/>
        <v>2826.4108999999999</v>
      </c>
      <c r="DG37" s="6">
        <f t="shared" si="85"/>
        <v>2860.3731200000002</v>
      </c>
      <c r="DH37" s="6">
        <f t="shared" si="85"/>
        <v>2894.3353400000001</v>
      </c>
      <c r="DI37" s="6">
        <f t="shared" si="85"/>
        <v>2928.2975600000004</v>
      </c>
      <c r="DJ37" s="6">
        <f t="shared" si="85"/>
        <v>2962.2597800000003</v>
      </c>
      <c r="DK37" s="6">
        <f t="shared" si="85"/>
        <v>2996.2219999999998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K37"/>
  <sheetViews>
    <sheetView zoomScale="64" workbookViewId="0">
      <selection activeCell="J71" sqref="J71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20.28515625" style="6" bestFit="1" customWidth="1"/>
    <col min="4" max="4" width="6.28515625" style="6" bestFit="1" customWidth="1"/>
    <col min="5" max="5" width="10.7109375" style="6" bestFit="1" customWidth="1"/>
    <col min="6" max="6" width="5.42578125" style="6" bestFit="1" customWidth="1"/>
    <col min="7" max="7" width="6.85546875" style="6" customWidth="1"/>
    <col min="8" max="8" width="8.7109375" style="6" bestFit="1" customWidth="1"/>
    <col min="9" max="11" width="9.42578125" style="6" bestFit="1" customWidth="1"/>
    <col min="12" max="12" width="6.28515625" style="6" bestFit="1" customWidth="1"/>
    <col min="13" max="13" width="8.85546875" style="6"/>
    <col min="14" max="14" width="14.85546875" style="6" bestFit="1" customWidth="1"/>
    <col min="15" max="15" width="20.7109375" style="6" bestFit="1" customWidth="1"/>
    <col min="16" max="16384" width="8.85546875" style="6"/>
  </cols>
  <sheetData>
    <row r="1" spans="1:115" ht="31.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</row>
    <row r="2" spans="1:115" hidden="1" x14ac:dyDescent="0.25">
      <c r="A2" s="6">
        <v>2</v>
      </c>
      <c r="B2" s="6" t="s">
        <v>1</v>
      </c>
      <c r="C2" s="1">
        <v>2.6384370000000001E-2</v>
      </c>
      <c r="D2" s="5">
        <v>60</v>
      </c>
      <c r="E2" s="5">
        <v>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N2" s="6" t="s">
        <v>46</v>
      </c>
      <c r="O2" s="6" t="s">
        <v>1</v>
      </c>
      <c r="P2" s="6">
        <f>($P$1*$C2*($I2-$H2))-$E2</f>
        <v>-49.472312600000002</v>
      </c>
      <c r="Q2" s="6">
        <f t="shared" ref="Q2:CB3" si="0">(Q$1*$C2*($I2-$H2))-$E2</f>
        <v>-48.944625199999997</v>
      </c>
      <c r="R2" s="6">
        <f t="shared" si="0"/>
        <v>-48.416937799999999</v>
      </c>
      <c r="S2" s="6">
        <f t="shared" si="0"/>
        <v>-47.889250400000002</v>
      </c>
      <c r="T2" s="6">
        <f t="shared" si="0"/>
        <v>-47.361562999999997</v>
      </c>
      <c r="U2" s="6">
        <f t="shared" si="0"/>
        <v>-46.833875599999999</v>
      </c>
      <c r="V2" s="6">
        <f t="shared" si="0"/>
        <v>-46.306188200000001</v>
      </c>
      <c r="W2" s="6">
        <f t="shared" si="0"/>
        <v>-45.778500800000003</v>
      </c>
      <c r="X2" s="6">
        <f t="shared" si="0"/>
        <v>-45.250813399999998</v>
      </c>
      <c r="Y2" s="6">
        <f t="shared" si="0"/>
        <v>-44.723126000000001</v>
      </c>
      <c r="Z2" s="6">
        <f t="shared" si="0"/>
        <v>-44.195438600000003</v>
      </c>
      <c r="AA2" s="6">
        <f t="shared" si="0"/>
        <v>-43.667751199999998</v>
      </c>
      <c r="AB2" s="6">
        <f t="shared" si="0"/>
        <v>-43.1400638</v>
      </c>
      <c r="AC2" s="6">
        <f t="shared" si="0"/>
        <v>-42.612376400000002</v>
      </c>
      <c r="AD2" s="6">
        <f t="shared" si="0"/>
        <v>-42.084688999999997</v>
      </c>
      <c r="AE2" s="6">
        <f t="shared" si="0"/>
        <v>-41.5570016</v>
      </c>
      <c r="AF2" s="6">
        <f t="shared" si="0"/>
        <v>-41.029314200000002</v>
      </c>
      <c r="AG2" s="6">
        <f t="shared" si="0"/>
        <v>-40.501626799999997</v>
      </c>
      <c r="AH2" s="6">
        <f t="shared" si="0"/>
        <v>-39.973939399999999</v>
      </c>
      <c r="AI2" s="6">
        <f t="shared" si="0"/>
        <v>-39.446252000000001</v>
      </c>
      <c r="AJ2" s="6">
        <f t="shared" si="0"/>
        <v>-38.918564599999996</v>
      </c>
      <c r="AK2" s="6">
        <f t="shared" si="0"/>
        <v>-38.390877199999998</v>
      </c>
      <c r="AL2" s="6">
        <f t="shared" si="0"/>
        <v>-37.863189800000001</v>
      </c>
      <c r="AM2" s="6">
        <f t="shared" si="0"/>
        <v>-37.335502399999996</v>
      </c>
      <c r="AN2" s="6">
        <f t="shared" si="0"/>
        <v>-36.807814999999998</v>
      </c>
      <c r="AO2" s="6">
        <f t="shared" si="0"/>
        <v>-36.2801276</v>
      </c>
      <c r="AP2" s="6">
        <f t="shared" si="0"/>
        <v>-35.752440199999995</v>
      </c>
      <c r="AQ2" s="6">
        <f t="shared" si="0"/>
        <v>-35.224752799999997</v>
      </c>
      <c r="AR2" s="6">
        <f t="shared" si="0"/>
        <v>-34.6970654</v>
      </c>
      <c r="AS2" s="6">
        <f t="shared" si="0"/>
        <v>-34.169377999999995</v>
      </c>
      <c r="AT2" s="6">
        <f t="shared" si="0"/>
        <v>-33.641690600000004</v>
      </c>
      <c r="AU2" s="6">
        <f t="shared" si="0"/>
        <v>-33.114003199999999</v>
      </c>
      <c r="AV2" s="6">
        <f t="shared" si="0"/>
        <v>-32.586315799999994</v>
      </c>
      <c r="AW2" s="6">
        <f t="shared" si="0"/>
        <v>-32.058628400000003</v>
      </c>
      <c r="AX2" s="6">
        <f t="shared" si="0"/>
        <v>-31.530940999999999</v>
      </c>
      <c r="AY2" s="6">
        <f t="shared" si="0"/>
        <v>-31.003253600000001</v>
      </c>
      <c r="AZ2" s="6">
        <f t="shared" si="0"/>
        <v>-30.475566199999999</v>
      </c>
      <c r="BA2" s="6">
        <f t="shared" si="0"/>
        <v>-29.947878800000002</v>
      </c>
      <c r="BB2" s="6">
        <f t="shared" si="0"/>
        <v>-29.420191399999997</v>
      </c>
      <c r="BC2" s="6">
        <f t="shared" si="0"/>
        <v>-28.892503999999999</v>
      </c>
      <c r="BD2" s="6">
        <f t="shared" si="0"/>
        <v>-28.364816600000001</v>
      </c>
      <c r="BE2" s="6">
        <f t="shared" si="0"/>
        <v>-27.8371292</v>
      </c>
      <c r="BF2" s="6">
        <f t="shared" si="0"/>
        <v>-27.309441799999998</v>
      </c>
      <c r="BG2" s="6">
        <f t="shared" si="0"/>
        <v>-26.781754400000001</v>
      </c>
      <c r="BH2" s="6">
        <f t="shared" si="0"/>
        <v>-26.254066999999999</v>
      </c>
      <c r="BI2" s="6">
        <f t="shared" si="0"/>
        <v>-25.726379599999998</v>
      </c>
      <c r="BJ2" s="6">
        <f t="shared" si="0"/>
        <v>-25.1986922</v>
      </c>
      <c r="BK2" s="6">
        <f t="shared" si="0"/>
        <v>-24.671004799999999</v>
      </c>
      <c r="BL2" s="6">
        <f t="shared" si="0"/>
        <v>-24.143317399999997</v>
      </c>
      <c r="BM2" s="6">
        <f t="shared" si="0"/>
        <v>-23.615629999999999</v>
      </c>
      <c r="BN2" s="6">
        <f t="shared" si="0"/>
        <v>-23.087942599999998</v>
      </c>
      <c r="BO2" s="6">
        <f t="shared" si="0"/>
        <v>-22.5602552</v>
      </c>
      <c r="BP2" s="6">
        <f t="shared" si="0"/>
        <v>-22.032567799999999</v>
      </c>
      <c r="BQ2" s="6">
        <f t="shared" si="0"/>
        <v>-21.504880399999998</v>
      </c>
      <c r="BR2" s="6">
        <f t="shared" si="0"/>
        <v>-20.977193</v>
      </c>
      <c r="BS2" s="6">
        <f t="shared" si="0"/>
        <v>-20.449505599999998</v>
      </c>
      <c r="BT2" s="6">
        <f t="shared" si="0"/>
        <v>-19.921818199999997</v>
      </c>
      <c r="BU2" s="6">
        <f t="shared" si="0"/>
        <v>-19.394130799999999</v>
      </c>
      <c r="BV2" s="6">
        <f t="shared" si="0"/>
        <v>-18.866443399999998</v>
      </c>
      <c r="BW2" s="6">
        <f t="shared" si="0"/>
        <v>-18.338755999999997</v>
      </c>
      <c r="BX2" s="6">
        <f t="shared" si="0"/>
        <v>-17.811068599999999</v>
      </c>
      <c r="BY2" s="6">
        <f t="shared" si="0"/>
        <v>-17.283381200000001</v>
      </c>
      <c r="BZ2" s="6">
        <f t="shared" si="0"/>
        <v>-16.755693799999996</v>
      </c>
      <c r="CA2" s="6">
        <f t="shared" si="0"/>
        <v>-16.228006399999998</v>
      </c>
      <c r="CB2" s="6">
        <f t="shared" si="0"/>
        <v>-15.700319</v>
      </c>
      <c r="CC2" s="6">
        <f t="shared" ref="CC2:DK3" si="1">(CC$1*$C2*($I2-$H2))-$E2</f>
        <v>-15.172631599999995</v>
      </c>
      <c r="CD2" s="6">
        <f t="shared" si="1"/>
        <v>-14.644944199999998</v>
      </c>
      <c r="CE2" s="6">
        <f t="shared" si="1"/>
        <v>-14.1172568</v>
      </c>
      <c r="CF2" s="6">
        <f t="shared" si="1"/>
        <v>-13.589569400000002</v>
      </c>
      <c r="CG2" s="6">
        <f t="shared" si="1"/>
        <v>-13.061881999999997</v>
      </c>
      <c r="CH2" s="6">
        <f t="shared" si="1"/>
        <v>-12.534194599999999</v>
      </c>
      <c r="CI2" s="6">
        <f t="shared" si="1"/>
        <v>-12.006507200000001</v>
      </c>
      <c r="CJ2" s="6">
        <f t="shared" si="1"/>
        <v>-11.478819799999997</v>
      </c>
      <c r="CK2" s="6">
        <f t="shared" si="1"/>
        <v>-10.951132399999999</v>
      </c>
      <c r="CL2" s="6">
        <f t="shared" si="1"/>
        <v>-10.423445000000001</v>
      </c>
      <c r="CM2" s="6">
        <f t="shared" si="1"/>
        <v>-9.8957576000000032</v>
      </c>
      <c r="CN2" s="6">
        <f t="shared" si="1"/>
        <v>-9.3680701999999982</v>
      </c>
      <c r="CO2" s="6">
        <f t="shared" si="1"/>
        <v>-8.8403827999999933</v>
      </c>
      <c r="CP2" s="6">
        <f t="shared" si="1"/>
        <v>-8.3126954000000026</v>
      </c>
      <c r="CQ2" s="6">
        <f t="shared" si="1"/>
        <v>-7.7850079999999977</v>
      </c>
      <c r="CR2" s="6">
        <f t="shared" si="1"/>
        <v>-7.2573205999999928</v>
      </c>
      <c r="CS2" s="6">
        <f t="shared" si="1"/>
        <v>-6.7296332000000021</v>
      </c>
      <c r="CT2" s="6">
        <f t="shared" si="1"/>
        <v>-6.2019457999999972</v>
      </c>
      <c r="CU2" s="6">
        <f t="shared" si="1"/>
        <v>-5.6742583999999994</v>
      </c>
      <c r="CV2" s="6">
        <f t="shared" si="1"/>
        <v>-5.1465710000000016</v>
      </c>
      <c r="CW2" s="6">
        <f t="shared" si="1"/>
        <v>-4.6188835999999966</v>
      </c>
      <c r="CX2" s="6">
        <f t="shared" si="1"/>
        <v>-4.0911961999999988</v>
      </c>
      <c r="CY2" s="6">
        <f t="shared" si="1"/>
        <v>-3.563508800000001</v>
      </c>
      <c r="CZ2" s="6">
        <f t="shared" si="1"/>
        <v>-3.0358213999999961</v>
      </c>
      <c r="DA2" s="6">
        <f t="shared" si="1"/>
        <v>-2.5081339999999983</v>
      </c>
      <c r="DB2" s="6">
        <f t="shared" si="1"/>
        <v>-1.9804466000000005</v>
      </c>
      <c r="DC2" s="6">
        <f t="shared" si="1"/>
        <v>-1.4527591999999956</v>
      </c>
      <c r="DD2" s="6">
        <f t="shared" si="1"/>
        <v>-0.92507179999999778</v>
      </c>
      <c r="DE2" s="6">
        <f t="shared" si="1"/>
        <v>-0.39738439999999997</v>
      </c>
      <c r="DF2" s="6">
        <f t="shared" si="1"/>
        <v>0.13030300000000494</v>
      </c>
      <c r="DG2" s="6">
        <f t="shared" si="1"/>
        <v>0.65799040000000275</v>
      </c>
      <c r="DH2" s="6">
        <f t="shared" si="1"/>
        <v>1.1856778000000006</v>
      </c>
      <c r="DI2" s="6">
        <f t="shared" si="1"/>
        <v>1.7133652000000055</v>
      </c>
      <c r="DJ2" s="6">
        <f t="shared" si="1"/>
        <v>2.2410526000000033</v>
      </c>
      <c r="DK2" s="6">
        <f t="shared" si="1"/>
        <v>2.7687400000000011</v>
      </c>
    </row>
    <row r="3" spans="1:115" hidden="1" x14ac:dyDescent="0.25">
      <c r="A3" s="6">
        <v>4</v>
      </c>
      <c r="B3" s="6" t="s">
        <v>3</v>
      </c>
      <c r="C3" s="1">
        <v>2.2275880000000001E-2</v>
      </c>
      <c r="D3" s="5">
        <v>60</v>
      </c>
      <c r="E3" s="5">
        <v>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O3" s="6" t="s">
        <v>3</v>
      </c>
      <c r="P3" s="6">
        <f>(P$1*$C3*($I3-$H3))-$E3</f>
        <v>-49.108964800000003</v>
      </c>
      <c r="Q3" s="6">
        <f>(Q$1*$C3*($I3-$H3))-$E3</f>
        <v>-48.217929599999998</v>
      </c>
      <c r="R3" s="6">
        <f t="shared" si="0"/>
        <v>-47.3268944</v>
      </c>
      <c r="S3" s="6">
        <f t="shared" si="0"/>
        <v>-46.435859200000003</v>
      </c>
      <c r="T3" s="6">
        <f t="shared" si="0"/>
        <v>-45.544823999999998</v>
      </c>
      <c r="U3" s="6">
        <f t="shared" si="0"/>
        <v>-44.653788800000001</v>
      </c>
      <c r="V3" s="6">
        <f t="shared" si="0"/>
        <v>-43.762753599999996</v>
      </c>
      <c r="W3" s="6">
        <f t="shared" si="0"/>
        <v>-42.871718399999999</v>
      </c>
      <c r="X3" s="6">
        <f t="shared" si="0"/>
        <v>-41.980683200000001</v>
      </c>
      <c r="Y3" s="6">
        <f t="shared" si="0"/>
        <v>-41.089647999999997</v>
      </c>
      <c r="Z3" s="6">
        <f t="shared" si="0"/>
        <v>-40.198612799999999</v>
      </c>
      <c r="AA3" s="6">
        <f t="shared" si="0"/>
        <v>-39.307577600000002</v>
      </c>
      <c r="AB3" s="6">
        <f t="shared" si="0"/>
        <v>-38.416542399999997</v>
      </c>
      <c r="AC3" s="6">
        <f t="shared" si="0"/>
        <v>-37.5255072</v>
      </c>
      <c r="AD3" s="6">
        <f t="shared" si="0"/>
        <v>-36.634472000000002</v>
      </c>
      <c r="AE3" s="6">
        <f t="shared" si="0"/>
        <v>-35.743436799999998</v>
      </c>
      <c r="AF3" s="6">
        <f t="shared" si="0"/>
        <v>-34.8524016</v>
      </c>
      <c r="AG3" s="6">
        <f t="shared" si="0"/>
        <v>-33.961366400000003</v>
      </c>
      <c r="AH3" s="6">
        <f t="shared" si="0"/>
        <v>-33.070331199999998</v>
      </c>
      <c r="AI3" s="6">
        <f t="shared" si="0"/>
        <v>-32.179296000000001</v>
      </c>
      <c r="AJ3" s="6">
        <f t="shared" si="0"/>
        <v>-31.2882608</v>
      </c>
      <c r="AK3" s="6">
        <f t="shared" si="0"/>
        <v>-30.397225599999999</v>
      </c>
      <c r="AL3" s="6">
        <f t="shared" si="0"/>
        <v>-29.506190399999998</v>
      </c>
      <c r="AM3" s="6">
        <f t="shared" si="0"/>
        <v>-28.615155199999997</v>
      </c>
      <c r="AN3" s="6">
        <f t="shared" si="0"/>
        <v>-27.724119999999996</v>
      </c>
      <c r="AO3" s="6">
        <f t="shared" si="0"/>
        <v>-26.833084800000002</v>
      </c>
      <c r="AP3" s="6">
        <f t="shared" si="0"/>
        <v>-25.942049599999997</v>
      </c>
      <c r="AQ3" s="6">
        <f t="shared" si="0"/>
        <v>-25.0510144</v>
      </c>
      <c r="AR3" s="6">
        <f t="shared" si="0"/>
        <v>-24.159979199999995</v>
      </c>
      <c r="AS3" s="6">
        <f t="shared" si="0"/>
        <v>-23.268944000000001</v>
      </c>
      <c r="AT3" s="6">
        <f t="shared" si="0"/>
        <v>-22.3779088</v>
      </c>
      <c r="AU3" s="6">
        <f t="shared" si="0"/>
        <v>-21.486873599999999</v>
      </c>
      <c r="AV3" s="6">
        <f t="shared" si="0"/>
        <v>-20.595838399999998</v>
      </c>
      <c r="AW3" s="6">
        <f t="shared" si="0"/>
        <v>-19.704803199999997</v>
      </c>
      <c r="AX3" s="6">
        <f t="shared" si="0"/>
        <v>-18.813768</v>
      </c>
      <c r="AY3" s="6">
        <f t="shared" si="0"/>
        <v>-17.922732799999999</v>
      </c>
      <c r="AZ3" s="6">
        <f t="shared" si="0"/>
        <v>-17.031697600000001</v>
      </c>
      <c r="BA3" s="6">
        <f t="shared" si="0"/>
        <v>-16.140662399999997</v>
      </c>
      <c r="BB3" s="6">
        <f t="shared" si="0"/>
        <v>-15.249627199999999</v>
      </c>
      <c r="BC3" s="6">
        <f t="shared" si="0"/>
        <v>-14.358592000000002</v>
      </c>
      <c r="BD3" s="6">
        <f t="shared" si="0"/>
        <v>-13.467556799999997</v>
      </c>
      <c r="BE3" s="6">
        <f t="shared" si="0"/>
        <v>-12.5765216</v>
      </c>
      <c r="BF3" s="6">
        <f t="shared" si="0"/>
        <v>-11.685486399999995</v>
      </c>
      <c r="BG3" s="6">
        <f t="shared" si="0"/>
        <v>-10.794451199999997</v>
      </c>
      <c r="BH3" s="6">
        <f t="shared" si="0"/>
        <v>-9.903416</v>
      </c>
      <c r="BI3" s="6">
        <f t="shared" si="0"/>
        <v>-9.0123807999999954</v>
      </c>
      <c r="BJ3" s="6">
        <f t="shared" si="0"/>
        <v>-8.1213455999999979</v>
      </c>
      <c r="BK3" s="6">
        <f t="shared" si="0"/>
        <v>-7.2303103999999934</v>
      </c>
      <c r="BL3" s="6">
        <f t="shared" si="0"/>
        <v>-6.3392751999999959</v>
      </c>
      <c r="BM3" s="6">
        <f t="shared" si="0"/>
        <v>-5.4482399999999913</v>
      </c>
      <c r="BN3" s="6">
        <f t="shared" si="0"/>
        <v>-4.5572048000000009</v>
      </c>
      <c r="BO3" s="6">
        <f t="shared" si="0"/>
        <v>-3.6661696000000035</v>
      </c>
      <c r="BP3" s="6">
        <f t="shared" si="0"/>
        <v>-2.7751343999999989</v>
      </c>
      <c r="BQ3" s="6">
        <f t="shared" si="0"/>
        <v>-1.8840991999999943</v>
      </c>
      <c r="BR3" s="6">
        <f t="shared" si="0"/>
        <v>-0.99306399999999684</v>
      </c>
      <c r="BS3" s="6">
        <f t="shared" si="0"/>
        <v>-0.10202879999999936</v>
      </c>
      <c r="BT3" s="6">
        <f t="shared" si="0"/>
        <v>0.78900640000000521</v>
      </c>
      <c r="BU3" s="6">
        <f t="shared" si="0"/>
        <v>1.6800416000000098</v>
      </c>
      <c r="BV3" s="6">
        <f t="shared" si="0"/>
        <v>2.5710768000000073</v>
      </c>
      <c r="BW3" s="6">
        <f t="shared" si="0"/>
        <v>3.4621119999999976</v>
      </c>
      <c r="BX3" s="6">
        <f t="shared" si="0"/>
        <v>4.3531472000000022</v>
      </c>
      <c r="BY3" s="6">
        <f t="shared" si="0"/>
        <v>5.2441823999999997</v>
      </c>
      <c r="BZ3" s="6">
        <f t="shared" si="0"/>
        <v>6.1352176000000043</v>
      </c>
      <c r="CA3" s="6">
        <f t="shared" si="0"/>
        <v>7.0262528000000017</v>
      </c>
      <c r="CB3" s="6">
        <f t="shared" si="0"/>
        <v>7.9172880000000063</v>
      </c>
      <c r="CC3" s="6">
        <f t="shared" si="1"/>
        <v>8.8083232000000038</v>
      </c>
      <c r="CD3" s="6">
        <f t="shared" si="1"/>
        <v>9.6993584000000084</v>
      </c>
      <c r="CE3" s="6">
        <f t="shared" si="1"/>
        <v>10.590393600000006</v>
      </c>
      <c r="CF3" s="6">
        <f t="shared" si="1"/>
        <v>11.481428800000003</v>
      </c>
      <c r="CG3" s="6">
        <f t="shared" si="1"/>
        <v>12.372464000000001</v>
      </c>
      <c r="CH3" s="6">
        <f t="shared" si="1"/>
        <v>13.263499199999998</v>
      </c>
      <c r="CI3" s="6">
        <f t="shared" si="1"/>
        <v>14.154534400000003</v>
      </c>
      <c r="CJ3" s="6">
        <f t="shared" si="1"/>
        <v>15.045569600000007</v>
      </c>
      <c r="CK3" s="6">
        <f t="shared" si="1"/>
        <v>15.936604799999998</v>
      </c>
      <c r="CL3" s="6">
        <f t="shared" si="1"/>
        <v>16.827640000000002</v>
      </c>
      <c r="CM3" s="6">
        <f t="shared" si="1"/>
        <v>17.718675200000007</v>
      </c>
      <c r="CN3" s="6">
        <f t="shared" si="1"/>
        <v>18.609710400000012</v>
      </c>
      <c r="CO3" s="6">
        <f t="shared" si="1"/>
        <v>19.500745600000002</v>
      </c>
      <c r="CP3" s="6">
        <f t="shared" si="1"/>
        <v>20.391780800000006</v>
      </c>
      <c r="CQ3" s="6">
        <f t="shared" si="1"/>
        <v>21.282815999999997</v>
      </c>
      <c r="CR3" s="6">
        <f t="shared" si="1"/>
        <v>22.173851200000001</v>
      </c>
      <c r="CS3" s="6">
        <f t="shared" si="1"/>
        <v>23.064886400000006</v>
      </c>
      <c r="CT3" s="6">
        <f t="shared" si="1"/>
        <v>23.955921600000011</v>
      </c>
      <c r="CU3" s="6">
        <f t="shared" si="1"/>
        <v>24.846956800000001</v>
      </c>
      <c r="CV3" s="6">
        <f t="shared" si="1"/>
        <v>25.737992000000006</v>
      </c>
      <c r="CW3" s="6">
        <f t="shared" si="1"/>
        <v>26.62902720000001</v>
      </c>
      <c r="CX3" s="6">
        <f t="shared" si="1"/>
        <v>27.5200624</v>
      </c>
      <c r="CY3" s="6">
        <f t="shared" si="1"/>
        <v>28.411097600000005</v>
      </c>
      <c r="CZ3" s="6">
        <f t="shared" si="1"/>
        <v>29.30213280000001</v>
      </c>
      <c r="DA3" s="6">
        <f t="shared" si="1"/>
        <v>30.193168</v>
      </c>
      <c r="DB3" s="6">
        <f t="shared" si="1"/>
        <v>31.084203200000005</v>
      </c>
      <c r="DC3" s="6">
        <f t="shared" si="1"/>
        <v>31.975238400000009</v>
      </c>
      <c r="DD3" s="6">
        <f t="shared" si="1"/>
        <v>32.8662736</v>
      </c>
      <c r="DE3" s="6">
        <f t="shared" si="1"/>
        <v>33.757308800000004</v>
      </c>
      <c r="DF3" s="6">
        <f t="shared" si="1"/>
        <v>34.648344000000009</v>
      </c>
      <c r="DG3" s="6">
        <f t="shared" si="1"/>
        <v>35.539379200000013</v>
      </c>
      <c r="DH3" s="6">
        <f t="shared" si="1"/>
        <v>36.430414400000018</v>
      </c>
      <c r="DI3" s="6">
        <f t="shared" si="1"/>
        <v>37.321449600000008</v>
      </c>
      <c r="DJ3" s="6">
        <f t="shared" si="1"/>
        <v>38.212484800000013</v>
      </c>
      <c r="DK3" s="6">
        <f t="shared" si="1"/>
        <v>39.103520000000017</v>
      </c>
    </row>
    <row r="4" spans="1:115" x14ac:dyDescent="0.25">
      <c r="B4" s="18" t="s">
        <v>48</v>
      </c>
      <c r="C4" s="1"/>
      <c r="D4" s="5"/>
      <c r="E4" s="5"/>
      <c r="F4" s="5"/>
      <c r="G4" s="5"/>
      <c r="H4" s="5"/>
      <c r="I4" s="5"/>
      <c r="J4" s="5"/>
      <c r="K4" s="5"/>
      <c r="L4" s="5"/>
      <c r="N4" s="7" t="s">
        <v>9</v>
      </c>
      <c r="O4" s="18" t="s">
        <v>48</v>
      </c>
      <c r="P4" s="6">
        <f>SUM(P2+P3)</f>
        <v>-98.581277400000005</v>
      </c>
      <c r="Q4" s="6">
        <f t="shared" ref="Q4:CB4" si="2">SUM(Q2+Q3)</f>
        <v>-97.162554799999995</v>
      </c>
      <c r="R4" s="6">
        <f t="shared" si="2"/>
        <v>-95.7438322</v>
      </c>
      <c r="S4" s="6">
        <f t="shared" si="2"/>
        <v>-94.325109600000005</v>
      </c>
      <c r="T4" s="6">
        <f t="shared" si="2"/>
        <v>-92.906386999999995</v>
      </c>
      <c r="U4" s="6">
        <f t="shared" si="2"/>
        <v>-91.4876644</v>
      </c>
      <c r="V4" s="6">
        <f t="shared" si="2"/>
        <v>-90.068941800000005</v>
      </c>
      <c r="W4" s="6">
        <f t="shared" si="2"/>
        <v>-88.650219200000009</v>
      </c>
      <c r="X4" s="6">
        <f t="shared" si="2"/>
        <v>-87.2314966</v>
      </c>
      <c r="Y4" s="6">
        <f t="shared" si="2"/>
        <v>-85.81277399999999</v>
      </c>
      <c r="Z4" s="6">
        <f t="shared" si="2"/>
        <v>-84.394051399999995</v>
      </c>
      <c r="AA4" s="6">
        <f t="shared" si="2"/>
        <v>-82.9753288</v>
      </c>
      <c r="AB4" s="6">
        <f t="shared" si="2"/>
        <v>-81.556606200000004</v>
      </c>
      <c r="AC4" s="6">
        <f t="shared" si="2"/>
        <v>-80.137883600000009</v>
      </c>
      <c r="AD4" s="6">
        <f t="shared" si="2"/>
        <v>-78.719161</v>
      </c>
      <c r="AE4" s="6">
        <f t="shared" si="2"/>
        <v>-77.30043839999999</v>
      </c>
      <c r="AF4" s="6">
        <f t="shared" si="2"/>
        <v>-75.881715799999995</v>
      </c>
      <c r="AG4" s="6">
        <f t="shared" si="2"/>
        <v>-74.4629932</v>
      </c>
      <c r="AH4" s="6">
        <f t="shared" si="2"/>
        <v>-73.044270600000004</v>
      </c>
      <c r="AI4" s="6">
        <f t="shared" si="2"/>
        <v>-71.625548000000009</v>
      </c>
      <c r="AJ4" s="6">
        <f t="shared" si="2"/>
        <v>-70.2068254</v>
      </c>
      <c r="AK4" s="6">
        <f t="shared" si="2"/>
        <v>-68.78810279999999</v>
      </c>
      <c r="AL4" s="6">
        <f t="shared" si="2"/>
        <v>-67.369380199999995</v>
      </c>
      <c r="AM4" s="6">
        <f t="shared" si="2"/>
        <v>-65.9506576</v>
      </c>
      <c r="AN4" s="6">
        <f t="shared" si="2"/>
        <v>-64.53193499999999</v>
      </c>
      <c r="AO4" s="6">
        <f t="shared" si="2"/>
        <v>-63.113212400000002</v>
      </c>
      <c r="AP4" s="6">
        <f t="shared" si="2"/>
        <v>-61.694489799999992</v>
      </c>
      <c r="AQ4" s="6">
        <f t="shared" si="2"/>
        <v>-60.275767199999997</v>
      </c>
      <c r="AR4" s="6">
        <f t="shared" si="2"/>
        <v>-58.857044599999995</v>
      </c>
      <c r="AS4" s="6">
        <f t="shared" si="2"/>
        <v>-57.438321999999999</v>
      </c>
      <c r="AT4" s="6">
        <f t="shared" si="2"/>
        <v>-56.019599400000004</v>
      </c>
      <c r="AU4" s="6">
        <f t="shared" si="2"/>
        <v>-54.600876799999995</v>
      </c>
      <c r="AV4" s="6">
        <f t="shared" si="2"/>
        <v>-53.182154199999992</v>
      </c>
      <c r="AW4" s="6">
        <f t="shared" si="2"/>
        <v>-51.763431600000004</v>
      </c>
      <c r="AX4" s="6">
        <f t="shared" si="2"/>
        <v>-50.344708999999995</v>
      </c>
      <c r="AY4" s="6">
        <f t="shared" si="2"/>
        <v>-48.925986399999999</v>
      </c>
      <c r="AZ4" s="6">
        <f t="shared" si="2"/>
        <v>-47.507263800000004</v>
      </c>
      <c r="BA4" s="6">
        <f t="shared" si="2"/>
        <v>-46.088541199999995</v>
      </c>
      <c r="BB4" s="6">
        <f t="shared" si="2"/>
        <v>-44.669818599999999</v>
      </c>
      <c r="BC4" s="6">
        <f t="shared" si="2"/>
        <v>-43.251096000000004</v>
      </c>
      <c r="BD4" s="6">
        <f t="shared" si="2"/>
        <v>-41.832373399999994</v>
      </c>
      <c r="BE4" s="6">
        <f t="shared" si="2"/>
        <v>-40.413650799999999</v>
      </c>
      <c r="BF4" s="6">
        <f t="shared" si="2"/>
        <v>-38.99492819999999</v>
      </c>
      <c r="BG4" s="6">
        <f t="shared" si="2"/>
        <v>-37.576205599999994</v>
      </c>
      <c r="BH4" s="6">
        <f t="shared" si="2"/>
        <v>-36.157482999999999</v>
      </c>
      <c r="BI4" s="6">
        <f t="shared" si="2"/>
        <v>-34.73876039999999</v>
      </c>
      <c r="BJ4" s="6">
        <f t="shared" si="2"/>
        <v>-33.320037799999994</v>
      </c>
      <c r="BK4" s="6">
        <f t="shared" si="2"/>
        <v>-31.901315199999992</v>
      </c>
      <c r="BL4" s="6">
        <f t="shared" si="2"/>
        <v>-30.482592599999993</v>
      </c>
      <c r="BM4" s="6">
        <f t="shared" si="2"/>
        <v>-29.063869999999991</v>
      </c>
      <c r="BN4" s="6">
        <f t="shared" si="2"/>
        <v>-27.645147399999999</v>
      </c>
      <c r="BO4" s="6">
        <f t="shared" si="2"/>
        <v>-26.226424800000004</v>
      </c>
      <c r="BP4" s="6">
        <f t="shared" si="2"/>
        <v>-24.807702199999998</v>
      </c>
      <c r="BQ4" s="6">
        <f t="shared" si="2"/>
        <v>-23.388979599999992</v>
      </c>
      <c r="BR4" s="6">
        <f t="shared" si="2"/>
        <v>-21.970256999999997</v>
      </c>
      <c r="BS4" s="6">
        <f t="shared" si="2"/>
        <v>-20.551534399999998</v>
      </c>
      <c r="BT4" s="6">
        <f t="shared" si="2"/>
        <v>-19.132811799999992</v>
      </c>
      <c r="BU4" s="6">
        <f t="shared" si="2"/>
        <v>-17.714089199999989</v>
      </c>
      <c r="BV4" s="6">
        <f t="shared" si="2"/>
        <v>-16.295366599999991</v>
      </c>
      <c r="BW4" s="6">
        <f t="shared" si="2"/>
        <v>-14.876643999999999</v>
      </c>
      <c r="BX4" s="6">
        <f t="shared" si="2"/>
        <v>-13.457921399999996</v>
      </c>
      <c r="BY4" s="6">
        <f t="shared" si="2"/>
        <v>-12.039198800000001</v>
      </c>
      <c r="BZ4" s="6">
        <f t="shared" si="2"/>
        <v>-10.620476199999992</v>
      </c>
      <c r="CA4" s="6">
        <f t="shared" si="2"/>
        <v>-9.2017535999999964</v>
      </c>
      <c r="CB4" s="6">
        <f t="shared" si="2"/>
        <v>-7.783030999999994</v>
      </c>
      <c r="CC4" s="6">
        <f t="shared" ref="CC4:DK4" si="3">SUM(CC2+CC3)</f>
        <v>-6.3643083999999917</v>
      </c>
      <c r="CD4" s="6">
        <f t="shared" si="3"/>
        <v>-4.9455857999999893</v>
      </c>
      <c r="CE4" s="6">
        <f t="shared" si="3"/>
        <v>-3.526863199999994</v>
      </c>
      <c r="CF4" s="6">
        <f t="shared" si="3"/>
        <v>-2.1081405999999987</v>
      </c>
      <c r="CG4" s="6">
        <f t="shared" si="3"/>
        <v>-0.68941799999999631</v>
      </c>
      <c r="CH4" s="6">
        <f t="shared" si="3"/>
        <v>0.72930459999999897</v>
      </c>
      <c r="CI4" s="6">
        <f t="shared" si="3"/>
        <v>2.1480272000000014</v>
      </c>
      <c r="CJ4" s="6">
        <f t="shared" si="3"/>
        <v>3.5667498000000109</v>
      </c>
      <c r="CK4" s="6">
        <f t="shared" si="3"/>
        <v>4.985472399999999</v>
      </c>
      <c r="CL4" s="6">
        <f t="shared" si="3"/>
        <v>6.4041950000000014</v>
      </c>
      <c r="CM4" s="6">
        <f t="shared" si="3"/>
        <v>7.8229176000000038</v>
      </c>
      <c r="CN4" s="6">
        <f t="shared" si="3"/>
        <v>9.2416402000000133</v>
      </c>
      <c r="CO4" s="6">
        <f t="shared" si="3"/>
        <v>10.660362800000009</v>
      </c>
      <c r="CP4" s="6">
        <f t="shared" si="3"/>
        <v>12.079085400000004</v>
      </c>
      <c r="CQ4" s="6">
        <f t="shared" si="3"/>
        <v>13.497807999999999</v>
      </c>
      <c r="CR4" s="6">
        <f t="shared" si="3"/>
        <v>14.916530600000009</v>
      </c>
      <c r="CS4" s="6">
        <f t="shared" si="3"/>
        <v>16.335253200000004</v>
      </c>
      <c r="CT4" s="6">
        <f t="shared" si="3"/>
        <v>17.753975800000013</v>
      </c>
      <c r="CU4" s="6">
        <f t="shared" si="3"/>
        <v>19.172698400000002</v>
      </c>
      <c r="CV4" s="6">
        <f t="shared" si="3"/>
        <v>20.591421000000004</v>
      </c>
      <c r="CW4" s="6">
        <f t="shared" si="3"/>
        <v>22.010143600000013</v>
      </c>
      <c r="CX4" s="6">
        <f t="shared" si="3"/>
        <v>23.428866200000002</v>
      </c>
      <c r="CY4" s="6">
        <f t="shared" si="3"/>
        <v>24.847588800000004</v>
      </c>
      <c r="CZ4" s="6">
        <f t="shared" si="3"/>
        <v>26.266311400000014</v>
      </c>
      <c r="DA4" s="6">
        <f t="shared" si="3"/>
        <v>27.685034000000002</v>
      </c>
      <c r="DB4" s="6">
        <f t="shared" si="3"/>
        <v>29.103756600000004</v>
      </c>
      <c r="DC4" s="6">
        <f t="shared" si="3"/>
        <v>30.522479200000014</v>
      </c>
      <c r="DD4" s="6">
        <f t="shared" si="3"/>
        <v>31.941201800000002</v>
      </c>
      <c r="DE4" s="6">
        <f t="shared" si="3"/>
        <v>33.359924400000004</v>
      </c>
      <c r="DF4" s="6">
        <f t="shared" si="3"/>
        <v>34.778647000000014</v>
      </c>
      <c r="DG4" s="6">
        <f t="shared" si="3"/>
        <v>36.197369600000016</v>
      </c>
      <c r="DH4" s="6">
        <f t="shared" si="3"/>
        <v>37.616092200000018</v>
      </c>
      <c r="DI4" s="6">
        <f t="shared" si="3"/>
        <v>39.034814800000014</v>
      </c>
      <c r="DJ4" s="6">
        <f t="shared" si="3"/>
        <v>40.453537400000016</v>
      </c>
      <c r="DK4" s="6">
        <f t="shared" si="3"/>
        <v>41.872260000000018</v>
      </c>
    </row>
    <row r="5" spans="1:115" ht="15.6" hidden="1" customHeight="1" x14ac:dyDescent="0.25">
      <c r="A5" s="6">
        <v>6</v>
      </c>
      <c r="B5" s="6" t="s">
        <v>5</v>
      </c>
      <c r="C5" s="1">
        <v>2.290151E-2</v>
      </c>
      <c r="D5" s="5">
        <v>200</v>
      </c>
      <c r="E5" s="5">
        <v>0</v>
      </c>
      <c r="F5" s="5">
        <v>100</v>
      </c>
      <c r="G5" s="5" t="s">
        <v>43</v>
      </c>
      <c r="H5" s="5"/>
      <c r="I5" s="5"/>
      <c r="J5" s="5"/>
      <c r="K5" s="5"/>
      <c r="L5" s="5">
        <v>200</v>
      </c>
      <c r="O5" s="6" t="s">
        <v>5</v>
      </c>
      <c r="P5" s="6">
        <f>($P$1*$C5*($I5-$H5))-$E5</f>
        <v>0</v>
      </c>
      <c r="Q5" s="6">
        <f>(Q$1*$C5*$J5)-$D5-$E5</f>
        <v>-200</v>
      </c>
      <c r="R5" s="6">
        <f t="shared" ref="R5:CC5" si="4">(R$1*$C5*$J5)-$D5-$E5</f>
        <v>-200</v>
      </c>
      <c r="S5" s="6">
        <f t="shared" si="4"/>
        <v>-200</v>
      </c>
      <c r="T5" s="6">
        <f t="shared" si="4"/>
        <v>-200</v>
      </c>
      <c r="U5" s="6">
        <f t="shared" si="4"/>
        <v>-200</v>
      </c>
      <c r="V5" s="6">
        <f t="shared" si="4"/>
        <v>-200</v>
      </c>
      <c r="W5" s="6">
        <f t="shared" si="4"/>
        <v>-200</v>
      </c>
      <c r="X5" s="6">
        <f t="shared" si="4"/>
        <v>-200</v>
      </c>
      <c r="Y5" s="6">
        <f t="shared" si="4"/>
        <v>-200</v>
      </c>
      <c r="Z5" s="6">
        <f t="shared" si="4"/>
        <v>-200</v>
      </c>
      <c r="AA5" s="6">
        <f t="shared" si="4"/>
        <v>-200</v>
      </c>
      <c r="AB5" s="6">
        <f t="shared" si="4"/>
        <v>-200</v>
      </c>
      <c r="AC5" s="6">
        <f t="shared" si="4"/>
        <v>-200</v>
      </c>
      <c r="AD5" s="6">
        <f t="shared" si="4"/>
        <v>-200</v>
      </c>
      <c r="AE5" s="6">
        <f t="shared" si="4"/>
        <v>-200</v>
      </c>
      <c r="AF5" s="6">
        <f t="shared" si="4"/>
        <v>-200</v>
      </c>
      <c r="AG5" s="6">
        <f t="shared" si="4"/>
        <v>-200</v>
      </c>
      <c r="AH5" s="6">
        <f t="shared" si="4"/>
        <v>-200</v>
      </c>
      <c r="AI5" s="6">
        <f t="shared" si="4"/>
        <v>-200</v>
      </c>
      <c r="AJ5" s="6">
        <f t="shared" si="4"/>
        <v>-200</v>
      </c>
      <c r="AK5" s="6">
        <f t="shared" si="4"/>
        <v>-200</v>
      </c>
      <c r="AL5" s="6">
        <f t="shared" si="4"/>
        <v>-200</v>
      </c>
      <c r="AM5" s="6">
        <f t="shared" si="4"/>
        <v>-200</v>
      </c>
      <c r="AN5" s="6">
        <f t="shared" si="4"/>
        <v>-200</v>
      </c>
      <c r="AO5" s="6">
        <f t="shared" si="4"/>
        <v>-200</v>
      </c>
      <c r="AP5" s="6">
        <f t="shared" si="4"/>
        <v>-200</v>
      </c>
      <c r="AQ5" s="6">
        <f t="shared" si="4"/>
        <v>-200</v>
      </c>
      <c r="AR5" s="6">
        <f t="shared" si="4"/>
        <v>-200</v>
      </c>
      <c r="AS5" s="6">
        <f t="shared" si="4"/>
        <v>-200</v>
      </c>
      <c r="AT5" s="6">
        <f t="shared" si="4"/>
        <v>-200</v>
      </c>
      <c r="AU5" s="6">
        <f t="shared" si="4"/>
        <v>-200</v>
      </c>
      <c r="AV5" s="6">
        <f t="shared" si="4"/>
        <v>-200</v>
      </c>
      <c r="AW5" s="6">
        <f t="shared" si="4"/>
        <v>-200</v>
      </c>
      <c r="AX5" s="6">
        <f t="shared" si="4"/>
        <v>-200</v>
      </c>
      <c r="AY5" s="6">
        <f t="shared" si="4"/>
        <v>-200</v>
      </c>
      <c r="AZ5" s="6">
        <f t="shared" si="4"/>
        <v>-200</v>
      </c>
      <c r="BA5" s="6">
        <f t="shared" si="4"/>
        <v>-200</v>
      </c>
      <c r="BB5" s="6">
        <f t="shared" si="4"/>
        <v>-200</v>
      </c>
      <c r="BC5" s="6">
        <f t="shared" si="4"/>
        <v>-200</v>
      </c>
      <c r="BD5" s="6">
        <f t="shared" si="4"/>
        <v>-200</v>
      </c>
      <c r="BE5" s="6">
        <f t="shared" si="4"/>
        <v>-200</v>
      </c>
      <c r="BF5" s="6">
        <f t="shared" si="4"/>
        <v>-200</v>
      </c>
      <c r="BG5" s="6">
        <f t="shared" si="4"/>
        <v>-200</v>
      </c>
      <c r="BH5" s="6">
        <f t="shared" si="4"/>
        <v>-200</v>
      </c>
      <c r="BI5" s="6">
        <f t="shared" si="4"/>
        <v>-200</v>
      </c>
      <c r="BJ5" s="6">
        <f t="shared" si="4"/>
        <v>-200</v>
      </c>
      <c r="BK5" s="6">
        <f t="shared" si="4"/>
        <v>-200</v>
      </c>
      <c r="BL5" s="6">
        <f t="shared" si="4"/>
        <v>-200</v>
      </c>
      <c r="BM5" s="6">
        <f t="shared" si="4"/>
        <v>-200</v>
      </c>
      <c r="BN5" s="6">
        <f t="shared" si="4"/>
        <v>-200</v>
      </c>
      <c r="BO5" s="6">
        <f t="shared" si="4"/>
        <v>-200</v>
      </c>
      <c r="BP5" s="6">
        <f t="shared" si="4"/>
        <v>-200</v>
      </c>
      <c r="BQ5" s="6">
        <f t="shared" si="4"/>
        <v>-200</v>
      </c>
      <c r="BR5" s="6">
        <f t="shared" si="4"/>
        <v>-200</v>
      </c>
      <c r="BS5" s="6">
        <f t="shared" si="4"/>
        <v>-200</v>
      </c>
      <c r="BT5" s="6">
        <f t="shared" si="4"/>
        <v>-200</v>
      </c>
      <c r="BU5" s="6">
        <f t="shared" si="4"/>
        <v>-200</v>
      </c>
      <c r="BV5" s="6">
        <f t="shared" si="4"/>
        <v>-200</v>
      </c>
      <c r="BW5" s="6">
        <f t="shared" si="4"/>
        <v>-200</v>
      </c>
      <c r="BX5" s="6">
        <f t="shared" si="4"/>
        <v>-200</v>
      </c>
      <c r="BY5" s="6">
        <f t="shared" si="4"/>
        <v>-200</v>
      </c>
      <c r="BZ5" s="6">
        <f t="shared" si="4"/>
        <v>-200</v>
      </c>
      <c r="CA5" s="6">
        <f t="shared" si="4"/>
        <v>-200</v>
      </c>
      <c r="CB5" s="6">
        <f t="shared" si="4"/>
        <v>-200</v>
      </c>
      <c r="CC5" s="6">
        <f t="shared" si="4"/>
        <v>-200</v>
      </c>
      <c r="CD5" s="6">
        <f t="shared" ref="CD5:DK5" si="5">(CD$1*$C5*$J5)-$D5-$E5</f>
        <v>-200</v>
      </c>
      <c r="CE5" s="6">
        <f t="shared" si="5"/>
        <v>-200</v>
      </c>
      <c r="CF5" s="6">
        <f t="shared" si="5"/>
        <v>-200</v>
      </c>
      <c r="CG5" s="6">
        <f t="shared" si="5"/>
        <v>-200</v>
      </c>
      <c r="CH5" s="6">
        <f t="shared" si="5"/>
        <v>-200</v>
      </c>
      <c r="CI5" s="6">
        <f t="shared" si="5"/>
        <v>-200</v>
      </c>
      <c r="CJ5" s="6">
        <f t="shared" si="5"/>
        <v>-200</v>
      </c>
      <c r="CK5" s="6">
        <f t="shared" si="5"/>
        <v>-200</v>
      </c>
      <c r="CL5" s="6">
        <f t="shared" si="5"/>
        <v>-200</v>
      </c>
      <c r="CM5" s="6">
        <f t="shared" si="5"/>
        <v>-200</v>
      </c>
      <c r="CN5" s="6">
        <f t="shared" si="5"/>
        <v>-200</v>
      </c>
      <c r="CO5" s="6">
        <f t="shared" si="5"/>
        <v>-200</v>
      </c>
      <c r="CP5" s="6">
        <f t="shared" si="5"/>
        <v>-200</v>
      </c>
      <c r="CQ5" s="6">
        <f t="shared" si="5"/>
        <v>-200</v>
      </c>
      <c r="CR5" s="6">
        <f t="shared" si="5"/>
        <v>-200</v>
      </c>
      <c r="CS5" s="6">
        <f t="shared" si="5"/>
        <v>-200</v>
      </c>
      <c r="CT5" s="6">
        <f t="shared" si="5"/>
        <v>-200</v>
      </c>
      <c r="CU5" s="6">
        <f t="shared" si="5"/>
        <v>-200</v>
      </c>
      <c r="CV5" s="6">
        <f t="shared" si="5"/>
        <v>-200</v>
      </c>
      <c r="CW5" s="6">
        <f t="shared" si="5"/>
        <v>-200</v>
      </c>
      <c r="CX5" s="6">
        <f t="shared" si="5"/>
        <v>-200</v>
      </c>
      <c r="CY5" s="6">
        <f t="shared" si="5"/>
        <v>-200</v>
      </c>
      <c r="CZ5" s="6">
        <f t="shared" si="5"/>
        <v>-200</v>
      </c>
      <c r="DA5" s="6">
        <f t="shared" si="5"/>
        <v>-200</v>
      </c>
      <c r="DB5" s="6">
        <f t="shared" si="5"/>
        <v>-200</v>
      </c>
      <c r="DC5" s="6">
        <f t="shared" si="5"/>
        <v>-200</v>
      </c>
      <c r="DD5" s="6">
        <f t="shared" si="5"/>
        <v>-200</v>
      </c>
      <c r="DE5" s="6">
        <f t="shared" si="5"/>
        <v>-200</v>
      </c>
      <c r="DF5" s="6">
        <f t="shared" si="5"/>
        <v>-200</v>
      </c>
      <c r="DG5" s="6">
        <f t="shared" si="5"/>
        <v>-200</v>
      </c>
      <c r="DH5" s="6">
        <f t="shared" si="5"/>
        <v>-200</v>
      </c>
      <c r="DI5" s="6">
        <f t="shared" si="5"/>
        <v>-200</v>
      </c>
      <c r="DJ5" s="6">
        <f t="shared" si="5"/>
        <v>-200</v>
      </c>
      <c r="DK5" s="6">
        <f t="shared" si="5"/>
        <v>-200</v>
      </c>
    </row>
    <row r="6" spans="1:115" hidden="1" x14ac:dyDescent="0.25">
      <c r="A6" s="6">
        <v>7</v>
      </c>
      <c r="B6" s="6" t="s">
        <v>6</v>
      </c>
      <c r="C6" s="1">
        <v>2.3483219999999999E-2</v>
      </c>
      <c r="D6" s="5">
        <v>100</v>
      </c>
      <c r="E6" s="5">
        <v>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O6" s="6" t="s">
        <v>6</v>
      </c>
      <c r="P6" s="6">
        <f>(P$1*$C6*($I6-$H6))-$E6</f>
        <v>-48.591006800000002</v>
      </c>
      <c r="Q6" s="6">
        <f t="shared" ref="Q6:CB7" si="6">(Q$1*$C6*($I6-$H6))-$E6</f>
        <v>-47.182013599999998</v>
      </c>
      <c r="R6" s="6">
        <f t="shared" si="6"/>
        <v>-45.7730204</v>
      </c>
      <c r="S6" s="6">
        <f t="shared" si="6"/>
        <v>-44.364027200000002</v>
      </c>
      <c r="T6" s="6">
        <f t="shared" si="6"/>
        <v>-42.955033999999998</v>
      </c>
      <c r="U6" s="6">
        <f t="shared" si="6"/>
        <v>-41.5460408</v>
      </c>
      <c r="V6" s="6">
        <f t="shared" si="6"/>
        <v>-40.137047600000002</v>
      </c>
      <c r="W6" s="6">
        <f t="shared" si="6"/>
        <v>-38.728054400000005</v>
      </c>
      <c r="X6" s="6">
        <f t="shared" si="6"/>
        <v>-37.3190612</v>
      </c>
      <c r="Y6" s="6">
        <f t="shared" si="6"/>
        <v>-35.910068000000003</v>
      </c>
      <c r="Z6" s="6">
        <f t="shared" si="6"/>
        <v>-34.501074799999998</v>
      </c>
      <c r="AA6" s="6">
        <f t="shared" si="6"/>
        <v>-33.0920816</v>
      </c>
      <c r="AB6" s="6">
        <f t="shared" si="6"/>
        <v>-31.683088399999999</v>
      </c>
      <c r="AC6" s="6">
        <f t="shared" si="6"/>
        <v>-30.274095200000001</v>
      </c>
      <c r="AD6" s="6">
        <f t="shared" si="6"/>
        <v>-28.865102000000004</v>
      </c>
      <c r="AE6" s="6">
        <f t="shared" si="6"/>
        <v>-27.456108800000003</v>
      </c>
      <c r="AF6" s="6">
        <f t="shared" si="6"/>
        <v>-26.047115599999998</v>
      </c>
      <c r="AG6" s="6">
        <f t="shared" si="6"/>
        <v>-24.6381224</v>
      </c>
      <c r="AH6" s="6">
        <f t="shared" si="6"/>
        <v>-23.229129200000003</v>
      </c>
      <c r="AI6" s="6">
        <f t="shared" si="6"/>
        <v>-21.820136000000002</v>
      </c>
      <c r="AJ6" s="6">
        <f t="shared" si="6"/>
        <v>-20.4111428</v>
      </c>
      <c r="AK6" s="6">
        <f t="shared" si="6"/>
        <v>-19.002149600000003</v>
      </c>
      <c r="AL6" s="6">
        <f t="shared" si="6"/>
        <v>-17.593156400000005</v>
      </c>
      <c r="AM6" s="6">
        <f t="shared" si="6"/>
        <v>-16.1841632</v>
      </c>
      <c r="AN6" s="6">
        <f t="shared" si="6"/>
        <v>-14.775170000000003</v>
      </c>
      <c r="AO6" s="6">
        <f t="shared" si="6"/>
        <v>-13.366176799999998</v>
      </c>
      <c r="AP6" s="6">
        <f t="shared" si="6"/>
        <v>-11.9571836</v>
      </c>
      <c r="AQ6" s="6">
        <f t="shared" si="6"/>
        <v>-10.548190400000003</v>
      </c>
      <c r="AR6" s="6">
        <f t="shared" si="6"/>
        <v>-9.1391971999999981</v>
      </c>
      <c r="AS6" s="6">
        <f t="shared" si="6"/>
        <v>-7.7302040000000076</v>
      </c>
      <c r="AT6" s="6">
        <f t="shared" si="6"/>
        <v>-6.3212108000000029</v>
      </c>
      <c r="AU6" s="6">
        <f t="shared" si="6"/>
        <v>-4.9122176000000053</v>
      </c>
      <c r="AV6" s="6">
        <f t="shared" si="6"/>
        <v>-3.5032244000000006</v>
      </c>
      <c r="AW6" s="6">
        <f>(AW$1*$C6*($I6-$H6))-$E6</f>
        <v>-2.0942311999999959</v>
      </c>
      <c r="AX6" s="6">
        <f t="shared" si="6"/>
        <v>-0.68523800000000534</v>
      </c>
      <c r="AY6" s="6">
        <f t="shared" si="6"/>
        <v>0.72375519999999938</v>
      </c>
      <c r="AZ6" s="6">
        <f t="shared" si="6"/>
        <v>2.132748399999997</v>
      </c>
      <c r="BA6" s="6">
        <f t="shared" si="6"/>
        <v>3.5417415999999946</v>
      </c>
      <c r="BB6" s="6">
        <f t="shared" si="6"/>
        <v>4.9507347999999993</v>
      </c>
      <c r="BC6" s="6">
        <f t="shared" si="6"/>
        <v>6.3597279999999969</v>
      </c>
      <c r="BD6" s="6">
        <f t="shared" si="6"/>
        <v>7.7687212000000017</v>
      </c>
      <c r="BE6" s="6">
        <f t="shared" si="6"/>
        <v>9.1777143999999993</v>
      </c>
      <c r="BF6" s="6">
        <f t="shared" si="6"/>
        <v>10.586707599999997</v>
      </c>
      <c r="BG6" s="6">
        <f t="shared" si="6"/>
        <v>11.995700799999995</v>
      </c>
      <c r="BH6" s="6">
        <f t="shared" si="6"/>
        <v>13.404693999999999</v>
      </c>
      <c r="BI6" s="6">
        <f t="shared" si="6"/>
        <v>14.81368719999999</v>
      </c>
      <c r="BJ6" s="6">
        <f t="shared" si="6"/>
        <v>16.222680400000002</v>
      </c>
      <c r="BK6" s="6">
        <f t="shared" si="6"/>
        <v>17.631673599999999</v>
      </c>
      <c r="BL6" s="6">
        <f t="shared" si="6"/>
        <v>19.040666799999997</v>
      </c>
      <c r="BM6" s="6">
        <f t="shared" si="6"/>
        <v>20.449659999999994</v>
      </c>
      <c r="BN6" s="6">
        <f t="shared" si="6"/>
        <v>21.858653199999992</v>
      </c>
      <c r="BO6" s="6">
        <f t="shared" si="6"/>
        <v>23.267646400000004</v>
      </c>
      <c r="BP6" s="6">
        <f t="shared" si="6"/>
        <v>24.676639600000001</v>
      </c>
      <c r="BQ6" s="6">
        <f t="shared" si="6"/>
        <v>26.085632799999999</v>
      </c>
      <c r="BR6" s="6">
        <f t="shared" si="6"/>
        <v>27.494625999999997</v>
      </c>
      <c r="BS6" s="6">
        <f t="shared" si="6"/>
        <v>28.903619199999994</v>
      </c>
      <c r="BT6" s="6">
        <f t="shared" si="6"/>
        <v>30.312612399999992</v>
      </c>
      <c r="BU6" s="6">
        <f t="shared" si="6"/>
        <v>31.721605600000004</v>
      </c>
      <c r="BV6" s="6">
        <f t="shared" si="6"/>
        <v>33.130598800000001</v>
      </c>
      <c r="BW6" s="6">
        <f t="shared" si="6"/>
        <v>34.539591999999985</v>
      </c>
      <c r="BX6" s="6">
        <f t="shared" si="6"/>
        <v>35.948585199999997</v>
      </c>
      <c r="BY6" s="6">
        <f t="shared" si="6"/>
        <v>37.357578399999994</v>
      </c>
      <c r="BZ6" s="6">
        <f t="shared" si="6"/>
        <v>38.766571600000006</v>
      </c>
      <c r="CA6" s="6">
        <f t="shared" si="6"/>
        <v>40.175564799999989</v>
      </c>
      <c r="CB6" s="6">
        <f t="shared" si="6"/>
        <v>41.584557999999987</v>
      </c>
      <c r="CC6" s="6">
        <f t="shared" ref="CC6:DK7" si="7">(CC$1*$C6*($I6-$H6))-$E6</f>
        <v>42.993551199999999</v>
      </c>
      <c r="CD6" s="6">
        <f t="shared" si="7"/>
        <v>44.402544399999996</v>
      </c>
      <c r="CE6" s="6">
        <f t="shared" si="7"/>
        <v>45.811537600000008</v>
      </c>
      <c r="CF6" s="6">
        <f t="shared" si="7"/>
        <v>47.220530799999992</v>
      </c>
      <c r="CG6" s="6">
        <f t="shared" si="7"/>
        <v>48.629523999999989</v>
      </c>
      <c r="CH6" s="6">
        <f t="shared" si="7"/>
        <v>50.038517200000001</v>
      </c>
      <c r="CI6" s="6">
        <f t="shared" si="7"/>
        <v>51.447510399999999</v>
      </c>
      <c r="CJ6" s="6">
        <f t="shared" si="7"/>
        <v>52.856503599999996</v>
      </c>
      <c r="CK6" s="6">
        <f t="shared" si="7"/>
        <v>54.265496799999994</v>
      </c>
      <c r="CL6" s="6">
        <f t="shared" si="7"/>
        <v>55.674489999999992</v>
      </c>
      <c r="CM6" s="6">
        <f t="shared" si="7"/>
        <v>57.083483199999989</v>
      </c>
      <c r="CN6" s="6">
        <f t="shared" si="7"/>
        <v>58.492476400000001</v>
      </c>
      <c r="CO6" s="6">
        <f t="shared" si="7"/>
        <v>59.901469599999999</v>
      </c>
      <c r="CP6" s="6">
        <f t="shared" si="7"/>
        <v>61.310462799999996</v>
      </c>
      <c r="CQ6" s="6">
        <f t="shared" si="7"/>
        <v>62.719455999999994</v>
      </c>
      <c r="CR6" s="6">
        <f t="shared" si="7"/>
        <v>64.128449199999991</v>
      </c>
      <c r="CS6" s="6">
        <f t="shared" si="7"/>
        <v>65.537442400000003</v>
      </c>
      <c r="CT6" s="6">
        <f t="shared" si="7"/>
        <v>66.946435600000001</v>
      </c>
      <c r="CU6" s="6">
        <f t="shared" si="7"/>
        <v>68.355428799999999</v>
      </c>
      <c r="CV6" s="6">
        <f t="shared" si="7"/>
        <v>69.764421999999996</v>
      </c>
      <c r="CW6" s="6">
        <f t="shared" si="7"/>
        <v>71.173415199999994</v>
      </c>
      <c r="CX6" s="6">
        <f t="shared" si="7"/>
        <v>72.582408400000006</v>
      </c>
      <c r="CY6" s="6">
        <f t="shared" si="7"/>
        <v>73.991401599999989</v>
      </c>
      <c r="CZ6" s="6">
        <f t="shared" si="7"/>
        <v>75.400394799999987</v>
      </c>
      <c r="DA6" s="6">
        <f t="shared" si="7"/>
        <v>76.809387999999998</v>
      </c>
      <c r="DB6" s="6">
        <f t="shared" si="7"/>
        <v>78.21838120000001</v>
      </c>
      <c r="DC6" s="6">
        <f t="shared" si="7"/>
        <v>79.627374399999979</v>
      </c>
      <c r="DD6" s="6">
        <f t="shared" si="7"/>
        <v>81.036367600000005</v>
      </c>
      <c r="DE6" s="6">
        <f t="shared" si="7"/>
        <v>82.445360800000003</v>
      </c>
      <c r="DF6" s="6">
        <f t="shared" si="7"/>
        <v>83.854354000000001</v>
      </c>
      <c r="DG6" s="6">
        <f t="shared" si="7"/>
        <v>85.263347199999998</v>
      </c>
      <c r="DH6" s="6">
        <f t="shared" si="7"/>
        <v>86.672340399999996</v>
      </c>
      <c r="DI6" s="6">
        <f t="shared" si="7"/>
        <v>88.081333599999994</v>
      </c>
      <c r="DJ6" s="6">
        <f t="shared" si="7"/>
        <v>89.490326799999991</v>
      </c>
      <c r="DK6" s="6">
        <f t="shared" si="7"/>
        <v>90.899319999999989</v>
      </c>
    </row>
    <row r="7" spans="1:115" hidden="1" x14ac:dyDescent="0.25">
      <c r="A7" s="6">
        <v>9</v>
      </c>
      <c r="B7" s="6" t="s">
        <v>8</v>
      </c>
      <c r="C7" s="1">
        <v>2.383588E-2</v>
      </c>
      <c r="D7" s="5">
        <v>100</v>
      </c>
      <c r="E7" s="5">
        <v>50</v>
      </c>
      <c r="F7" s="5">
        <v>50</v>
      </c>
      <c r="G7" s="5">
        <v>6</v>
      </c>
      <c r="H7" s="5">
        <v>30</v>
      </c>
      <c r="I7" s="5">
        <v>90</v>
      </c>
      <c r="J7" s="5">
        <v>270</v>
      </c>
      <c r="K7" s="5">
        <v>400</v>
      </c>
      <c r="L7" s="5">
        <v>550</v>
      </c>
      <c r="O7" s="6" t="s">
        <v>8</v>
      </c>
      <c r="P7" s="6">
        <f>(P$1*$C7*($I7-$H7))-$E7</f>
        <v>-48.569847199999998</v>
      </c>
      <c r="Q7" s="6">
        <f t="shared" si="6"/>
        <v>-47.139694399999996</v>
      </c>
      <c r="R7" s="6">
        <f t="shared" si="6"/>
        <v>-45.709541600000001</v>
      </c>
      <c r="S7" s="6">
        <f t="shared" si="6"/>
        <v>-44.2793888</v>
      </c>
      <c r="T7" s="6">
        <f t="shared" si="6"/>
        <v>-42.849235999999998</v>
      </c>
      <c r="U7" s="6">
        <f t="shared" si="6"/>
        <v>-41.419083200000003</v>
      </c>
      <c r="V7" s="6">
        <f t="shared" si="6"/>
        <v>-39.988930400000001</v>
      </c>
      <c r="W7" s="6">
        <f t="shared" si="6"/>
        <v>-38.558777599999999</v>
      </c>
      <c r="X7" s="6">
        <f t="shared" si="6"/>
        <v>-37.128624799999997</v>
      </c>
      <c r="Y7" s="6">
        <f t="shared" si="6"/>
        <v>-35.698471999999995</v>
      </c>
      <c r="Z7" s="6">
        <f t="shared" si="6"/>
        <v>-34.268319200000001</v>
      </c>
      <c r="AA7" s="6">
        <f t="shared" si="6"/>
        <v>-32.838166400000006</v>
      </c>
      <c r="AB7" s="6">
        <f t="shared" si="6"/>
        <v>-31.4080136</v>
      </c>
      <c r="AC7" s="6">
        <f t="shared" si="6"/>
        <v>-29.977860800000002</v>
      </c>
      <c r="AD7" s="6">
        <f t="shared" si="6"/>
        <v>-28.547708</v>
      </c>
      <c r="AE7" s="6">
        <f t="shared" si="6"/>
        <v>-27.117555199999998</v>
      </c>
      <c r="AF7" s="6">
        <f t="shared" si="6"/>
        <v>-25.6874024</v>
      </c>
      <c r="AG7" s="6">
        <f t="shared" si="6"/>
        <v>-24.257249599999998</v>
      </c>
      <c r="AH7" s="6">
        <f t="shared" si="6"/>
        <v>-22.8270968</v>
      </c>
      <c r="AI7" s="6">
        <f t="shared" si="6"/>
        <v>-21.396943999999998</v>
      </c>
      <c r="AJ7" s="6">
        <f t="shared" si="6"/>
        <v>-19.966791199999999</v>
      </c>
      <c r="AK7" s="6">
        <f t="shared" si="6"/>
        <v>-18.536638399999998</v>
      </c>
      <c r="AL7" s="6">
        <f t="shared" si="6"/>
        <v>-17.106485599999999</v>
      </c>
      <c r="AM7" s="6">
        <f t="shared" si="6"/>
        <v>-15.676332800000004</v>
      </c>
      <c r="AN7" s="6">
        <f t="shared" si="6"/>
        <v>-14.246180000000003</v>
      </c>
      <c r="AO7" s="6">
        <f t="shared" si="6"/>
        <v>-12.816027200000001</v>
      </c>
      <c r="AP7" s="6">
        <f t="shared" si="6"/>
        <v>-11.385874400000006</v>
      </c>
      <c r="AQ7" s="6">
        <f t="shared" si="6"/>
        <v>-9.9557216000000039</v>
      </c>
      <c r="AR7" s="6">
        <f t="shared" si="6"/>
        <v>-8.5255688000000021</v>
      </c>
      <c r="AS7" s="6">
        <f t="shared" si="6"/>
        <v>-7.0954160000000002</v>
      </c>
      <c r="AT7" s="6">
        <f t="shared" si="6"/>
        <v>-5.6652631999999983</v>
      </c>
      <c r="AU7" s="6">
        <f t="shared" si="6"/>
        <v>-4.2351103999999964</v>
      </c>
      <c r="AV7" s="6">
        <f t="shared" si="6"/>
        <v>-2.8049575999999945</v>
      </c>
      <c r="AW7" s="6">
        <f t="shared" si="6"/>
        <v>-1.3748047999999997</v>
      </c>
      <c r="AX7" s="6">
        <f t="shared" si="6"/>
        <v>5.5348000000002173E-2</v>
      </c>
      <c r="AY7" s="6">
        <f t="shared" si="6"/>
        <v>1.4855008000000041</v>
      </c>
      <c r="AZ7" s="6">
        <f t="shared" si="6"/>
        <v>2.915653600000006</v>
      </c>
      <c r="BA7" s="6">
        <f t="shared" si="6"/>
        <v>4.3458064000000007</v>
      </c>
      <c r="BB7" s="6">
        <f t="shared" si="6"/>
        <v>5.7759592000000026</v>
      </c>
      <c r="BC7" s="6">
        <f t="shared" si="6"/>
        <v>7.2061120000000045</v>
      </c>
      <c r="BD7" s="6">
        <f t="shared" si="6"/>
        <v>8.6362647999999993</v>
      </c>
      <c r="BE7" s="6">
        <f t="shared" si="6"/>
        <v>10.066417600000001</v>
      </c>
      <c r="BF7" s="6">
        <f t="shared" si="6"/>
        <v>11.496570400000003</v>
      </c>
      <c r="BG7" s="6">
        <f t="shared" si="6"/>
        <v>12.926723200000005</v>
      </c>
      <c r="BH7" s="6">
        <f t="shared" si="6"/>
        <v>14.356876</v>
      </c>
      <c r="BI7" s="6">
        <f t="shared" si="6"/>
        <v>15.787028800000002</v>
      </c>
      <c r="BJ7" s="6">
        <f t="shared" si="6"/>
        <v>17.217181599999989</v>
      </c>
      <c r="BK7" s="6">
        <f t="shared" si="6"/>
        <v>18.647334399999991</v>
      </c>
      <c r="BL7" s="6">
        <f t="shared" si="6"/>
        <v>20.077487199999993</v>
      </c>
      <c r="BM7" s="6">
        <f t="shared" si="6"/>
        <v>21.507639999999995</v>
      </c>
      <c r="BN7" s="6">
        <f t="shared" si="6"/>
        <v>22.937792799999997</v>
      </c>
      <c r="BO7" s="6">
        <f t="shared" si="6"/>
        <v>24.367945599999999</v>
      </c>
      <c r="BP7" s="6">
        <f t="shared" si="6"/>
        <v>25.798098400000001</v>
      </c>
      <c r="BQ7" s="6">
        <f t="shared" si="6"/>
        <v>27.228251199999988</v>
      </c>
      <c r="BR7" s="6">
        <f t="shared" si="6"/>
        <v>28.65840399999999</v>
      </c>
      <c r="BS7" s="6">
        <f t="shared" si="6"/>
        <v>30.088556799999992</v>
      </c>
      <c r="BT7" s="6">
        <f t="shared" si="6"/>
        <v>31.518709599999994</v>
      </c>
      <c r="BU7" s="6">
        <f t="shared" si="6"/>
        <v>32.948862399999996</v>
      </c>
      <c r="BV7" s="6">
        <f t="shared" si="6"/>
        <v>34.379015199999998</v>
      </c>
      <c r="BW7" s="6">
        <f t="shared" si="6"/>
        <v>35.809168</v>
      </c>
      <c r="BX7" s="6">
        <f t="shared" si="6"/>
        <v>37.239320800000002</v>
      </c>
      <c r="BY7" s="6">
        <f t="shared" si="6"/>
        <v>38.669473600000003</v>
      </c>
      <c r="BZ7" s="6">
        <f t="shared" si="6"/>
        <v>40.099626400000005</v>
      </c>
      <c r="CA7" s="6">
        <f t="shared" si="6"/>
        <v>41.529779200000007</v>
      </c>
      <c r="CB7" s="6">
        <f t="shared" si="6"/>
        <v>42.959932000000009</v>
      </c>
      <c r="CC7" s="6">
        <f t="shared" si="7"/>
        <v>44.390084800000011</v>
      </c>
      <c r="CD7" s="6">
        <f t="shared" si="7"/>
        <v>45.820237600000013</v>
      </c>
      <c r="CE7" s="6">
        <f t="shared" si="7"/>
        <v>47.250390400000001</v>
      </c>
      <c r="CF7" s="6">
        <f t="shared" si="7"/>
        <v>48.680543200000002</v>
      </c>
      <c r="CG7" s="6">
        <f t="shared" si="7"/>
        <v>50.110696000000004</v>
      </c>
      <c r="CH7" s="6">
        <f t="shared" si="7"/>
        <v>51.540848800000006</v>
      </c>
      <c r="CI7" s="6">
        <f t="shared" si="7"/>
        <v>52.971001600000008</v>
      </c>
      <c r="CJ7" s="6">
        <f t="shared" si="7"/>
        <v>54.40115440000001</v>
      </c>
      <c r="CK7" s="6">
        <f t="shared" si="7"/>
        <v>55.831307200000012</v>
      </c>
      <c r="CL7" s="6">
        <f t="shared" si="7"/>
        <v>57.26146</v>
      </c>
      <c r="CM7" s="6">
        <f t="shared" si="7"/>
        <v>58.691612800000001</v>
      </c>
      <c r="CN7" s="6">
        <f t="shared" si="7"/>
        <v>60.121765600000003</v>
      </c>
      <c r="CO7" s="6">
        <f t="shared" si="7"/>
        <v>61.551918400000005</v>
      </c>
      <c r="CP7" s="6">
        <f t="shared" si="7"/>
        <v>62.982071200000007</v>
      </c>
      <c r="CQ7" s="6">
        <f t="shared" si="7"/>
        <v>64.412224000000009</v>
      </c>
      <c r="CR7" s="6">
        <f t="shared" si="7"/>
        <v>65.842376800000011</v>
      </c>
      <c r="CS7" s="6">
        <f t="shared" si="7"/>
        <v>67.272529599999999</v>
      </c>
      <c r="CT7" s="6">
        <f t="shared" si="7"/>
        <v>68.7026824</v>
      </c>
      <c r="CU7" s="6">
        <f t="shared" si="7"/>
        <v>70.132835200000002</v>
      </c>
      <c r="CV7" s="6">
        <f t="shared" si="7"/>
        <v>71.562988000000004</v>
      </c>
      <c r="CW7" s="6">
        <f t="shared" si="7"/>
        <v>72.993140800000006</v>
      </c>
      <c r="CX7" s="6">
        <f t="shared" si="7"/>
        <v>74.423293600000008</v>
      </c>
      <c r="CY7" s="6">
        <f t="shared" si="7"/>
        <v>75.85344640000001</v>
      </c>
      <c r="CZ7" s="6">
        <f t="shared" si="7"/>
        <v>77.283599200000012</v>
      </c>
      <c r="DA7" s="6">
        <f t="shared" si="7"/>
        <v>78.713751999999999</v>
      </c>
      <c r="DB7" s="6">
        <f t="shared" si="7"/>
        <v>80.143904800000001</v>
      </c>
      <c r="DC7" s="6">
        <f t="shared" si="7"/>
        <v>81.574057600000003</v>
      </c>
      <c r="DD7" s="6">
        <f t="shared" si="7"/>
        <v>83.004210399999977</v>
      </c>
      <c r="DE7" s="6">
        <f t="shared" si="7"/>
        <v>84.434363199999979</v>
      </c>
      <c r="DF7" s="6">
        <f t="shared" si="7"/>
        <v>85.864515999999981</v>
      </c>
      <c r="DG7" s="6">
        <f t="shared" si="7"/>
        <v>87.294668799999982</v>
      </c>
      <c r="DH7" s="6">
        <f t="shared" si="7"/>
        <v>88.724821599999984</v>
      </c>
      <c r="DI7" s="6">
        <f t="shared" si="7"/>
        <v>90.154974399999986</v>
      </c>
      <c r="DJ7" s="6">
        <f t="shared" si="7"/>
        <v>91.585127199999988</v>
      </c>
      <c r="DK7" s="6">
        <f t="shared" si="7"/>
        <v>93.01527999999999</v>
      </c>
    </row>
    <row r="8" spans="1:115" hidden="1" x14ac:dyDescent="0.25">
      <c r="A8" s="6">
        <v>10</v>
      </c>
      <c r="B8" s="6" t="s">
        <v>11</v>
      </c>
      <c r="C8" s="1">
        <v>2.3394809999999999E-2</v>
      </c>
      <c r="D8" s="5">
        <v>120</v>
      </c>
      <c r="E8" s="5">
        <v>50</v>
      </c>
      <c r="F8" s="5">
        <v>60</v>
      </c>
      <c r="G8" s="5">
        <v>8</v>
      </c>
      <c r="H8" s="5">
        <v>40</v>
      </c>
      <c r="I8" s="5">
        <v>100</v>
      </c>
      <c r="J8" s="5">
        <v>300</v>
      </c>
      <c r="K8" s="5">
        <v>450</v>
      </c>
      <c r="L8" s="5">
        <v>600</v>
      </c>
      <c r="O8" s="6" t="s">
        <v>11</v>
      </c>
      <c r="P8" s="6">
        <f>(P$1*$C8*($I8-$H8))-$E8</f>
        <v>-48.596311399999998</v>
      </c>
      <c r="Q8" s="6">
        <f>(Q$1*$C8*($I8-$H8))-$E8</f>
        <v>-47.192622800000002</v>
      </c>
      <c r="R8" s="6">
        <f t="shared" ref="R8:CB10" si="8">(R$1*$C8*($I8-$H8))-$E8</f>
        <v>-45.7889342</v>
      </c>
      <c r="S8" s="6">
        <f t="shared" si="8"/>
        <v>-44.385245599999998</v>
      </c>
      <c r="T8" s="6">
        <f t="shared" si="8"/>
        <v>-42.981557000000002</v>
      </c>
      <c r="U8" s="6">
        <f t="shared" si="8"/>
        <v>-41.5778684</v>
      </c>
      <c r="V8" s="6">
        <f t="shared" si="8"/>
        <v>-40.174179799999997</v>
      </c>
      <c r="W8" s="6">
        <f t="shared" si="8"/>
        <v>-38.770491200000002</v>
      </c>
      <c r="X8" s="6">
        <f t="shared" si="8"/>
        <v>-37.3668026</v>
      </c>
      <c r="Y8" s="6">
        <f t="shared" si="8"/>
        <v>-35.963114000000004</v>
      </c>
      <c r="Z8" s="6">
        <f t="shared" si="8"/>
        <v>-34.559425400000002</v>
      </c>
      <c r="AA8" s="6">
        <f t="shared" si="8"/>
        <v>-33.1557368</v>
      </c>
      <c r="AB8" s="6">
        <f t="shared" si="8"/>
        <v>-31.752048200000004</v>
      </c>
      <c r="AC8" s="6">
        <f t="shared" si="8"/>
        <v>-30.348359599999998</v>
      </c>
      <c r="AD8" s="6">
        <f t="shared" si="8"/>
        <v>-28.944671</v>
      </c>
      <c r="AE8" s="6">
        <f t="shared" si="8"/>
        <v>-27.540982400000001</v>
      </c>
      <c r="AF8" s="6">
        <f t="shared" si="8"/>
        <v>-26.137293800000002</v>
      </c>
      <c r="AG8" s="6">
        <f t="shared" si="8"/>
        <v>-24.733605200000003</v>
      </c>
      <c r="AH8" s="6">
        <f t="shared" si="8"/>
        <v>-23.329916600000001</v>
      </c>
      <c r="AI8" s="6">
        <f t="shared" si="8"/>
        <v>-21.926228000000002</v>
      </c>
      <c r="AJ8" s="6">
        <f t="shared" si="8"/>
        <v>-20.522539400000003</v>
      </c>
      <c r="AK8" s="6">
        <f t="shared" si="8"/>
        <v>-19.118850800000004</v>
      </c>
      <c r="AL8" s="6">
        <f t="shared" si="8"/>
        <v>-17.715162200000002</v>
      </c>
      <c r="AM8" s="6">
        <f t="shared" si="8"/>
        <v>-16.311473600000006</v>
      </c>
      <c r="AN8" s="6">
        <f t="shared" si="8"/>
        <v>-14.907785000000004</v>
      </c>
      <c r="AO8" s="6">
        <f t="shared" si="8"/>
        <v>-13.504096400000009</v>
      </c>
      <c r="AP8" s="6">
        <f t="shared" si="8"/>
        <v>-12.100407799999999</v>
      </c>
      <c r="AQ8" s="6">
        <f t="shared" si="8"/>
        <v>-10.696719199999997</v>
      </c>
      <c r="AR8" s="6">
        <f t="shared" si="8"/>
        <v>-9.2930306000000016</v>
      </c>
      <c r="AS8" s="6">
        <f t="shared" si="8"/>
        <v>-7.8893419999999992</v>
      </c>
      <c r="AT8" s="6">
        <f t="shared" si="8"/>
        <v>-6.4856534000000039</v>
      </c>
      <c r="AU8" s="6">
        <f t="shared" si="8"/>
        <v>-5.0819648000000015</v>
      </c>
      <c r="AV8" s="6">
        <f t="shared" si="8"/>
        <v>-3.6782762000000062</v>
      </c>
      <c r="AW8" s="6">
        <f t="shared" si="8"/>
        <v>-2.2745876000000038</v>
      </c>
      <c r="AX8" s="6">
        <f t="shared" si="8"/>
        <v>-0.87089900000000853</v>
      </c>
      <c r="AY8" s="6">
        <f t="shared" si="8"/>
        <v>0.53278959999999387</v>
      </c>
      <c r="AZ8" s="6">
        <f t="shared" si="8"/>
        <v>1.9364781999999963</v>
      </c>
      <c r="BA8" s="6">
        <f t="shared" si="8"/>
        <v>3.3401667999999987</v>
      </c>
      <c r="BB8" s="6">
        <f t="shared" si="8"/>
        <v>4.7438554000000011</v>
      </c>
      <c r="BC8" s="6">
        <f t="shared" si="8"/>
        <v>6.1475439999999963</v>
      </c>
      <c r="BD8" s="6">
        <f t="shared" si="8"/>
        <v>7.5512325999999987</v>
      </c>
      <c r="BE8" s="6">
        <f t="shared" si="8"/>
        <v>8.954921199999994</v>
      </c>
      <c r="BF8" s="6">
        <f t="shared" si="8"/>
        <v>10.358609800000004</v>
      </c>
      <c r="BG8" s="6">
        <f t="shared" si="8"/>
        <v>11.762298399999992</v>
      </c>
      <c r="BH8" s="6">
        <f t="shared" si="8"/>
        <v>13.165987000000001</v>
      </c>
      <c r="BI8" s="6">
        <f t="shared" si="8"/>
        <v>14.569675599999997</v>
      </c>
      <c r="BJ8" s="6">
        <f t="shared" si="8"/>
        <v>15.973364200000006</v>
      </c>
      <c r="BK8" s="6">
        <f t="shared" si="8"/>
        <v>17.377052799999987</v>
      </c>
      <c r="BL8" s="6">
        <f t="shared" si="8"/>
        <v>18.780741399999997</v>
      </c>
      <c r="BM8" s="6">
        <f t="shared" si="8"/>
        <v>20.184429999999992</v>
      </c>
      <c r="BN8" s="6">
        <f t="shared" si="8"/>
        <v>21.588118600000001</v>
      </c>
      <c r="BO8" s="6">
        <f t="shared" si="8"/>
        <v>22.991807199999982</v>
      </c>
      <c r="BP8" s="6">
        <f t="shared" si="8"/>
        <v>24.395495799999992</v>
      </c>
      <c r="BQ8" s="6">
        <f t="shared" si="8"/>
        <v>25.799184400000001</v>
      </c>
      <c r="BR8" s="6">
        <f t="shared" si="8"/>
        <v>27.202872999999997</v>
      </c>
      <c r="BS8" s="6">
        <f t="shared" si="8"/>
        <v>28.606561600000006</v>
      </c>
      <c r="BT8" s="6">
        <f t="shared" si="8"/>
        <v>30.010250199999987</v>
      </c>
      <c r="BU8" s="6">
        <f t="shared" si="8"/>
        <v>31.413938799999997</v>
      </c>
      <c r="BV8" s="6">
        <f t="shared" si="8"/>
        <v>32.817627399999992</v>
      </c>
      <c r="BW8" s="6">
        <f t="shared" si="8"/>
        <v>34.221316000000002</v>
      </c>
      <c r="BX8" s="6">
        <f t="shared" si="8"/>
        <v>35.625004599999983</v>
      </c>
      <c r="BY8" s="6">
        <f t="shared" si="8"/>
        <v>37.028693199999992</v>
      </c>
      <c r="BZ8" s="6">
        <f t="shared" si="8"/>
        <v>38.432381799999987</v>
      </c>
      <c r="CA8" s="6">
        <f t="shared" si="8"/>
        <v>39.836070399999997</v>
      </c>
      <c r="CB8" s="6">
        <f t="shared" si="8"/>
        <v>41.239759000000006</v>
      </c>
      <c r="CC8" s="6">
        <f t="shared" ref="CC8:DK10" si="9">(CC$1*$C8*($I8-$H8))-$E8</f>
        <v>42.643447599999988</v>
      </c>
      <c r="CD8" s="6">
        <f t="shared" si="9"/>
        <v>44.047136199999997</v>
      </c>
      <c r="CE8" s="6">
        <f t="shared" si="9"/>
        <v>45.450824799999992</v>
      </c>
      <c r="CF8" s="6">
        <f t="shared" si="9"/>
        <v>46.854513400000002</v>
      </c>
      <c r="CG8" s="6">
        <f t="shared" si="9"/>
        <v>48.258201999999983</v>
      </c>
      <c r="CH8" s="6">
        <f t="shared" si="9"/>
        <v>49.661890599999992</v>
      </c>
      <c r="CI8" s="6">
        <f t="shared" si="9"/>
        <v>51.065579199999988</v>
      </c>
      <c r="CJ8" s="6">
        <f t="shared" si="9"/>
        <v>52.469267799999997</v>
      </c>
      <c r="CK8" s="6">
        <f t="shared" si="9"/>
        <v>53.872956399999993</v>
      </c>
      <c r="CL8" s="6">
        <f t="shared" si="9"/>
        <v>55.276644999999988</v>
      </c>
      <c r="CM8" s="6">
        <f t="shared" si="9"/>
        <v>56.680333599999997</v>
      </c>
      <c r="CN8" s="6">
        <f t="shared" si="9"/>
        <v>58.084022199999993</v>
      </c>
      <c r="CO8" s="6">
        <f t="shared" si="9"/>
        <v>59.487710800000002</v>
      </c>
      <c r="CP8" s="6">
        <f t="shared" si="9"/>
        <v>60.891399399999983</v>
      </c>
      <c r="CQ8" s="6">
        <f t="shared" si="9"/>
        <v>62.295087999999993</v>
      </c>
      <c r="CR8" s="6">
        <f t="shared" si="9"/>
        <v>63.698776599999988</v>
      </c>
      <c r="CS8" s="6">
        <f t="shared" si="9"/>
        <v>65.102465199999997</v>
      </c>
      <c r="CT8" s="6">
        <f t="shared" si="9"/>
        <v>66.506153799999993</v>
      </c>
      <c r="CU8" s="6">
        <f t="shared" si="9"/>
        <v>67.909842399999988</v>
      </c>
      <c r="CV8" s="6">
        <f t="shared" si="9"/>
        <v>69.313530999999983</v>
      </c>
      <c r="CW8" s="6">
        <f t="shared" si="9"/>
        <v>70.717219600000007</v>
      </c>
      <c r="CX8" s="6">
        <f t="shared" si="9"/>
        <v>72.120908199999988</v>
      </c>
      <c r="CY8" s="6">
        <f t="shared" si="9"/>
        <v>73.524596799999983</v>
      </c>
      <c r="CZ8" s="6">
        <f t="shared" si="9"/>
        <v>74.928285399999993</v>
      </c>
      <c r="DA8" s="6">
        <f t="shared" si="9"/>
        <v>76.331974000000002</v>
      </c>
      <c r="DB8" s="6">
        <f t="shared" si="9"/>
        <v>77.735662599999984</v>
      </c>
      <c r="DC8" s="6">
        <f t="shared" si="9"/>
        <v>79.139351199999993</v>
      </c>
      <c r="DD8" s="6">
        <f t="shared" si="9"/>
        <v>80.543039800000003</v>
      </c>
      <c r="DE8" s="6">
        <f t="shared" si="9"/>
        <v>81.946728400000012</v>
      </c>
      <c r="DF8" s="6">
        <f t="shared" si="9"/>
        <v>83.350416999999993</v>
      </c>
      <c r="DG8" s="6">
        <f t="shared" si="9"/>
        <v>84.754105599999974</v>
      </c>
      <c r="DH8" s="6">
        <f t="shared" si="9"/>
        <v>86.157794199999984</v>
      </c>
      <c r="DI8" s="6">
        <f t="shared" si="9"/>
        <v>87.561482799999993</v>
      </c>
      <c r="DJ8" s="6">
        <f t="shared" si="9"/>
        <v>88.965171400000003</v>
      </c>
      <c r="DK8" s="6">
        <f t="shared" si="9"/>
        <v>90.368859999999984</v>
      </c>
    </row>
    <row r="9" spans="1:115" x14ac:dyDescent="0.25">
      <c r="B9" s="9" t="s">
        <v>54</v>
      </c>
      <c r="C9" s="1"/>
      <c r="D9" s="5"/>
      <c r="E9" s="5"/>
      <c r="F9" s="5"/>
      <c r="G9" s="5"/>
      <c r="H9" s="5"/>
      <c r="I9" s="5"/>
      <c r="J9" s="5"/>
      <c r="K9" s="5"/>
      <c r="L9" s="5"/>
      <c r="O9" s="9" t="s">
        <v>54</v>
      </c>
      <c r="P9" s="6">
        <f>SUM(P6+P7+P8)</f>
        <v>-145.75716539999999</v>
      </c>
      <c r="Q9" s="6">
        <f t="shared" ref="Q9:CB9" si="10">SUM(Q6+Q7+Q8)</f>
        <v>-141.51433080000001</v>
      </c>
      <c r="R9" s="6">
        <f t="shared" si="10"/>
        <v>-137.2714962</v>
      </c>
      <c r="S9" s="6">
        <f t="shared" si="10"/>
        <v>-133.02866159999999</v>
      </c>
      <c r="T9" s="6">
        <f t="shared" si="10"/>
        <v>-128.78582700000001</v>
      </c>
      <c r="U9" s="6">
        <f t="shared" si="10"/>
        <v>-124.5429924</v>
      </c>
      <c r="V9" s="6">
        <f t="shared" si="10"/>
        <v>-120.30015779999999</v>
      </c>
      <c r="W9" s="6">
        <f t="shared" si="10"/>
        <v>-116.05732320000001</v>
      </c>
      <c r="X9" s="6">
        <f t="shared" si="10"/>
        <v>-111.8144886</v>
      </c>
      <c r="Y9" s="6">
        <f t="shared" si="10"/>
        <v>-107.57165400000001</v>
      </c>
      <c r="Z9" s="6">
        <f t="shared" si="10"/>
        <v>-103.32881940000001</v>
      </c>
      <c r="AA9" s="6">
        <f t="shared" si="10"/>
        <v>-99.085984800000006</v>
      </c>
      <c r="AB9" s="6">
        <f t="shared" si="10"/>
        <v>-94.843150199999997</v>
      </c>
      <c r="AC9" s="6">
        <f t="shared" si="10"/>
        <v>-90.600315600000002</v>
      </c>
      <c r="AD9" s="6">
        <f t="shared" si="10"/>
        <v>-86.357481000000007</v>
      </c>
      <c r="AE9" s="6">
        <f t="shared" si="10"/>
        <v>-82.114646399999998</v>
      </c>
      <c r="AF9" s="6">
        <f t="shared" si="10"/>
        <v>-77.871811799999989</v>
      </c>
      <c r="AG9" s="6">
        <f t="shared" si="10"/>
        <v>-73.628977199999994</v>
      </c>
      <c r="AH9" s="6">
        <f t="shared" si="10"/>
        <v>-69.386142599999999</v>
      </c>
      <c r="AI9" s="6">
        <f t="shared" si="10"/>
        <v>-65.14330799999999</v>
      </c>
      <c r="AJ9" s="6">
        <f t="shared" si="10"/>
        <v>-60.900473399999996</v>
      </c>
      <c r="AK9" s="6">
        <f t="shared" si="10"/>
        <v>-56.657638800000001</v>
      </c>
      <c r="AL9" s="6">
        <f t="shared" si="10"/>
        <v>-52.414804200000006</v>
      </c>
      <c r="AM9" s="6">
        <f t="shared" si="10"/>
        <v>-48.171969600000011</v>
      </c>
      <c r="AN9" s="6">
        <f t="shared" si="10"/>
        <v>-43.929135000000009</v>
      </c>
      <c r="AO9" s="6">
        <f t="shared" si="10"/>
        <v>-39.686300400000007</v>
      </c>
      <c r="AP9" s="6">
        <f t="shared" si="10"/>
        <v>-35.443465800000006</v>
      </c>
      <c r="AQ9" s="6">
        <f t="shared" si="10"/>
        <v>-31.200631200000004</v>
      </c>
      <c r="AR9" s="6">
        <f t="shared" si="10"/>
        <v>-26.957796600000002</v>
      </c>
      <c r="AS9" s="6">
        <f t="shared" si="10"/>
        <v>-22.714962000000007</v>
      </c>
      <c r="AT9" s="6">
        <f t="shared" si="10"/>
        <v>-18.472127400000005</v>
      </c>
      <c r="AU9" s="6">
        <f t="shared" si="10"/>
        <v>-14.229292800000003</v>
      </c>
      <c r="AV9" s="6">
        <f t="shared" si="10"/>
        <v>-9.9864582000000013</v>
      </c>
      <c r="AW9" s="6">
        <f t="shared" si="10"/>
        <v>-5.7436235999999994</v>
      </c>
      <c r="AX9" s="6">
        <f t="shared" si="10"/>
        <v>-1.5007890000000117</v>
      </c>
      <c r="AY9" s="6">
        <f t="shared" si="10"/>
        <v>2.7420455999999973</v>
      </c>
      <c r="AZ9" s="6">
        <f t="shared" si="10"/>
        <v>6.9848801999999992</v>
      </c>
      <c r="BA9" s="6">
        <f t="shared" si="10"/>
        <v>11.227714799999994</v>
      </c>
      <c r="BB9" s="6">
        <f t="shared" si="10"/>
        <v>15.470549400000003</v>
      </c>
      <c r="BC9" s="6">
        <f t="shared" si="10"/>
        <v>19.713383999999998</v>
      </c>
      <c r="BD9" s="6">
        <f t="shared" si="10"/>
        <v>23.9562186</v>
      </c>
      <c r="BE9" s="6">
        <f t="shared" si="10"/>
        <v>28.199053199999994</v>
      </c>
      <c r="BF9" s="6">
        <f t="shared" si="10"/>
        <v>32.441887800000003</v>
      </c>
      <c r="BG9" s="6">
        <f t="shared" si="10"/>
        <v>36.684722399999991</v>
      </c>
      <c r="BH9" s="6">
        <f t="shared" si="10"/>
        <v>40.927557</v>
      </c>
      <c r="BI9" s="6">
        <f t="shared" si="10"/>
        <v>45.170391599999988</v>
      </c>
      <c r="BJ9" s="6">
        <f t="shared" si="10"/>
        <v>49.413226199999997</v>
      </c>
      <c r="BK9" s="6">
        <f t="shared" si="10"/>
        <v>53.656060799999977</v>
      </c>
      <c r="BL9" s="6">
        <f t="shared" si="10"/>
        <v>57.898895399999986</v>
      </c>
      <c r="BM9" s="6">
        <f t="shared" si="10"/>
        <v>62.141729999999981</v>
      </c>
      <c r="BN9" s="6">
        <f t="shared" si="10"/>
        <v>66.38456459999999</v>
      </c>
      <c r="BO9" s="6">
        <f t="shared" si="10"/>
        <v>70.627399199999985</v>
      </c>
      <c r="BP9" s="6">
        <f t="shared" si="10"/>
        <v>74.870233799999994</v>
      </c>
      <c r="BQ9" s="6">
        <f t="shared" si="10"/>
        <v>79.113068399999989</v>
      </c>
      <c r="BR9" s="6">
        <f t="shared" si="10"/>
        <v>83.355902999999984</v>
      </c>
      <c r="BS9" s="6">
        <f t="shared" si="10"/>
        <v>87.598737599999993</v>
      </c>
      <c r="BT9" s="6">
        <f t="shared" si="10"/>
        <v>91.841572199999973</v>
      </c>
      <c r="BU9" s="6">
        <f t="shared" si="10"/>
        <v>96.084406799999996</v>
      </c>
      <c r="BV9" s="6">
        <f t="shared" si="10"/>
        <v>100.32724139999999</v>
      </c>
      <c r="BW9" s="6">
        <f t="shared" si="10"/>
        <v>104.57007599999999</v>
      </c>
      <c r="BX9" s="6">
        <f t="shared" si="10"/>
        <v>108.81291059999998</v>
      </c>
      <c r="BY9" s="6">
        <f t="shared" si="10"/>
        <v>113.05574519999999</v>
      </c>
      <c r="BZ9" s="6">
        <f t="shared" si="10"/>
        <v>117.2985798</v>
      </c>
      <c r="CA9" s="6">
        <f t="shared" si="10"/>
        <v>121.54141439999999</v>
      </c>
      <c r="CB9" s="6">
        <f t="shared" si="10"/>
        <v>125.784249</v>
      </c>
      <c r="CC9" s="6">
        <f t="shared" ref="CC9:DK9" si="11">SUM(CC6+CC7+CC8)</f>
        <v>130.0270836</v>
      </c>
      <c r="CD9" s="6">
        <f t="shared" si="11"/>
        <v>134.26991820000001</v>
      </c>
      <c r="CE9" s="6">
        <f t="shared" si="11"/>
        <v>138.51275279999999</v>
      </c>
      <c r="CF9" s="6">
        <f t="shared" si="11"/>
        <v>142.7555874</v>
      </c>
      <c r="CG9" s="6">
        <f t="shared" si="11"/>
        <v>146.99842199999998</v>
      </c>
      <c r="CH9" s="6">
        <f t="shared" si="11"/>
        <v>151.24125659999999</v>
      </c>
      <c r="CI9" s="6">
        <f t="shared" si="11"/>
        <v>155.48409119999999</v>
      </c>
      <c r="CJ9" s="6">
        <f t="shared" si="11"/>
        <v>159.7269258</v>
      </c>
      <c r="CK9" s="6">
        <f t="shared" si="11"/>
        <v>163.96976039999998</v>
      </c>
      <c r="CL9" s="6">
        <f t="shared" si="11"/>
        <v>168.21259499999996</v>
      </c>
      <c r="CM9" s="6">
        <f t="shared" si="11"/>
        <v>172.4554296</v>
      </c>
      <c r="CN9" s="6">
        <f t="shared" si="11"/>
        <v>176.69826419999998</v>
      </c>
      <c r="CO9" s="6">
        <f t="shared" si="11"/>
        <v>180.94109880000002</v>
      </c>
      <c r="CP9" s="6">
        <f t="shared" si="11"/>
        <v>185.1839334</v>
      </c>
      <c r="CQ9" s="6">
        <f t="shared" si="11"/>
        <v>189.42676799999998</v>
      </c>
      <c r="CR9" s="6">
        <f t="shared" si="11"/>
        <v>193.66960259999996</v>
      </c>
      <c r="CS9" s="6">
        <f t="shared" si="11"/>
        <v>197.9124372</v>
      </c>
      <c r="CT9" s="6">
        <f t="shared" si="11"/>
        <v>202.15527179999998</v>
      </c>
      <c r="CU9" s="6">
        <f t="shared" si="11"/>
        <v>206.39810640000002</v>
      </c>
      <c r="CV9" s="6">
        <f t="shared" si="11"/>
        <v>210.64094099999997</v>
      </c>
      <c r="CW9" s="6">
        <f t="shared" si="11"/>
        <v>214.88377560000004</v>
      </c>
      <c r="CX9" s="6">
        <f t="shared" si="11"/>
        <v>219.12661020000002</v>
      </c>
      <c r="CY9" s="6">
        <f t="shared" si="11"/>
        <v>223.3694448</v>
      </c>
      <c r="CZ9" s="6">
        <f t="shared" si="11"/>
        <v>227.61227939999998</v>
      </c>
      <c r="DA9" s="6">
        <f t="shared" si="11"/>
        <v>231.85511400000001</v>
      </c>
      <c r="DB9" s="6">
        <f t="shared" si="11"/>
        <v>236.0979486</v>
      </c>
      <c r="DC9" s="6">
        <f t="shared" si="11"/>
        <v>240.34078319999998</v>
      </c>
      <c r="DD9" s="6">
        <f t="shared" si="11"/>
        <v>244.58361779999998</v>
      </c>
      <c r="DE9" s="6">
        <f t="shared" si="11"/>
        <v>248.82645239999999</v>
      </c>
      <c r="DF9" s="6">
        <f t="shared" si="11"/>
        <v>253.06928699999997</v>
      </c>
      <c r="DG9" s="6">
        <f t="shared" si="11"/>
        <v>257.31212159999995</v>
      </c>
      <c r="DH9" s="6">
        <f t="shared" si="11"/>
        <v>261.55495619999999</v>
      </c>
      <c r="DI9" s="6">
        <f t="shared" si="11"/>
        <v>265.79779079999997</v>
      </c>
      <c r="DJ9" s="6">
        <f t="shared" si="11"/>
        <v>270.04062539999995</v>
      </c>
      <c r="DK9" s="6">
        <f t="shared" si="11"/>
        <v>274.28345999999999</v>
      </c>
    </row>
    <row r="10" spans="1:115" hidden="1" x14ac:dyDescent="0.25">
      <c r="A10" s="6">
        <v>13</v>
      </c>
      <c r="B10" s="6" t="s">
        <v>14</v>
      </c>
      <c r="C10" s="1">
        <v>2.724331E-2</v>
      </c>
      <c r="D10" s="5">
        <v>140</v>
      </c>
      <c r="E10" s="5">
        <v>100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O10" s="6" t="s">
        <v>14</v>
      </c>
      <c r="P10" s="6">
        <f>(P$1*$C10*($I10-$H10))-$E10</f>
        <v>-97.275668999999994</v>
      </c>
      <c r="Q10" s="6">
        <f t="shared" ref="Q10" si="12">(Q$1*$C10*($I10-$H10))-$E10</f>
        <v>-94.551338000000001</v>
      </c>
      <c r="R10" s="6">
        <f t="shared" si="8"/>
        <v>-91.827006999999995</v>
      </c>
      <c r="S10" s="6">
        <f t="shared" si="8"/>
        <v>-89.102676000000002</v>
      </c>
      <c r="T10" s="6">
        <f t="shared" si="8"/>
        <v>-86.378344999999996</v>
      </c>
      <c r="U10" s="6">
        <f t="shared" si="8"/>
        <v>-83.654014000000004</v>
      </c>
      <c r="V10" s="6">
        <f t="shared" si="8"/>
        <v>-80.929682999999997</v>
      </c>
      <c r="W10" s="6">
        <f t="shared" si="8"/>
        <v>-78.205352000000005</v>
      </c>
      <c r="X10" s="6">
        <f t="shared" si="8"/>
        <v>-75.481020999999998</v>
      </c>
      <c r="Y10" s="6">
        <f t="shared" si="8"/>
        <v>-72.756690000000006</v>
      </c>
      <c r="Z10" s="6">
        <f t="shared" si="8"/>
        <v>-70.032359</v>
      </c>
      <c r="AA10" s="6">
        <f t="shared" si="8"/>
        <v>-67.308028000000007</v>
      </c>
      <c r="AB10" s="6">
        <f t="shared" si="8"/>
        <v>-64.583697000000001</v>
      </c>
      <c r="AC10" s="6">
        <f t="shared" si="8"/>
        <v>-61.859366000000001</v>
      </c>
      <c r="AD10" s="6">
        <f t="shared" si="8"/>
        <v>-59.135035000000002</v>
      </c>
      <c r="AE10" s="6">
        <f t="shared" si="8"/>
        <v>-56.410704000000003</v>
      </c>
      <c r="AF10" s="6">
        <f t="shared" si="8"/>
        <v>-53.686372999999996</v>
      </c>
      <c r="AG10" s="6">
        <f t="shared" si="8"/>
        <v>-50.962042000000004</v>
      </c>
      <c r="AH10" s="6">
        <f t="shared" si="8"/>
        <v>-48.237711000000004</v>
      </c>
      <c r="AI10" s="6">
        <f t="shared" si="8"/>
        <v>-45.513380000000005</v>
      </c>
      <c r="AJ10" s="6">
        <f t="shared" si="8"/>
        <v>-42.789048999999999</v>
      </c>
      <c r="AK10" s="6">
        <f t="shared" si="8"/>
        <v>-40.064717999999999</v>
      </c>
      <c r="AL10" s="6">
        <f t="shared" si="8"/>
        <v>-37.340387</v>
      </c>
      <c r="AM10" s="6">
        <f t="shared" si="8"/>
        <v>-34.616056</v>
      </c>
      <c r="AN10" s="6">
        <f t="shared" si="8"/>
        <v>-31.891725000000008</v>
      </c>
      <c r="AO10" s="6">
        <f t="shared" si="8"/>
        <v>-29.167394000000002</v>
      </c>
      <c r="AP10" s="6">
        <f t="shared" si="8"/>
        <v>-26.443062999999995</v>
      </c>
      <c r="AQ10" s="6">
        <f t="shared" si="8"/>
        <v>-23.718732000000003</v>
      </c>
      <c r="AR10" s="6">
        <f t="shared" si="8"/>
        <v>-20.994400999999996</v>
      </c>
      <c r="AS10" s="6">
        <f t="shared" si="8"/>
        <v>-18.270070000000004</v>
      </c>
      <c r="AT10" s="6">
        <f t="shared" si="8"/>
        <v>-15.545738999999998</v>
      </c>
      <c r="AU10" s="6">
        <f t="shared" si="8"/>
        <v>-12.821408000000005</v>
      </c>
      <c r="AV10" s="6">
        <f t="shared" si="8"/>
        <v>-10.097076999999999</v>
      </c>
      <c r="AW10" s="6">
        <f t="shared" si="8"/>
        <v>-7.3727459999999923</v>
      </c>
      <c r="AX10" s="6">
        <f t="shared" si="8"/>
        <v>-4.648415</v>
      </c>
      <c r="AY10" s="6">
        <f t="shared" si="8"/>
        <v>-1.9240840000000077</v>
      </c>
      <c r="AZ10" s="6">
        <f t="shared" si="8"/>
        <v>0.80024700000001303</v>
      </c>
      <c r="BA10" s="6">
        <f t="shared" si="8"/>
        <v>3.5245779999999911</v>
      </c>
      <c r="BB10" s="6">
        <f t="shared" si="8"/>
        <v>6.2489089999999976</v>
      </c>
      <c r="BC10" s="6">
        <f t="shared" si="8"/>
        <v>8.9732399999999899</v>
      </c>
      <c r="BD10" s="6">
        <f t="shared" si="8"/>
        <v>11.697570999999996</v>
      </c>
      <c r="BE10" s="6">
        <f t="shared" si="8"/>
        <v>14.421902000000003</v>
      </c>
      <c r="BF10" s="6">
        <f t="shared" si="8"/>
        <v>17.146232999999995</v>
      </c>
      <c r="BG10" s="6">
        <f t="shared" si="8"/>
        <v>19.870564000000002</v>
      </c>
      <c r="BH10" s="6">
        <f t="shared" si="8"/>
        <v>22.594895000000008</v>
      </c>
      <c r="BI10" s="6">
        <f t="shared" si="8"/>
        <v>25.319226</v>
      </c>
      <c r="BJ10" s="6">
        <f t="shared" si="8"/>
        <v>28.043557000000021</v>
      </c>
      <c r="BK10" s="6">
        <f t="shared" si="8"/>
        <v>30.767887999999999</v>
      </c>
      <c r="BL10" s="6">
        <f t="shared" si="8"/>
        <v>33.492218999999977</v>
      </c>
      <c r="BM10" s="6">
        <f t="shared" si="8"/>
        <v>36.216549999999984</v>
      </c>
      <c r="BN10" s="6">
        <f t="shared" si="8"/>
        <v>38.94088099999999</v>
      </c>
      <c r="BO10" s="6">
        <f t="shared" si="8"/>
        <v>41.665211999999997</v>
      </c>
      <c r="BP10" s="6">
        <f t="shared" si="8"/>
        <v>44.389543000000003</v>
      </c>
      <c r="BQ10" s="6">
        <f t="shared" si="8"/>
        <v>47.11387400000001</v>
      </c>
      <c r="BR10" s="6">
        <f t="shared" si="8"/>
        <v>49.838205000000016</v>
      </c>
      <c r="BS10" s="6">
        <f t="shared" si="8"/>
        <v>52.562535999999994</v>
      </c>
      <c r="BT10" s="6">
        <f t="shared" si="8"/>
        <v>55.286867000000001</v>
      </c>
      <c r="BU10" s="6">
        <f t="shared" si="8"/>
        <v>58.011198000000007</v>
      </c>
      <c r="BV10" s="6">
        <f t="shared" si="8"/>
        <v>60.735528999999985</v>
      </c>
      <c r="BW10" s="6">
        <f t="shared" si="8"/>
        <v>63.459859999999992</v>
      </c>
      <c r="BX10" s="6">
        <f t="shared" si="8"/>
        <v>66.184190999999998</v>
      </c>
      <c r="BY10" s="6">
        <f t="shared" si="8"/>
        <v>68.908522000000005</v>
      </c>
      <c r="BZ10" s="6">
        <f t="shared" si="8"/>
        <v>71.632852999999983</v>
      </c>
      <c r="CA10" s="6">
        <f t="shared" si="8"/>
        <v>74.35718399999999</v>
      </c>
      <c r="CB10" s="6">
        <f t="shared" si="8"/>
        <v>77.081514999999996</v>
      </c>
      <c r="CC10" s="6">
        <f t="shared" si="9"/>
        <v>79.805846000000003</v>
      </c>
      <c r="CD10" s="6">
        <f t="shared" si="9"/>
        <v>82.530177000000009</v>
      </c>
      <c r="CE10" s="6">
        <f t="shared" si="9"/>
        <v>85.254508000000015</v>
      </c>
      <c r="CF10" s="6">
        <f t="shared" si="9"/>
        <v>87.978839000000022</v>
      </c>
      <c r="CG10" s="6">
        <f t="shared" si="9"/>
        <v>90.70317</v>
      </c>
      <c r="CH10" s="6">
        <f t="shared" si="9"/>
        <v>93.427500999999978</v>
      </c>
      <c r="CI10" s="6">
        <f t="shared" si="9"/>
        <v>96.151831999999985</v>
      </c>
      <c r="CJ10" s="6">
        <f t="shared" si="9"/>
        <v>98.876162999999991</v>
      </c>
      <c r="CK10" s="6">
        <f t="shared" si="9"/>
        <v>101.60049400000003</v>
      </c>
      <c r="CL10" s="6">
        <f t="shared" si="9"/>
        <v>104.324825</v>
      </c>
      <c r="CM10" s="6">
        <f t="shared" si="9"/>
        <v>107.04915599999998</v>
      </c>
      <c r="CN10" s="6">
        <f t="shared" si="9"/>
        <v>109.77348699999999</v>
      </c>
      <c r="CO10" s="6">
        <f t="shared" si="9"/>
        <v>112.497818</v>
      </c>
      <c r="CP10" s="6">
        <f t="shared" si="9"/>
        <v>115.222149</v>
      </c>
      <c r="CQ10" s="6">
        <f t="shared" si="9"/>
        <v>117.94647999999998</v>
      </c>
      <c r="CR10" s="6">
        <f t="shared" si="9"/>
        <v>120.67081100000001</v>
      </c>
      <c r="CS10" s="6">
        <f t="shared" si="9"/>
        <v>123.39514199999999</v>
      </c>
      <c r="CT10" s="6">
        <f t="shared" si="9"/>
        <v>126.11947300000003</v>
      </c>
      <c r="CU10" s="6">
        <f t="shared" si="9"/>
        <v>128.84380400000001</v>
      </c>
      <c r="CV10" s="6">
        <f t="shared" si="9"/>
        <v>131.56813500000001</v>
      </c>
      <c r="CW10" s="6">
        <f t="shared" si="9"/>
        <v>134.29246599999999</v>
      </c>
      <c r="CX10" s="6">
        <f t="shared" si="9"/>
        <v>137.01679699999997</v>
      </c>
      <c r="CY10" s="6">
        <f t="shared" si="9"/>
        <v>139.741128</v>
      </c>
      <c r="CZ10" s="6">
        <f t="shared" si="9"/>
        <v>142.46545899999998</v>
      </c>
      <c r="DA10" s="6">
        <f t="shared" si="9"/>
        <v>145.18979000000002</v>
      </c>
      <c r="DB10" s="6">
        <f t="shared" si="9"/>
        <v>147.91412099999999</v>
      </c>
      <c r="DC10" s="6">
        <f t="shared" si="9"/>
        <v>150.638452</v>
      </c>
      <c r="DD10" s="6">
        <f t="shared" si="9"/>
        <v>153.36278299999998</v>
      </c>
      <c r="DE10" s="6">
        <f t="shared" si="9"/>
        <v>156.08711400000004</v>
      </c>
      <c r="DF10" s="6">
        <f t="shared" si="9"/>
        <v>158.81144499999999</v>
      </c>
      <c r="DG10" s="6">
        <f t="shared" si="9"/>
        <v>161.535776</v>
      </c>
      <c r="DH10" s="6">
        <f t="shared" si="9"/>
        <v>164.260107</v>
      </c>
      <c r="DI10" s="6">
        <f t="shared" si="9"/>
        <v>166.98443799999995</v>
      </c>
      <c r="DJ10" s="6">
        <f t="shared" si="9"/>
        <v>169.70876900000002</v>
      </c>
      <c r="DK10" s="6">
        <f t="shared" si="9"/>
        <v>172.43309999999997</v>
      </c>
    </row>
    <row r="11" spans="1:115" ht="15.6" hidden="1" customHeight="1" x14ac:dyDescent="0.25">
      <c r="A11" s="6">
        <v>14</v>
      </c>
      <c r="B11" s="6" t="s">
        <v>15</v>
      </c>
      <c r="C11" s="1">
        <v>2.310924E-2</v>
      </c>
      <c r="D11" s="5">
        <v>150</v>
      </c>
      <c r="E11" s="5">
        <v>0</v>
      </c>
      <c r="F11" s="5">
        <v>75</v>
      </c>
      <c r="G11" s="5" t="s">
        <v>44</v>
      </c>
      <c r="H11" s="5"/>
      <c r="I11" s="5"/>
      <c r="J11" s="5"/>
      <c r="K11" s="5"/>
      <c r="L11" s="5">
        <v>70</v>
      </c>
      <c r="O11" s="6" t="s">
        <v>15</v>
      </c>
      <c r="P11" s="6">
        <f t="shared" ref="P11:P34" si="13">($P$1*$C11*($I11-$H11))-$E11</f>
        <v>0</v>
      </c>
      <c r="Q11" s="6">
        <f t="shared" ref="Q11" si="14">(Q$1*$C11*$I11)-$D11-$E11</f>
        <v>-150</v>
      </c>
      <c r="R11" s="6">
        <f t="shared" ref="R11:CB11" si="15">(R$1*$C11*$I11)-$D11-$E11</f>
        <v>-150</v>
      </c>
      <c r="S11" s="6">
        <f t="shared" si="15"/>
        <v>-150</v>
      </c>
      <c r="T11" s="6">
        <f t="shared" si="15"/>
        <v>-150</v>
      </c>
      <c r="U11" s="6">
        <f t="shared" si="15"/>
        <v>-150</v>
      </c>
      <c r="V11" s="6">
        <f t="shared" si="15"/>
        <v>-150</v>
      </c>
      <c r="W11" s="6">
        <f t="shared" si="15"/>
        <v>-150</v>
      </c>
      <c r="X11" s="6">
        <f t="shared" si="15"/>
        <v>-150</v>
      </c>
      <c r="Y11" s="6">
        <f t="shared" si="15"/>
        <v>-150</v>
      </c>
      <c r="Z11" s="6">
        <f t="shared" si="15"/>
        <v>-150</v>
      </c>
      <c r="AA11" s="6">
        <f t="shared" si="15"/>
        <v>-150</v>
      </c>
      <c r="AB11" s="6">
        <f t="shared" si="15"/>
        <v>-150</v>
      </c>
      <c r="AC11" s="6">
        <f t="shared" si="15"/>
        <v>-150</v>
      </c>
      <c r="AD11" s="6">
        <f t="shared" si="15"/>
        <v>-150</v>
      </c>
      <c r="AE11" s="6">
        <f t="shared" si="15"/>
        <v>-150</v>
      </c>
      <c r="AF11" s="6">
        <f t="shared" si="15"/>
        <v>-150</v>
      </c>
      <c r="AG11" s="6">
        <f t="shared" si="15"/>
        <v>-150</v>
      </c>
      <c r="AH11" s="6">
        <f t="shared" si="15"/>
        <v>-150</v>
      </c>
      <c r="AI11" s="6">
        <f t="shared" si="15"/>
        <v>-150</v>
      </c>
      <c r="AJ11" s="6">
        <f t="shared" si="15"/>
        <v>-150</v>
      </c>
      <c r="AK11" s="6">
        <f t="shared" si="15"/>
        <v>-150</v>
      </c>
      <c r="AL11" s="6">
        <f t="shared" si="15"/>
        <v>-150</v>
      </c>
      <c r="AM11" s="6">
        <f t="shared" si="15"/>
        <v>-150</v>
      </c>
      <c r="AN11" s="6">
        <f t="shared" si="15"/>
        <v>-150</v>
      </c>
      <c r="AO11" s="6">
        <f t="shared" si="15"/>
        <v>-150</v>
      </c>
      <c r="AP11" s="6">
        <f t="shared" si="15"/>
        <v>-150</v>
      </c>
      <c r="AQ11" s="6">
        <f t="shared" si="15"/>
        <v>-150</v>
      </c>
      <c r="AR11" s="6">
        <f t="shared" si="15"/>
        <v>-150</v>
      </c>
      <c r="AS11" s="6">
        <f t="shared" si="15"/>
        <v>-150</v>
      </c>
      <c r="AT11" s="6">
        <f t="shared" si="15"/>
        <v>-150</v>
      </c>
      <c r="AU11" s="6">
        <f t="shared" si="15"/>
        <v>-150</v>
      </c>
      <c r="AV11" s="6">
        <f t="shared" si="15"/>
        <v>-150</v>
      </c>
      <c r="AW11" s="6">
        <f t="shared" si="15"/>
        <v>-150</v>
      </c>
      <c r="AX11" s="6">
        <f t="shared" si="15"/>
        <v>-150</v>
      </c>
      <c r="AY11" s="6">
        <f t="shared" si="15"/>
        <v>-150</v>
      </c>
      <c r="AZ11" s="6">
        <f t="shared" si="15"/>
        <v>-150</v>
      </c>
      <c r="BA11" s="6">
        <f t="shared" si="15"/>
        <v>-150</v>
      </c>
      <c r="BB11" s="6">
        <f t="shared" si="15"/>
        <v>-150</v>
      </c>
      <c r="BC11" s="6">
        <f t="shared" si="15"/>
        <v>-150</v>
      </c>
      <c r="BD11" s="6">
        <f t="shared" si="15"/>
        <v>-150</v>
      </c>
      <c r="BE11" s="6">
        <f t="shared" si="15"/>
        <v>-150</v>
      </c>
      <c r="BF11" s="6">
        <f t="shared" si="15"/>
        <v>-150</v>
      </c>
      <c r="BG11" s="6">
        <f t="shared" si="15"/>
        <v>-150</v>
      </c>
      <c r="BH11" s="6">
        <f t="shared" si="15"/>
        <v>-150</v>
      </c>
      <c r="BI11" s="6">
        <f t="shared" si="15"/>
        <v>-150</v>
      </c>
      <c r="BJ11" s="6">
        <f t="shared" si="15"/>
        <v>-150</v>
      </c>
      <c r="BK11" s="6">
        <f t="shared" si="15"/>
        <v>-150</v>
      </c>
      <c r="BL11" s="6">
        <f t="shared" si="15"/>
        <v>-150</v>
      </c>
      <c r="BM11" s="6">
        <f t="shared" si="15"/>
        <v>-150</v>
      </c>
      <c r="BN11" s="6">
        <f t="shared" si="15"/>
        <v>-150</v>
      </c>
      <c r="BO11" s="6">
        <f t="shared" si="15"/>
        <v>-150</v>
      </c>
      <c r="BP11" s="6">
        <f t="shared" si="15"/>
        <v>-150</v>
      </c>
      <c r="BQ11" s="6">
        <f t="shared" si="15"/>
        <v>-150</v>
      </c>
      <c r="BR11" s="6">
        <f t="shared" si="15"/>
        <v>-150</v>
      </c>
      <c r="BS11" s="6">
        <f t="shared" si="15"/>
        <v>-150</v>
      </c>
      <c r="BT11" s="6">
        <f t="shared" si="15"/>
        <v>-150</v>
      </c>
      <c r="BU11" s="6">
        <f t="shared" si="15"/>
        <v>-150</v>
      </c>
      <c r="BV11" s="6">
        <f t="shared" si="15"/>
        <v>-150</v>
      </c>
      <c r="BW11" s="6">
        <f t="shared" si="15"/>
        <v>-150</v>
      </c>
      <c r="BX11" s="6">
        <f t="shared" si="15"/>
        <v>-150</v>
      </c>
      <c r="BY11" s="6">
        <f t="shared" si="15"/>
        <v>-150</v>
      </c>
      <c r="BZ11" s="6">
        <f t="shared" si="15"/>
        <v>-150</v>
      </c>
      <c r="CA11" s="6">
        <f t="shared" si="15"/>
        <v>-150</v>
      </c>
      <c r="CB11" s="6">
        <f t="shared" si="15"/>
        <v>-150</v>
      </c>
      <c r="CC11" s="6">
        <f t="shared" ref="CC11" si="16">(CC$1*$C11*$I11)-$D11-$E11</f>
        <v>-150</v>
      </c>
      <c r="CD11" s="6">
        <f t="shared" ref="CD11:DK11" si="17">(CD$1*$C11*$I11)-$D11-$E11</f>
        <v>-150</v>
      </c>
      <c r="CE11" s="6">
        <f t="shared" si="17"/>
        <v>-150</v>
      </c>
      <c r="CF11" s="6">
        <f t="shared" si="17"/>
        <v>-150</v>
      </c>
      <c r="CG11" s="6">
        <f t="shared" si="17"/>
        <v>-150</v>
      </c>
      <c r="CH11" s="6">
        <f t="shared" si="17"/>
        <v>-150</v>
      </c>
      <c r="CI11" s="6">
        <f t="shared" si="17"/>
        <v>-150</v>
      </c>
      <c r="CJ11" s="6">
        <f t="shared" si="17"/>
        <v>-150</v>
      </c>
      <c r="CK11" s="6">
        <f t="shared" si="17"/>
        <v>-150</v>
      </c>
      <c r="CL11" s="6">
        <f t="shared" si="17"/>
        <v>-150</v>
      </c>
      <c r="CM11" s="6">
        <f t="shared" si="17"/>
        <v>-150</v>
      </c>
      <c r="CN11" s="6">
        <f t="shared" si="17"/>
        <v>-150</v>
      </c>
      <c r="CO11" s="6">
        <f t="shared" si="17"/>
        <v>-150</v>
      </c>
      <c r="CP11" s="6">
        <f t="shared" si="17"/>
        <v>-150</v>
      </c>
      <c r="CQ11" s="6">
        <f t="shared" si="17"/>
        <v>-150</v>
      </c>
      <c r="CR11" s="6">
        <f t="shared" si="17"/>
        <v>-150</v>
      </c>
      <c r="CS11" s="6">
        <f t="shared" si="17"/>
        <v>-150</v>
      </c>
      <c r="CT11" s="6">
        <f t="shared" si="17"/>
        <v>-150</v>
      </c>
      <c r="CU11" s="6">
        <f t="shared" si="17"/>
        <v>-150</v>
      </c>
      <c r="CV11" s="6">
        <f t="shared" si="17"/>
        <v>-150</v>
      </c>
      <c r="CW11" s="6">
        <f t="shared" si="17"/>
        <v>-150</v>
      </c>
      <c r="CX11" s="6">
        <f t="shared" si="17"/>
        <v>-150</v>
      </c>
      <c r="CY11" s="6">
        <f t="shared" si="17"/>
        <v>-150</v>
      </c>
      <c r="CZ11" s="6">
        <f t="shared" si="17"/>
        <v>-150</v>
      </c>
      <c r="DA11" s="6">
        <f t="shared" si="17"/>
        <v>-150</v>
      </c>
      <c r="DB11" s="6">
        <f t="shared" si="17"/>
        <v>-150</v>
      </c>
      <c r="DC11" s="6">
        <f t="shared" si="17"/>
        <v>-150</v>
      </c>
      <c r="DD11" s="6">
        <f t="shared" si="17"/>
        <v>-150</v>
      </c>
      <c r="DE11" s="6">
        <f t="shared" si="17"/>
        <v>-150</v>
      </c>
      <c r="DF11" s="6">
        <f t="shared" si="17"/>
        <v>-150</v>
      </c>
      <c r="DG11" s="6">
        <f t="shared" si="17"/>
        <v>-150</v>
      </c>
      <c r="DH11" s="6">
        <f t="shared" si="17"/>
        <v>-150</v>
      </c>
      <c r="DI11" s="6">
        <f t="shared" si="17"/>
        <v>-150</v>
      </c>
      <c r="DJ11" s="6">
        <f t="shared" si="17"/>
        <v>-150</v>
      </c>
      <c r="DK11" s="6">
        <f t="shared" si="17"/>
        <v>-150</v>
      </c>
    </row>
    <row r="12" spans="1:115" hidden="1" x14ac:dyDescent="0.25">
      <c r="A12" s="6">
        <v>15</v>
      </c>
      <c r="B12" s="6" t="s">
        <v>16</v>
      </c>
      <c r="C12" s="1">
        <v>2.3839490000000001E-2</v>
      </c>
      <c r="D12" s="5">
        <v>140</v>
      </c>
      <c r="E12" s="5">
        <v>100</v>
      </c>
      <c r="F12" s="5">
        <v>70</v>
      </c>
      <c r="G12" s="5">
        <v>10</v>
      </c>
      <c r="H12" s="5">
        <v>50</v>
      </c>
      <c r="I12" s="5">
        <v>150</v>
      </c>
      <c r="J12" s="5">
        <v>450</v>
      </c>
      <c r="K12" s="5">
        <v>625</v>
      </c>
      <c r="L12" s="5">
        <v>750</v>
      </c>
      <c r="O12" s="6" t="s">
        <v>16</v>
      </c>
      <c r="P12" s="6">
        <f>(P$1*$C12*($I12-$H12))-$E12</f>
        <v>-97.616050999999999</v>
      </c>
      <c r="Q12" s="6">
        <f t="shared" ref="Q12:CB13" si="18">(Q$1*$C12*($I12-$H12))-$E12</f>
        <v>-95.232101999999998</v>
      </c>
      <c r="R12" s="6">
        <f t="shared" si="18"/>
        <v>-92.848152999999996</v>
      </c>
      <c r="S12" s="6">
        <f t="shared" si="18"/>
        <v>-90.464203999999995</v>
      </c>
      <c r="T12" s="6">
        <f t="shared" si="18"/>
        <v>-88.080254999999994</v>
      </c>
      <c r="U12" s="6">
        <f t="shared" si="18"/>
        <v>-85.696305999999993</v>
      </c>
      <c r="V12" s="6">
        <f t="shared" si="18"/>
        <v>-83.312356999999992</v>
      </c>
      <c r="W12" s="6">
        <f t="shared" si="18"/>
        <v>-80.92840799999999</v>
      </c>
      <c r="X12" s="6">
        <f t="shared" si="18"/>
        <v>-78.544459000000003</v>
      </c>
      <c r="Y12" s="6">
        <f t="shared" si="18"/>
        <v>-76.160510000000002</v>
      </c>
      <c r="Z12" s="6">
        <f t="shared" si="18"/>
        <v>-73.776561000000001</v>
      </c>
      <c r="AA12" s="6">
        <f t="shared" si="18"/>
        <v>-71.392612</v>
      </c>
      <c r="AB12" s="6">
        <f t="shared" si="18"/>
        <v>-69.008662999999999</v>
      </c>
      <c r="AC12" s="6">
        <f t="shared" si="18"/>
        <v>-66.624713999999997</v>
      </c>
      <c r="AD12" s="6">
        <f t="shared" si="18"/>
        <v>-64.240764999999996</v>
      </c>
      <c r="AE12" s="6">
        <f t="shared" si="18"/>
        <v>-61.856815999999995</v>
      </c>
      <c r="AF12" s="6">
        <f t="shared" si="18"/>
        <v>-59.472866999999994</v>
      </c>
      <c r="AG12" s="6">
        <f t="shared" si="18"/>
        <v>-57.088918</v>
      </c>
      <c r="AH12" s="6">
        <f t="shared" si="18"/>
        <v>-54.704968999999998</v>
      </c>
      <c r="AI12" s="6">
        <f t="shared" si="18"/>
        <v>-52.321019999999997</v>
      </c>
      <c r="AJ12" s="6">
        <f t="shared" si="18"/>
        <v>-49.937071000000003</v>
      </c>
      <c r="AK12" s="6">
        <f t="shared" si="18"/>
        <v>-47.553121999999995</v>
      </c>
      <c r="AL12" s="6">
        <f t="shared" si="18"/>
        <v>-45.169172999999994</v>
      </c>
      <c r="AM12" s="6">
        <f t="shared" si="18"/>
        <v>-42.785223999999999</v>
      </c>
      <c r="AN12" s="6">
        <f t="shared" si="18"/>
        <v>-40.401274999999991</v>
      </c>
      <c r="AO12" s="6">
        <f t="shared" si="18"/>
        <v>-38.017325999999997</v>
      </c>
      <c r="AP12" s="6">
        <f t="shared" si="18"/>
        <v>-35.633376999999996</v>
      </c>
      <c r="AQ12" s="6">
        <f t="shared" si="18"/>
        <v>-33.249427999999995</v>
      </c>
      <c r="AR12" s="6">
        <f t="shared" si="18"/>
        <v>-30.865478999999993</v>
      </c>
      <c r="AS12" s="6">
        <f t="shared" si="18"/>
        <v>-28.481529999999992</v>
      </c>
      <c r="AT12" s="6">
        <f t="shared" si="18"/>
        <v>-26.097580999999991</v>
      </c>
      <c r="AU12" s="6">
        <f t="shared" si="18"/>
        <v>-23.71363199999999</v>
      </c>
      <c r="AV12" s="6">
        <f t="shared" si="18"/>
        <v>-21.329683000000003</v>
      </c>
      <c r="AW12" s="6">
        <f t="shared" si="18"/>
        <v>-18.945733999999987</v>
      </c>
      <c r="AX12" s="6">
        <f t="shared" si="18"/>
        <v>-16.561785</v>
      </c>
      <c r="AY12" s="6">
        <f t="shared" si="18"/>
        <v>-14.177835999999999</v>
      </c>
      <c r="AZ12" s="6">
        <f t="shared" si="18"/>
        <v>-11.793886999999998</v>
      </c>
      <c r="BA12" s="6">
        <f t="shared" si="18"/>
        <v>-9.4099379999999968</v>
      </c>
      <c r="BB12" s="6">
        <f t="shared" si="18"/>
        <v>-7.0259889999999956</v>
      </c>
      <c r="BC12" s="6">
        <f t="shared" si="18"/>
        <v>-4.6420399999999944</v>
      </c>
      <c r="BD12" s="6">
        <f t="shared" si="18"/>
        <v>-2.2580909999999932</v>
      </c>
      <c r="BE12" s="6">
        <f t="shared" si="18"/>
        <v>0.12585799999999381</v>
      </c>
      <c r="BF12" s="6">
        <f t="shared" si="18"/>
        <v>2.5098070000000092</v>
      </c>
      <c r="BG12" s="6">
        <f t="shared" si="18"/>
        <v>4.8937560000000104</v>
      </c>
      <c r="BH12" s="6">
        <f t="shared" si="18"/>
        <v>7.2777049999999974</v>
      </c>
      <c r="BI12" s="6">
        <f t="shared" si="18"/>
        <v>9.6616540000000128</v>
      </c>
      <c r="BJ12" s="6">
        <f t="shared" si="18"/>
        <v>12.045603000000014</v>
      </c>
      <c r="BK12" s="6">
        <f t="shared" si="18"/>
        <v>14.429552000000001</v>
      </c>
      <c r="BL12" s="6">
        <f t="shared" si="18"/>
        <v>16.813501000000002</v>
      </c>
      <c r="BM12" s="6">
        <f t="shared" si="18"/>
        <v>19.197450000000018</v>
      </c>
      <c r="BN12" s="6">
        <f t="shared" si="18"/>
        <v>21.581399000000005</v>
      </c>
      <c r="BO12" s="6">
        <f t="shared" si="18"/>
        <v>23.965348000000006</v>
      </c>
      <c r="BP12" s="6">
        <f t="shared" si="18"/>
        <v>26.349297000000021</v>
      </c>
      <c r="BQ12" s="6">
        <f t="shared" si="18"/>
        <v>28.733246000000008</v>
      </c>
      <c r="BR12" s="6">
        <f t="shared" si="18"/>
        <v>31.117195000000009</v>
      </c>
      <c r="BS12" s="6">
        <f t="shared" si="18"/>
        <v>33.501144000000011</v>
      </c>
      <c r="BT12" s="6">
        <f t="shared" si="18"/>
        <v>35.885093000000012</v>
      </c>
      <c r="BU12" s="6">
        <f t="shared" si="18"/>
        <v>38.269042000000013</v>
      </c>
      <c r="BV12" s="6">
        <f t="shared" si="18"/>
        <v>40.652991000000014</v>
      </c>
      <c r="BW12" s="6">
        <f t="shared" si="18"/>
        <v>43.036940000000016</v>
      </c>
      <c r="BX12" s="6">
        <f t="shared" si="18"/>
        <v>45.420889000000017</v>
      </c>
      <c r="BY12" s="6">
        <f t="shared" si="18"/>
        <v>47.804838000000018</v>
      </c>
      <c r="BZ12" s="6">
        <f t="shared" si="18"/>
        <v>50.188786999999991</v>
      </c>
      <c r="CA12" s="6">
        <f t="shared" si="18"/>
        <v>52.57273600000002</v>
      </c>
      <c r="CB12" s="6">
        <f t="shared" si="18"/>
        <v>54.956685000000022</v>
      </c>
      <c r="CC12" s="6">
        <f t="shared" ref="CC12:DK13" si="19">(CC$1*$C12*($I12-$H12))-$E12</f>
        <v>57.340633999999994</v>
      </c>
      <c r="CD12" s="6">
        <f t="shared" si="19"/>
        <v>59.724582999999996</v>
      </c>
      <c r="CE12" s="6">
        <f t="shared" si="19"/>
        <v>62.108532000000025</v>
      </c>
      <c r="CF12" s="6">
        <f t="shared" si="19"/>
        <v>64.492480999999998</v>
      </c>
      <c r="CG12" s="6">
        <f t="shared" si="19"/>
        <v>66.876429999999999</v>
      </c>
      <c r="CH12" s="6">
        <f t="shared" si="19"/>
        <v>69.260379000000029</v>
      </c>
      <c r="CI12" s="6">
        <f t="shared" si="19"/>
        <v>71.644328000000002</v>
      </c>
      <c r="CJ12" s="6">
        <f t="shared" si="19"/>
        <v>74.028277000000003</v>
      </c>
      <c r="CK12" s="6">
        <f t="shared" si="19"/>
        <v>76.412226000000004</v>
      </c>
      <c r="CL12" s="6">
        <f t="shared" si="19"/>
        <v>78.796175000000005</v>
      </c>
      <c r="CM12" s="6">
        <f t="shared" si="19"/>
        <v>81.180124000000006</v>
      </c>
      <c r="CN12" s="6">
        <f t="shared" si="19"/>
        <v>83.564073000000008</v>
      </c>
      <c r="CO12" s="6">
        <f t="shared" si="19"/>
        <v>85.948022000000009</v>
      </c>
      <c r="CP12" s="6">
        <f t="shared" si="19"/>
        <v>88.33197100000001</v>
      </c>
      <c r="CQ12" s="6">
        <f t="shared" si="19"/>
        <v>90.715920000000011</v>
      </c>
      <c r="CR12" s="6">
        <f t="shared" si="19"/>
        <v>93.099869000000012</v>
      </c>
      <c r="CS12" s="6">
        <f t="shared" si="19"/>
        <v>95.483818000000014</v>
      </c>
      <c r="CT12" s="6">
        <f t="shared" si="19"/>
        <v>97.867767000000015</v>
      </c>
      <c r="CU12" s="6">
        <f t="shared" si="19"/>
        <v>100.25171599999999</v>
      </c>
      <c r="CV12" s="6">
        <f t="shared" si="19"/>
        <v>102.63566500000002</v>
      </c>
      <c r="CW12" s="6">
        <f t="shared" si="19"/>
        <v>105.01961400000002</v>
      </c>
      <c r="CX12" s="6">
        <f t="shared" si="19"/>
        <v>107.40356299999999</v>
      </c>
      <c r="CY12" s="6">
        <f t="shared" si="19"/>
        <v>109.78751200000002</v>
      </c>
      <c r="CZ12" s="6">
        <f t="shared" si="19"/>
        <v>112.17146100000002</v>
      </c>
      <c r="DA12" s="6">
        <f t="shared" si="19"/>
        <v>114.55540999999999</v>
      </c>
      <c r="DB12" s="6">
        <f t="shared" si="19"/>
        <v>116.93935900000002</v>
      </c>
      <c r="DC12" s="6">
        <f t="shared" si="19"/>
        <v>119.32330800000003</v>
      </c>
      <c r="DD12" s="6">
        <f t="shared" si="19"/>
        <v>121.707257</v>
      </c>
      <c r="DE12" s="6">
        <f t="shared" si="19"/>
        <v>124.09120600000003</v>
      </c>
      <c r="DF12" s="6">
        <f t="shared" si="19"/>
        <v>126.47515500000003</v>
      </c>
      <c r="DG12" s="6">
        <f t="shared" si="19"/>
        <v>128.859104</v>
      </c>
      <c r="DH12" s="6">
        <f t="shared" si="19"/>
        <v>131.24305300000003</v>
      </c>
      <c r="DI12" s="6">
        <f t="shared" si="19"/>
        <v>133.627002</v>
      </c>
      <c r="DJ12" s="6">
        <f t="shared" si="19"/>
        <v>136.01095100000001</v>
      </c>
      <c r="DK12" s="6">
        <f t="shared" si="19"/>
        <v>138.39490000000004</v>
      </c>
    </row>
    <row r="13" spans="1:115" hidden="1" x14ac:dyDescent="0.25">
      <c r="A13" s="6">
        <v>16</v>
      </c>
      <c r="B13" s="6" t="s">
        <v>17</v>
      </c>
      <c r="C13" s="1">
        <v>2.4766529999999998E-2</v>
      </c>
      <c r="D13" s="5">
        <v>160</v>
      </c>
      <c r="E13" s="5">
        <v>100</v>
      </c>
      <c r="F13" s="5">
        <v>80</v>
      </c>
      <c r="G13" s="5">
        <v>12</v>
      </c>
      <c r="H13" s="5">
        <v>60</v>
      </c>
      <c r="I13" s="5">
        <v>180</v>
      </c>
      <c r="J13" s="5">
        <v>500</v>
      </c>
      <c r="K13" s="5">
        <v>700</v>
      </c>
      <c r="L13" s="5">
        <v>900</v>
      </c>
      <c r="O13" s="6" t="s">
        <v>17</v>
      </c>
      <c r="P13" s="6">
        <f>(P$1*$C13*($I13-$H13))-$E13</f>
        <v>-97.028016399999998</v>
      </c>
      <c r="Q13" s="6">
        <f t="shared" si="18"/>
        <v>-94.056032799999997</v>
      </c>
      <c r="R13" s="6">
        <f t="shared" si="18"/>
        <v>-91.084049199999995</v>
      </c>
      <c r="S13" s="6">
        <f t="shared" si="18"/>
        <v>-88.112065599999994</v>
      </c>
      <c r="T13" s="6">
        <f t="shared" si="18"/>
        <v>-85.140082000000007</v>
      </c>
      <c r="U13" s="6">
        <f t="shared" si="18"/>
        <v>-82.168098400000005</v>
      </c>
      <c r="V13" s="6">
        <f t="shared" si="18"/>
        <v>-79.196114800000004</v>
      </c>
      <c r="W13" s="6">
        <f t="shared" si="18"/>
        <v>-76.224131200000002</v>
      </c>
      <c r="X13" s="6">
        <f t="shared" si="18"/>
        <v>-73.252147600000001</v>
      </c>
      <c r="Y13" s="6">
        <f t="shared" si="18"/>
        <v>-70.280163999999999</v>
      </c>
      <c r="Z13" s="6">
        <f t="shared" si="18"/>
        <v>-67.308180399999998</v>
      </c>
      <c r="AA13" s="6">
        <f t="shared" si="18"/>
        <v>-64.33619680000001</v>
      </c>
      <c r="AB13" s="6">
        <f t="shared" si="18"/>
        <v>-61.364213200000002</v>
      </c>
      <c r="AC13" s="6">
        <f t="shared" si="18"/>
        <v>-58.392229600000007</v>
      </c>
      <c r="AD13" s="6">
        <f t="shared" si="18"/>
        <v>-55.420246000000006</v>
      </c>
      <c r="AE13" s="6">
        <f t="shared" si="18"/>
        <v>-52.448262400000004</v>
      </c>
      <c r="AF13" s="6">
        <f t="shared" si="18"/>
        <v>-49.476278800000003</v>
      </c>
      <c r="AG13" s="6">
        <f t="shared" si="18"/>
        <v>-46.504295200000001</v>
      </c>
      <c r="AH13" s="6">
        <f t="shared" si="18"/>
        <v>-43.532311600000007</v>
      </c>
      <c r="AI13" s="6">
        <f t="shared" si="18"/>
        <v>-40.560328000000005</v>
      </c>
      <c r="AJ13" s="6">
        <f t="shared" si="18"/>
        <v>-37.588344399999997</v>
      </c>
      <c r="AK13" s="6">
        <f t="shared" si="18"/>
        <v>-34.61636080000001</v>
      </c>
      <c r="AL13" s="6">
        <f t="shared" si="18"/>
        <v>-31.644377200000008</v>
      </c>
      <c r="AM13" s="6">
        <f t="shared" si="18"/>
        <v>-28.672393600000007</v>
      </c>
      <c r="AN13" s="6">
        <f t="shared" si="18"/>
        <v>-25.700410000000005</v>
      </c>
      <c r="AO13" s="6">
        <f t="shared" si="18"/>
        <v>-22.728426400000004</v>
      </c>
      <c r="AP13" s="6">
        <f t="shared" si="18"/>
        <v>-19.756442800000002</v>
      </c>
      <c r="AQ13" s="6">
        <f t="shared" si="18"/>
        <v>-16.784459200000015</v>
      </c>
      <c r="AR13" s="6">
        <f t="shared" si="18"/>
        <v>-13.812475599999999</v>
      </c>
      <c r="AS13" s="6">
        <f t="shared" si="18"/>
        <v>-10.840492000000012</v>
      </c>
      <c r="AT13" s="6">
        <f t="shared" si="18"/>
        <v>-7.8685083999999961</v>
      </c>
      <c r="AU13" s="6">
        <f t="shared" si="18"/>
        <v>-4.8965248000000088</v>
      </c>
      <c r="AV13" s="6">
        <f t="shared" si="18"/>
        <v>-1.9245412000000073</v>
      </c>
      <c r="AW13" s="6">
        <f t="shared" si="18"/>
        <v>1.0474423999999942</v>
      </c>
      <c r="AX13" s="6">
        <f t="shared" si="18"/>
        <v>4.0194259999999957</v>
      </c>
      <c r="AY13" s="6">
        <f t="shared" si="18"/>
        <v>6.9914095999999972</v>
      </c>
      <c r="AZ13" s="6">
        <f t="shared" si="18"/>
        <v>9.9633931999999987</v>
      </c>
      <c r="BA13" s="6">
        <f t="shared" si="18"/>
        <v>12.935376799999986</v>
      </c>
      <c r="BB13" s="6">
        <f t="shared" si="18"/>
        <v>15.907360399999988</v>
      </c>
      <c r="BC13" s="6">
        <f t="shared" si="18"/>
        <v>18.879343999999989</v>
      </c>
      <c r="BD13" s="6">
        <f t="shared" si="18"/>
        <v>21.851327599999991</v>
      </c>
      <c r="BE13" s="6">
        <f t="shared" si="18"/>
        <v>24.823311200000006</v>
      </c>
      <c r="BF13" s="6">
        <f t="shared" si="18"/>
        <v>27.795294799999994</v>
      </c>
      <c r="BG13" s="6">
        <f t="shared" si="18"/>
        <v>30.767278399999981</v>
      </c>
      <c r="BH13" s="6">
        <f t="shared" si="18"/>
        <v>33.739261999999997</v>
      </c>
      <c r="BI13" s="6">
        <f t="shared" si="18"/>
        <v>36.711245599999984</v>
      </c>
      <c r="BJ13" s="6">
        <f t="shared" si="18"/>
        <v>39.6832292</v>
      </c>
      <c r="BK13" s="6">
        <f t="shared" si="18"/>
        <v>42.655212799999987</v>
      </c>
      <c r="BL13" s="6">
        <f t="shared" si="18"/>
        <v>45.627196400000003</v>
      </c>
      <c r="BM13" s="6">
        <f t="shared" si="18"/>
        <v>48.59917999999999</v>
      </c>
      <c r="BN13" s="6">
        <f t="shared" si="18"/>
        <v>51.571163599999977</v>
      </c>
      <c r="BO13" s="6">
        <f t="shared" si="18"/>
        <v>54.543147199999993</v>
      </c>
      <c r="BP13" s="6">
        <f t="shared" si="18"/>
        <v>57.515130800000009</v>
      </c>
      <c r="BQ13" s="6">
        <f t="shared" si="18"/>
        <v>60.487114399999996</v>
      </c>
      <c r="BR13" s="6">
        <f t="shared" si="18"/>
        <v>63.459097999999983</v>
      </c>
      <c r="BS13" s="6">
        <f t="shared" si="18"/>
        <v>66.43108159999997</v>
      </c>
      <c r="BT13" s="6">
        <f t="shared" si="18"/>
        <v>69.403065200000015</v>
      </c>
      <c r="BU13" s="6">
        <f t="shared" si="18"/>
        <v>72.375048800000002</v>
      </c>
      <c r="BV13" s="6">
        <f t="shared" si="18"/>
        <v>75.347032399999989</v>
      </c>
      <c r="BW13" s="6">
        <f t="shared" si="18"/>
        <v>78.319015999999976</v>
      </c>
      <c r="BX13" s="6">
        <f t="shared" si="18"/>
        <v>81.290999599999964</v>
      </c>
      <c r="BY13" s="6">
        <f t="shared" si="18"/>
        <v>84.262983200000008</v>
      </c>
      <c r="BZ13" s="6">
        <f t="shared" si="18"/>
        <v>87.234966799999995</v>
      </c>
      <c r="CA13" s="6">
        <f t="shared" si="18"/>
        <v>90.206950399999982</v>
      </c>
      <c r="CB13" s="6">
        <f t="shared" si="18"/>
        <v>93.17893399999997</v>
      </c>
      <c r="CC13" s="6">
        <f t="shared" si="19"/>
        <v>96.150917599999985</v>
      </c>
      <c r="CD13" s="6">
        <f t="shared" si="19"/>
        <v>99.122901200000001</v>
      </c>
      <c r="CE13" s="6">
        <f t="shared" si="19"/>
        <v>102.09488479999999</v>
      </c>
      <c r="CF13" s="6">
        <f t="shared" si="19"/>
        <v>105.06686839999998</v>
      </c>
      <c r="CG13" s="6">
        <f t="shared" si="19"/>
        <v>108.03885199999999</v>
      </c>
      <c r="CH13" s="6">
        <f t="shared" si="19"/>
        <v>111.01083559999998</v>
      </c>
      <c r="CI13" s="6">
        <f t="shared" si="19"/>
        <v>113.98281919999999</v>
      </c>
      <c r="CJ13" s="6">
        <f t="shared" si="19"/>
        <v>116.95480279999998</v>
      </c>
      <c r="CK13" s="6">
        <f t="shared" si="19"/>
        <v>119.9267864</v>
      </c>
      <c r="CL13" s="6">
        <f t="shared" si="19"/>
        <v>122.89876999999998</v>
      </c>
      <c r="CM13" s="6">
        <f t="shared" si="19"/>
        <v>125.87075359999997</v>
      </c>
      <c r="CN13" s="6">
        <f t="shared" si="19"/>
        <v>128.84273719999999</v>
      </c>
      <c r="CO13" s="6">
        <f t="shared" si="19"/>
        <v>131.81472079999998</v>
      </c>
      <c r="CP13" s="6">
        <f t="shared" si="19"/>
        <v>134.78670439999999</v>
      </c>
      <c r="CQ13" s="6">
        <f t="shared" si="19"/>
        <v>137.75868799999998</v>
      </c>
      <c r="CR13" s="6">
        <f t="shared" si="19"/>
        <v>140.73067159999997</v>
      </c>
      <c r="CS13" s="6">
        <f t="shared" si="19"/>
        <v>143.70265519999998</v>
      </c>
      <c r="CT13" s="6">
        <f t="shared" si="19"/>
        <v>146.67463879999997</v>
      </c>
      <c r="CU13" s="6">
        <f t="shared" si="19"/>
        <v>149.64662240000001</v>
      </c>
      <c r="CV13" s="6">
        <f t="shared" si="19"/>
        <v>152.618606</v>
      </c>
      <c r="CW13" s="6">
        <f t="shared" si="19"/>
        <v>155.59058959999999</v>
      </c>
      <c r="CX13" s="6">
        <f t="shared" si="19"/>
        <v>158.56257319999997</v>
      </c>
      <c r="CY13" s="6">
        <f t="shared" si="19"/>
        <v>161.53455679999996</v>
      </c>
      <c r="CZ13" s="6">
        <f t="shared" si="19"/>
        <v>164.50654040000001</v>
      </c>
      <c r="DA13" s="6">
        <f t="shared" si="19"/>
        <v>167.47852399999999</v>
      </c>
      <c r="DB13" s="6">
        <f t="shared" si="19"/>
        <v>170.45050759999998</v>
      </c>
      <c r="DC13" s="6">
        <f t="shared" si="19"/>
        <v>173.42249119999997</v>
      </c>
      <c r="DD13" s="6">
        <f t="shared" si="19"/>
        <v>176.39447479999995</v>
      </c>
      <c r="DE13" s="6">
        <f t="shared" si="19"/>
        <v>179.3664584</v>
      </c>
      <c r="DF13" s="6">
        <f t="shared" si="19"/>
        <v>182.33844199999999</v>
      </c>
      <c r="DG13" s="6">
        <f t="shared" si="19"/>
        <v>185.31042559999997</v>
      </c>
      <c r="DH13" s="6">
        <f t="shared" si="19"/>
        <v>188.28240919999996</v>
      </c>
      <c r="DI13" s="6">
        <f t="shared" si="19"/>
        <v>191.25439280000001</v>
      </c>
      <c r="DJ13" s="6">
        <f t="shared" si="19"/>
        <v>194.22637639999999</v>
      </c>
      <c r="DK13" s="6">
        <f t="shared" si="19"/>
        <v>197.19835999999998</v>
      </c>
    </row>
    <row r="14" spans="1:115" x14ac:dyDescent="0.25">
      <c r="B14" s="10" t="s">
        <v>49</v>
      </c>
      <c r="C14" s="1"/>
      <c r="D14" s="5"/>
      <c r="E14" s="5"/>
      <c r="F14" s="5"/>
      <c r="G14" s="5"/>
      <c r="H14" s="5"/>
      <c r="I14" s="5"/>
      <c r="J14" s="5"/>
      <c r="K14" s="5"/>
      <c r="L14" s="5"/>
      <c r="O14" s="10" t="s">
        <v>49</v>
      </c>
      <c r="P14" s="6">
        <f>SUM(P12+P10+P13)</f>
        <v>-291.91973639999998</v>
      </c>
      <c r="Q14" s="6">
        <f t="shared" ref="Q14:CB14" si="20">SUM(Q12+Q10+Q13)</f>
        <v>-283.83947279999995</v>
      </c>
      <c r="R14" s="6">
        <f t="shared" si="20"/>
        <v>-275.75920919999999</v>
      </c>
      <c r="S14" s="6">
        <f t="shared" si="20"/>
        <v>-267.67894560000002</v>
      </c>
      <c r="T14" s="6">
        <f t="shared" si="20"/>
        <v>-259.598682</v>
      </c>
      <c r="U14" s="6">
        <f t="shared" si="20"/>
        <v>-251.51841840000003</v>
      </c>
      <c r="V14" s="6">
        <f t="shared" si="20"/>
        <v>-243.43815479999998</v>
      </c>
      <c r="W14" s="6">
        <f t="shared" si="20"/>
        <v>-235.35789119999998</v>
      </c>
      <c r="X14" s="6">
        <f t="shared" si="20"/>
        <v>-227.27762760000002</v>
      </c>
      <c r="Y14" s="6">
        <f t="shared" si="20"/>
        <v>-219.19736399999999</v>
      </c>
      <c r="Z14" s="6">
        <f t="shared" si="20"/>
        <v>-211.1171004</v>
      </c>
      <c r="AA14" s="6">
        <f t="shared" si="20"/>
        <v>-203.03683680000003</v>
      </c>
      <c r="AB14" s="6">
        <f t="shared" si="20"/>
        <v>-194.95657319999998</v>
      </c>
      <c r="AC14" s="6">
        <f t="shared" si="20"/>
        <v>-186.87630960000001</v>
      </c>
      <c r="AD14" s="6">
        <f t="shared" si="20"/>
        <v>-178.79604599999999</v>
      </c>
      <c r="AE14" s="6">
        <f t="shared" si="20"/>
        <v>-170.71578239999999</v>
      </c>
      <c r="AF14" s="6">
        <f t="shared" si="20"/>
        <v>-162.6355188</v>
      </c>
      <c r="AG14" s="6">
        <f t="shared" si="20"/>
        <v>-154.5552552</v>
      </c>
      <c r="AH14" s="6">
        <f t="shared" si="20"/>
        <v>-146.47499160000001</v>
      </c>
      <c r="AI14" s="6">
        <f t="shared" si="20"/>
        <v>-138.39472800000001</v>
      </c>
      <c r="AJ14" s="6">
        <f t="shared" si="20"/>
        <v>-130.31446440000002</v>
      </c>
      <c r="AK14" s="6">
        <f t="shared" si="20"/>
        <v>-122.23420080000001</v>
      </c>
      <c r="AL14" s="6">
        <f t="shared" si="20"/>
        <v>-114.1539372</v>
      </c>
      <c r="AM14" s="6">
        <f t="shared" si="20"/>
        <v>-106.07367360000001</v>
      </c>
      <c r="AN14" s="6">
        <f t="shared" si="20"/>
        <v>-97.993410000000011</v>
      </c>
      <c r="AO14" s="6">
        <f t="shared" si="20"/>
        <v>-89.913146400000002</v>
      </c>
      <c r="AP14" s="6">
        <f t="shared" si="20"/>
        <v>-81.832882799999993</v>
      </c>
      <c r="AQ14" s="6">
        <f t="shared" si="20"/>
        <v>-73.752619200000012</v>
      </c>
      <c r="AR14" s="6">
        <f t="shared" si="20"/>
        <v>-65.672355599999989</v>
      </c>
      <c r="AS14" s="6">
        <f t="shared" si="20"/>
        <v>-57.592092000000008</v>
      </c>
      <c r="AT14" s="6">
        <f t="shared" si="20"/>
        <v>-49.511828399999985</v>
      </c>
      <c r="AU14" s="6">
        <f t="shared" si="20"/>
        <v>-41.431564800000004</v>
      </c>
      <c r="AV14" s="6">
        <f t="shared" si="20"/>
        <v>-33.351301200000009</v>
      </c>
      <c r="AW14" s="6">
        <f t="shared" si="20"/>
        <v>-25.271037599999985</v>
      </c>
      <c r="AX14" s="6">
        <f t="shared" si="20"/>
        <v>-17.190774000000005</v>
      </c>
      <c r="AY14" s="6">
        <f t="shared" si="20"/>
        <v>-9.1105104000000097</v>
      </c>
      <c r="AZ14" s="6">
        <f t="shared" si="20"/>
        <v>-1.0302467999999863</v>
      </c>
      <c r="BA14" s="6">
        <f t="shared" si="20"/>
        <v>7.0500167999999803</v>
      </c>
      <c r="BB14" s="6">
        <f t="shared" si="20"/>
        <v>15.13028039999999</v>
      </c>
      <c r="BC14" s="6">
        <f t="shared" si="20"/>
        <v>23.210543999999985</v>
      </c>
      <c r="BD14" s="6">
        <f t="shared" si="20"/>
        <v>31.290807599999994</v>
      </c>
      <c r="BE14" s="6">
        <f t="shared" si="20"/>
        <v>39.371071200000003</v>
      </c>
      <c r="BF14" s="6">
        <f t="shared" si="20"/>
        <v>47.451334799999998</v>
      </c>
      <c r="BG14" s="6">
        <f t="shared" si="20"/>
        <v>55.531598399999993</v>
      </c>
      <c r="BH14" s="6">
        <f t="shared" si="20"/>
        <v>63.611862000000002</v>
      </c>
      <c r="BI14" s="6">
        <f t="shared" si="20"/>
        <v>71.692125599999997</v>
      </c>
      <c r="BJ14" s="6">
        <f t="shared" si="20"/>
        <v>79.772389200000035</v>
      </c>
      <c r="BK14" s="6">
        <f t="shared" si="20"/>
        <v>87.852652799999987</v>
      </c>
      <c r="BL14" s="6">
        <f t="shared" si="20"/>
        <v>95.932916399999982</v>
      </c>
      <c r="BM14" s="6">
        <f t="shared" si="20"/>
        <v>104.01317999999999</v>
      </c>
      <c r="BN14" s="6">
        <f t="shared" si="20"/>
        <v>112.09344359999997</v>
      </c>
      <c r="BO14" s="6">
        <f t="shared" si="20"/>
        <v>120.1737072</v>
      </c>
      <c r="BP14" s="6">
        <f t="shared" si="20"/>
        <v>128.25397080000005</v>
      </c>
      <c r="BQ14" s="6">
        <f t="shared" si="20"/>
        <v>136.33423440000001</v>
      </c>
      <c r="BR14" s="6">
        <f t="shared" si="20"/>
        <v>144.41449800000001</v>
      </c>
      <c r="BS14" s="6">
        <f t="shared" si="20"/>
        <v>152.49476159999998</v>
      </c>
      <c r="BT14" s="6">
        <f t="shared" si="20"/>
        <v>160.57502520000003</v>
      </c>
      <c r="BU14" s="6">
        <f t="shared" si="20"/>
        <v>168.65528880000002</v>
      </c>
      <c r="BV14" s="6">
        <f t="shared" si="20"/>
        <v>176.73555239999999</v>
      </c>
      <c r="BW14" s="6">
        <f t="shared" si="20"/>
        <v>184.81581599999998</v>
      </c>
      <c r="BX14" s="6">
        <f t="shared" si="20"/>
        <v>192.89607959999998</v>
      </c>
      <c r="BY14" s="6">
        <f t="shared" si="20"/>
        <v>200.97634320000003</v>
      </c>
      <c r="BZ14" s="6">
        <f t="shared" si="20"/>
        <v>209.05660679999997</v>
      </c>
      <c r="CA14" s="6">
        <f t="shared" si="20"/>
        <v>217.13687039999999</v>
      </c>
      <c r="CB14" s="6">
        <f t="shared" si="20"/>
        <v>225.21713399999999</v>
      </c>
      <c r="CC14" s="6">
        <f t="shared" ref="CC14:DK14" si="21">SUM(CC12+CC10+CC13)</f>
        <v>233.29739759999998</v>
      </c>
      <c r="CD14" s="6">
        <f t="shared" si="21"/>
        <v>241.37766120000001</v>
      </c>
      <c r="CE14" s="6">
        <f t="shared" si="21"/>
        <v>249.45792480000003</v>
      </c>
      <c r="CF14" s="6">
        <f t="shared" si="21"/>
        <v>257.53818839999997</v>
      </c>
      <c r="CG14" s="6">
        <f t="shared" si="21"/>
        <v>265.61845199999999</v>
      </c>
      <c r="CH14" s="6">
        <f t="shared" si="21"/>
        <v>273.69871560000001</v>
      </c>
      <c r="CI14" s="6">
        <f t="shared" si="21"/>
        <v>281.77897919999998</v>
      </c>
      <c r="CJ14" s="6">
        <f t="shared" si="21"/>
        <v>289.85924279999995</v>
      </c>
      <c r="CK14" s="6">
        <f t="shared" si="21"/>
        <v>297.93950640000003</v>
      </c>
      <c r="CL14" s="6">
        <f t="shared" si="21"/>
        <v>306.01976999999999</v>
      </c>
      <c r="CM14" s="6">
        <f t="shared" si="21"/>
        <v>314.10003359999996</v>
      </c>
      <c r="CN14" s="6">
        <f t="shared" si="21"/>
        <v>322.18029719999998</v>
      </c>
      <c r="CO14" s="6">
        <f t="shared" si="21"/>
        <v>330.26056080000001</v>
      </c>
      <c r="CP14" s="6">
        <f t="shared" si="21"/>
        <v>338.34082439999997</v>
      </c>
      <c r="CQ14" s="6">
        <f t="shared" si="21"/>
        <v>346.42108799999994</v>
      </c>
      <c r="CR14" s="6">
        <f t="shared" si="21"/>
        <v>354.50135160000002</v>
      </c>
      <c r="CS14" s="6">
        <f t="shared" si="21"/>
        <v>362.58161519999999</v>
      </c>
      <c r="CT14" s="6">
        <f t="shared" si="21"/>
        <v>370.66187880000001</v>
      </c>
      <c r="CU14" s="6">
        <f t="shared" si="21"/>
        <v>378.74214240000003</v>
      </c>
      <c r="CV14" s="6">
        <f t="shared" si="21"/>
        <v>386.822406</v>
      </c>
      <c r="CW14" s="6">
        <f t="shared" si="21"/>
        <v>394.90266959999997</v>
      </c>
      <c r="CX14" s="6">
        <f t="shared" si="21"/>
        <v>402.98293319999993</v>
      </c>
      <c r="CY14" s="6">
        <f t="shared" si="21"/>
        <v>411.06319680000001</v>
      </c>
      <c r="CZ14" s="6">
        <f t="shared" si="21"/>
        <v>419.14346039999998</v>
      </c>
      <c r="DA14" s="6">
        <f t="shared" si="21"/>
        <v>427.223724</v>
      </c>
      <c r="DB14" s="6">
        <f t="shared" si="21"/>
        <v>435.30398759999997</v>
      </c>
      <c r="DC14" s="6">
        <f t="shared" si="21"/>
        <v>443.38425119999999</v>
      </c>
      <c r="DD14" s="6">
        <f t="shared" si="21"/>
        <v>451.4645147999999</v>
      </c>
      <c r="DE14" s="6">
        <f t="shared" si="21"/>
        <v>459.5447784000001</v>
      </c>
      <c r="DF14" s="6">
        <f t="shared" si="21"/>
        <v>467.62504200000001</v>
      </c>
      <c r="DG14" s="6">
        <f t="shared" si="21"/>
        <v>475.70530559999997</v>
      </c>
      <c r="DH14" s="6">
        <f t="shared" si="21"/>
        <v>483.7855692</v>
      </c>
      <c r="DI14" s="6">
        <f t="shared" si="21"/>
        <v>491.86583279999996</v>
      </c>
      <c r="DJ14" s="6">
        <f t="shared" si="21"/>
        <v>499.94609640000004</v>
      </c>
      <c r="DK14" s="6">
        <f t="shared" si="21"/>
        <v>508.02635999999995</v>
      </c>
    </row>
    <row r="15" spans="1:115" ht="15.6" hidden="1" customHeight="1" x14ac:dyDescent="0.25">
      <c r="A15" s="6">
        <v>17</v>
      </c>
      <c r="B15" s="6" t="s">
        <v>18</v>
      </c>
      <c r="C15" s="1">
        <v>3.0994420000000002E-2</v>
      </c>
      <c r="D15" s="5">
        <v>200</v>
      </c>
      <c r="E15" s="5">
        <v>0</v>
      </c>
      <c r="F15" s="5">
        <v>100</v>
      </c>
      <c r="G15" s="5" t="s">
        <v>43</v>
      </c>
      <c r="H15" s="5"/>
      <c r="I15" s="5"/>
      <c r="J15" s="5"/>
      <c r="K15" s="5"/>
      <c r="L15" s="5">
        <v>200</v>
      </c>
      <c r="O15" s="6" t="s">
        <v>18</v>
      </c>
      <c r="P15" s="6">
        <f t="shared" si="13"/>
        <v>0</v>
      </c>
      <c r="Q15" s="6">
        <f t="shared" ref="Q15:AF27" si="22">(Q$1*$C15*$K15)-$D15-$E15</f>
        <v>-200</v>
      </c>
      <c r="R15" s="6">
        <f t="shared" si="22"/>
        <v>-200</v>
      </c>
      <c r="S15" s="6">
        <f t="shared" si="22"/>
        <v>-200</v>
      </c>
      <c r="T15" s="6">
        <f t="shared" si="22"/>
        <v>-200</v>
      </c>
      <c r="U15" s="6">
        <f t="shared" si="22"/>
        <v>-200</v>
      </c>
      <c r="V15" s="6">
        <f t="shared" si="22"/>
        <v>-200</v>
      </c>
      <c r="W15" s="6">
        <f t="shared" si="22"/>
        <v>-200</v>
      </c>
      <c r="X15" s="6">
        <f t="shared" si="22"/>
        <v>-200</v>
      </c>
      <c r="Y15" s="6">
        <f t="shared" si="22"/>
        <v>-200</v>
      </c>
      <c r="Z15" s="6">
        <f t="shared" si="22"/>
        <v>-200</v>
      </c>
      <c r="AA15" s="6">
        <f t="shared" si="22"/>
        <v>-200</v>
      </c>
      <c r="AB15" s="6">
        <f t="shared" si="22"/>
        <v>-200</v>
      </c>
      <c r="AC15" s="6">
        <f t="shared" si="22"/>
        <v>-200</v>
      </c>
      <c r="AD15" s="6">
        <f t="shared" si="22"/>
        <v>-200</v>
      </c>
      <c r="AE15" s="6">
        <f t="shared" si="22"/>
        <v>-200</v>
      </c>
      <c r="AF15" s="6">
        <f t="shared" si="22"/>
        <v>-200</v>
      </c>
      <c r="AG15" s="6">
        <f t="shared" ref="AG15:CR15" si="23">(AG$1*$C15*$K15)-$D15-$E15</f>
        <v>-200</v>
      </c>
      <c r="AH15" s="6">
        <f t="shared" si="23"/>
        <v>-200</v>
      </c>
      <c r="AI15" s="6">
        <f t="shared" si="23"/>
        <v>-200</v>
      </c>
      <c r="AJ15" s="6">
        <f t="shared" si="23"/>
        <v>-200</v>
      </c>
      <c r="AK15" s="6">
        <f t="shared" si="23"/>
        <v>-200</v>
      </c>
      <c r="AL15" s="6">
        <f t="shared" si="23"/>
        <v>-200</v>
      </c>
      <c r="AM15" s="6">
        <f t="shared" si="23"/>
        <v>-200</v>
      </c>
      <c r="AN15" s="6">
        <f t="shared" si="23"/>
        <v>-200</v>
      </c>
      <c r="AO15" s="6">
        <f t="shared" si="23"/>
        <v>-200</v>
      </c>
      <c r="AP15" s="6">
        <f t="shared" si="23"/>
        <v>-200</v>
      </c>
      <c r="AQ15" s="6">
        <f t="shared" si="23"/>
        <v>-200</v>
      </c>
      <c r="AR15" s="6">
        <f t="shared" si="23"/>
        <v>-200</v>
      </c>
      <c r="AS15" s="6">
        <f t="shared" si="23"/>
        <v>-200</v>
      </c>
      <c r="AT15" s="6">
        <f t="shared" si="23"/>
        <v>-200</v>
      </c>
      <c r="AU15" s="6">
        <f t="shared" si="23"/>
        <v>-200</v>
      </c>
      <c r="AV15" s="6">
        <f t="shared" si="23"/>
        <v>-200</v>
      </c>
      <c r="AW15" s="6">
        <f t="shared" si="23"/>
        <v>-200</v>
      </c>
      <c r="AX15" s="6">
        <f t="shared" si="23"/>
        <v>-200</v>
      </c>
      <c r="AY15" s="6">
        <f t="shared" si="23"/>
        <v>-200</v>
      </c>
      <c r="AZ15" s="6">
        <f t="shared" si="23"/>
        <v>-200</v>
      </c>
      <c r="BA15" s="6">
        <f t="shared" si="23"/>
        <v>-200</v>
      </c>
      <c r="BB15" s="6">
        <f t="shared" si="23"/>
        <v>-200</v>
      </c>
      <c r="BC15" s="6">
        <f t="shared" si="23"/>
        <v>-200</v>
      </c>
      <c r="BD15" s="6">
        <f t="shared" si="23"/>
        <v>-200</v>
      </c>
      <c r="BE15" s="6">
        <f t="shared" si="23"/>
        <v>-200</v>
      </c>
      <c r="BF15" s="6">
        <f t="shared" si="23"/>
        <v>-200</v>
      </c>
      <c r="BG15" s="6">
        <f t="shared" si="23"/>
        <v>-200</v>
      </c>
      <c r="BH15" s="6">
        <f t="shared" si="23"/>
        <v>-200</v>
      </c>
      <c r="BI15" s="6">
        <f t="shared" si="23"/>
        <v>-200</v>
      </c>
      <c r="BJ15" s="6">
        <f t="shared" si="23"/>
        <v>-200</v>
      </c>
      <c r="BK15" s="6">
        <f t="shared" si="23"/>
        <v>-200</v>
      </c>
      <c r="BL15" s="6">
        <f t="shared" si="23"/>
        <v>-200</v>
      </c>
      <c r="BM15" s="6">
        <f t="shared" si="23"/>
        <v>-200</v>
      </c>
      <c r="BN15" s="6">
        <f t="shared" si="23"/>
        <v>-200</v>
      </c>
      <c r="BO15" s="6">
        <f t="shared" si="23"/>
        <v>-200</v>
      </c>
      <c r="BP15" s="6">
        <f t="shared" si="23"/>
        <v>-200</v>
      </c>
      <c r="BQ15" s="6">
        <f t="shared" si="23"/>
        <v>-200</v>
      </c>
      <c r="BR15" s="6">
        <f t="shared" si="23"/>
        <v>-200</v>
      </c>
      <c r="BS15" s="6">
        <f t="shared" si="23"/>
        <v>-200</v>
      </c>
      <c r="BT15" s="6">
        <f t="shared" si="23"/>
        <v>-200</v>
      </c>
      <c r="BU15" s="6">
        <f t="shared" si="23"/>
        <v>-200</v>
      </c>
      <c r="BV15" s="6">
        <f t="shared" si="23"/>
        <v>-200</v>
      </c>
      <c r="BW15" s="6">
        <f t="shared" si="23"/>
        <v>-200</v>
      </c>
      <c r="BX15" s="6">
        <f t="shared" si="23"/>
        <v>-200</v>
      </c>
      <c r="BY15" s="6">
        <f t="shared" si="23"/>
        <v>-200</v>
      </c>
      <c r="BZ15" s="6">
        <f t="shared" si="23"/>
        <v>-200</v>
      </c>
      <c r="CA15" s="6">
        <f t="shared" si="23"/>
        <v>-200</v>
      </c>
      <c r="CB15" s="6">
        <f t="shared" si="23"/>
        <v>-200</v>
      </c>
      <c r="CC15" s="6">
        <f t="shared" si="23"/>
        <v>-200</v>
      </c>
      <c r="CD15" s="6">
        <f t="shared" si="23"/>
        <v>-200</v>
      </c>
      <c r="CE15" s="6">
        <f t="shared" si="23"/>
        <v>-200</v>
      </c>
      <c r="CF15" s="6">
        <f t="shared" si="23"/>
        <v>-200</v>
      </c>
      <c r="CG15" s="6">
        <f t="shared" si="23"/>
        <v>-200</v>
      </c>
      <c r="CH15" s="6">
        <f t="shared" si="23"/>
        <v>-200</v>
      </c>
      <c r="CI15" s="6">
        <f t="shared" si="23"/>
        <v>-200</v>
      </c>
      <c r="CJ15" s="6">
        <f t="shared" si="23"/>
        <v>-200</v>
      </c>
      <c r="CK15" s="6">
        <f t="shared" si="23"/>
        <v>-200</v>
      </c>
      <c r="CL15" s="6">
        <f t="shared" si="23"/>
        <v>-200</v>
      </c>
      <c r="CM15" s="6">
        <f t="shared" si="23"/>
        <v>-200</v>
      </c>
      <c r="CN15" s="6">
        <f t="shared" si="23"/>
        <v>-200</v>
      </c>
      <c r="CO15" s="6">
        <f t="shared" si="23"/>
        <v>-200</v>
      </c>
      <c r="CP15" s="6">
        <f t="shared" si="23"/>
        <v>-200</v>
      </c>
      <c r="CQ15" s="6">
        <f t="shared" si="23"/>
        <v>-200</v>
      </c>
      <c r="CR15" s="6">
        <f t="shared" si="23"/>
        <v>-200</v>
      </c>
      <c r="CS15" s="6">
        <f t="shared" ref="CS15:DK15" si="24">(CS$1*$C15*$K15)-$D15-$E15</f>
        <v>-200</v>
      </c>
      <c r="CT15" s="6">
        <f t="shared" si="24"/>
        <v>-200</v>
      </c>
      <c r="CU15" s="6">
        <f t="shared" si="24"/>
        <v>-200</v>
      </c>
      <c r="CV15" s="6">
        <f t="shared" si="24"/>
        <v>-200</v>
      </c>
      <c r="CW15" s="6">
        <f t="shared" si="24"/>
        <v>-200</v>
      </c>
      <c r="CX15" s="6">
        <f t="shared" si="24"/>
        <v>-200</v>
      </c>
      <c r="CY15" s="6">
        <f t="shared" si="24"/>
        <v>-200</v>
      </c>
      <c r="CZ15" s="6">
        <f t="shared" si="24"/>
        <v>-200</v>
      </c>
      <c r="DA15" s="6">
        <f t="shared" si="24"/>
        <v>-200</v>
      </c>
      <c r="DB15" s="6">
        <f t="shared" si="24"/>
        <v>-200</v>
      </c>
      <c r="DC15" s="6">
        <f t="shared" si="24"/>
        <v>-200</v>
      </c>
      <c r="DD15" s="6">
        <f t="shared" si="24"/>
        <v>-200</v>
      </c>
      <c r="DE15" s="6">
        <f t="shared" si="24"/>
        <v>-200</v>
      </c>
      <c r="DF15" s="6">
        <f t="shared" si="24"/>
        <v>-200</v>
      </c>
      <c r="DG15" s="6">
        <f t="shared" si="24"/>
        <v>-200</v>
      </c>
      <c r="DH15" s="6">
        <f t="shared" si="24"/>
        <v>-200</v>
      </c>
      <c r="DI15" s="6">
        <f t="shared" si="24"/>
        <v>-200</v>
      </c>
      <c r="DJ15" s="6">
        <f t="shared" si="24"/>
        <v>-200</v>
      </c>
      <c r="DK15" s="6">
        <f t="shared" si="24"/>
        <v>-200</v>
      </c>
    </row>
    <row r="16" spans="1:115" hidden="1" x14ac:dyDescent="0.25">
      <c r="A16" s="6">
        <v>18</v>
      </c>
      <c r="B16" s="6" t="s">
        <v>19</v>
      </c>
      <c r="C16" s="1">
        <v>2.7776550000000001E-2</v>
      </c>
      <c r="D16" s="5">
        <v>180</v>
      </c>
      <c r="E16" s="5">
        <v>100</v>
      </c>
      <c r="F16" s="5">
        <v>90</v>
      </c>
      <c r="G16" s="5">
        <v>14</v>
      </c>
      <c r="H16" s="5">
        <v>70</v>
      </c>
      <c r="I16" s="5">
        <v>200</v>
      </c>
      <c r="J16" s="5">
        <v>550</v>
      </c>
      <c r="K16" s="5">
        <v>750</v>
      </c>
      <c r="L16" s="5">
        <v>950</v>
      </c>
      <c r="O16" s="6" t="s">
        <v>19</v>
      </c>
      <c r="P16" s="6">
        <f t="shared" ref="P16:P22" si="25">(P$1*$C16*($I16-$H16))-$E16</f>
        <v>-96.389048500000001</v>
      </c>
      <c r="Q16" s="6">
        <f t="shared" ref="Q16:CB20" si="26">(Q$1*$C16*($I16-$H16))-$E16</f>
        <v>-92.778097000000002</v>
      </c>
      <c r="R16" s="6">
        <f t="shared" si="26"/>
        <v>-89.167145500000004</v>
      </c>
      <c r="S16" s="6">
        <f t="shared" si="26"/>
        <v>-85.556194000000005</v>
      </c>
      <c r="T16" s="6">
        <f t="shared" si="26"/>
        <v>-81.945242500000006</v>
      </c>
      <c r="U16" s="6">
        <f t="shared" si="26"/>
        <v>-78.334291000000007</v>
      </c>
      <c r="V16" s="6">
        <f t="shared" si="26"/>
        <v>-74.723339500000009</v>
      </c>
      <c r="W16" s="6">
        <f t="shared" si="26"/>
        <v>-71.112387999999996</v>
      </c>
      <c r="X16" s="6">
        <f t="shared" si="26"/>
        <v>-67.501436499999997</v>
      </c>
      <c r="Y16" s="6">
        <f t="shared" si="26"/>
        <v>-63.890484999999998</v>
      </c>
      <c r="Z16" s="6">
        <f t="shared" si="26"/>
        <v>-60.279533499999999</v>
      </c>
      <c r="AA16" s="6">
        <f t="shared" si="26"/>
        <v>-56.668582000000001</v>
      </c>
      <c r="AB16" s="6">
        <f t="shared" si="26"/>
        <v>-53.057630499999995</v>
      </c>
      <c r="AC16" s="6">
        <f t="shared" si="26"/>
        <v>-49.446679000000003</v>
      </c>
      <c r="AD16" s="6">
        <f t="shared" si="26"/>
        <v>-45.835727499999997</v>
      </c>
      <c r="AE16" s="6">
        <f t="shared" si="26"/>
        <v>-42.224775999999999</v>
      </c>
      <c r="AF16" s="6">
        <f t="shared" si="26"/>
        <v>-38.6138245</v>
      </c>
      <c r="AG16" s="6">
        <f t="shared" si="26"/>
        <v>-35.002872999999994</v>
      </c>
      <c r="AH16" s="6">
        <f t="shared" si="26"/>
        <v>-31.391921499999995</v>
      </c>
      <c r="AI16" s="6">
        <f t="shared" si="26"/>
        <v>-27.780969999999996</v>
      </c>
      <c r="AJ16" s="6">
        <f t="shared" si="26"/>
        <v>-24.170018499999998</v>
      </c>
      <c r="AK16" s="6">
        <f t="shared" si="26"/>
        <v>-20.559066999999999</v>
      </c>
      <c r="AL16" s="6">
        <f t="shared" si="26"/>
        <v>-16.9481155</v>
      </c>
      <c r="AM16" s="6">
        <f t="shared" si="26"/>
        <v>-13.337164000000001</v>
      </c>
      <c r="AN16" s="6">
        <f t="shared" si="26"/>
        <v>-9.7262124999999884</v>
      </c>
      <c r="AO16" s="6">
        <f t="shared" si="26"/>
        <v>-6.1152609999999896</v>
      </c>
      <c r="AP16" s="6">
        <f t="shared" si="26"/>
        <v>-2.5043095000000051</v>
      </c>
      <c r="AQ16" s="6">
        <f t="shared" si="26"/>
        <v>1.1066419999999937</v>
      </c>
      <c r="AR16" s="6">
        <f t="shared" si="26"/>
        <v>4.7175934999999924</v>
      </c>
      <c r="AS16" s="6">
        <f t="shared" si="26"/>
        <v>8.3285450000000054</v>
      </c>
      <c r="AT16" s="6">
        <f t="shared" si="26"/>
        <v>11.939496500000004</v>
      </c>
      <c r="AU16" s="6">
        <f t="shared" si="26"/>
        <v>15.550448000000003</v>
      </c>
      <c r="AV16" s="6">
        <f t="shared" si="26"/>
        <v>19.161399500000002</v>
      </c>
      <c r="AW16" s="6">
        <f t="shared" si="26"/>
        <v>22.772351</v>
      </c>
      <c r="AX16" s="6">
        <f t="shared" si="26"/>
        <v>26.383302500000013</v>
      </c>
      <c r="AY16" s="6">
        <f t="shared" si="26"/>
        <v>29.994254000000012</v>
      </c>
      <c r="AZ16" s="6">
        <f t="shared" si="26"/>
        <v>33.605205499999983</v>
      </c>
      <c r="BA16" s="6">
        <f t="shared" si="26"/>
        <v>37.21615700000001</v>
      </c>
      <c r="BB16" s="6">
        <f t="shared" si="26"/>
        <v>40.827108500000008</v>
      </c>
      <c r="BC16" s="6">
        <f t="shared" si="26"/>
        <v>44.438060000000007</v>
      </c>
      <c r="BD16" s="6">
        <f t="shared" si="26"/>
        <v>48.049011500000006</v>
      </c>
      <c r="BE16" s="6">
        <f t="shared" si="26"/>
        <v>51.659963000000005</v>
      </c>
      <c r="BF16" s="6">
        <f t="shared" si="26"/>
        <v>55.270914500000003</v>
      </c>
      <c r="BG16" s="6">
        <f t="shared" si="26"/>
        <v>58.881866000000002</v>
      </c>
      <c r="BH16" s="6">
        <f t="shared" si="26"/>
        <v>62.492817500000001</v>
      </c>
      <c r="BI16" s="6">
        <f t="shared" si="26"/>
        <v>66.103769</v>
      </c>
      <c r="BJ16" s="6">
        <f t="shared" si="26"/>
        <v>69.714720499999999</v>
      </c>
      <c r="BK16" s="6">
        <f t="shared" si="26"/>
        <v>73.325671999999997</v>
      </c>
      <c r="BL16" s="6">
        <f t="shared" si="26"/>
        <v>76.936623500000024</v>
      </c>
      <c r="BM16" s="6">
        <f t="shared" si="26"/>
        <v>80.547575000000023</v>
      </c>
      <c r="BN16" s="6">
        <f t="shared" si="26"/>
        <v>84.158526500000022</v>
      </c>
      <c r="BO16" s="6">
        <f t="shared" si="26"/>
        <v>87.769478000000021</v>
      </c>
      <c r="BP16" s="6">
        <f t="shared" si="26"/>
        <v>91.38042950000002</v>
      </c>
      <c r="BQ16" s="6">
        <f t="shared" si="26"/>
        <v>94.99138099999999</v>
      </c>
      <c r="BR16" s="6">
        <f t="shared" si="26"/>
        <v>98.602332499999989</v>
      </c>
      <c r="BS16" s="6">
        <f t="shared" si="26"/>
        <v>102.21328399999999</v>
      </c>
      <c r="BT16" s="6">
        <f t="shared" si="26"/>
        <v>105.82423549999999</v>
      </c>
      <c r="BU16" s="6">
        <f t="shared" si="26"/>
        <v>109.43518699999998</v>
      </c>
      <c r="BV16" s="6">
        <f t="shared" si="26"/>
        <v>113.04613849999998</v>
      </c>
      <c r="BW16" s="6">
        <f t="shared" si="26"/>
        <v>116.65709000000001</v>
      </c>
      <c r="BX16" s="6">
        <f t="shared" si="26"/>
        <v>120.26804150000001</v>
      </c>
      <c r="BY16" s="6">
        <f t="shared" si="26"/>
        <v>123.87899300000001</v>
      </c>
      <c r="BZ16" s="6">
        <f t="shared" si="26"/>
        <v>127.48994450000001</v>
      </c>
      <c r="CA16" s="6">
        <f t="shared" si="26"/>
        <v>131.10089600000001</v>
      </c>
      <c r="CB16" s="6">
        <f t="shared" si="26"/>
        <v>134.7118475</v>
      </c>
      <c r="CC16" s="6">
        <f t="shared" ref="CC16:DK22" si="27">(CC$1*$C16*($I16-$H16))-$E16</f>
        <v>138.322799</v>
      </c>
      <c r="CD16" s="6">
        <f t="shared" si="27"/>
        <v>141.9337505</v>
      </c>
      <c r="CE16" s="6">
        <f t="shared" si="27"/>
        <v>145.544702</v>
      </c>
      <c r="CF16" s="6">
        <f t="shared" si="27"/>
        <v>149.1556535</v>
      </c>
      <c r="CG16" s="6">
        <f t="shared" si="27"/>
        <v>152.76660500000003</v>
      </c>
      <c r="CH16" s="6">
        <f t="shared" si="27"/>
        <v>156.37755650000003</v>
      </c>
      <c r="CI16" s="6">
        <f t="shared" si="27"/>
        <v>159.98850800000002</v>
      </c>
      <c r="CJ16" s="6">
        <f t="shared" si="27"/>
        <v>163.59945949999997</v>
      </c>
      <c r="CK16" s="6">
        <f t="shared" si="27"/>
        <v>167.21041099999997</v>
      </c>
      <c r="CL16" s="6">
        <f t="shared" si="27"/>
        <v>170.82136249999996</v>
      </c>
      <c r="CM16" s="6">
        <f t="shared" si="27"/>
        <v>174.43231400000002</v>
      </c>
      <c r="CN16" s="6">
        <f t="shared" si="27"/>
        <v>178.04326550000002</v>
      </c>
      <c r="CO16" s="6">
        <f t="shared" si="27"/>
        <v>181.65421700000002</v>
      </c>
      <c r="CP16" s="6">
        <f t="shared" si="27"/>
        <v>185.26516850000002</v>
      </c>
      <c r="CQ16" s="6">
        <f t="shared" si="27"/>
        <v>188.87612000000001</v>
      </c>
      <c r="CR16" s="6">
        <f t="shared" si="27"/>
        <v>192.48707150000001</v>
      </c>
      <c r="CS16" s="6">
        <f t="shared" si="27"/>
        <v>196.09802300000001</v>
      </c>
      <c r="CT16" s="6">
        <f t="shared" si="27"/>
        <v>199.70897450000001</v>
      </c>
      <c r="CU16" s="6">
        <f t="shared" si="27"/>
        <v>203.31992600000001</v>
      </c>
      <c r="CV16" s="6">
        <f t="shared" si="27"/>
        <v>206.93087750000001</v>
      </c>
      <c r="CW16" s="6">
        <f t="shared" si="27"/>
        <v>210.54182900000001</v>
      </c>
      <c r="CX16" s="6">
        <f t="shared" si="27"/>
        <v>214.15278050000001</v>
      </c>
      <c r="CY16" s="6">
        <f t="shared" si="27"/>
        <v>217.763732</v>
      </c>
      <c r="CZ16" s="6">
        <f t="shared" si="27"/>
        <v>221.3746835</v>
      </c>
      <c r="DA16" s="6">
        <f t="shared" si="27"/>
        <v>224.985635</v>
      </c>
      <c r="DB16" s="6">
        <f t="shared" si="27"/>
        <v>228.5965865</v>
      </c>
      <c r="DC16" s="6">
        <f t="shared" si="27"/>
        <v>232.207538</v>
      </c>
      <c r="DD16" s="6">
        <f t="shared" si="27"/>
        <v>235.8184895</v>
      </c>
      <c r="DE16" s="6">
        <f t="shared" si="27"/>
        <v>239.429441</v>
      </c>
      <c r="DF16" s="6">
        <f t="shared" si="27"/>
        <v>243.0403925</v>
      </c>
      <c r="DG16" s="6">
        <f t="shared" si="27"/>
        <v>246.65134399999999</v>
      </c>
      <c r="DH16" s="6">
        <f t="shared" si="27"/>
        <v>250.26229550000005</v>
      </c>
      <c r="DI16" s="6">
        <f t="shared" si="27"/>
        <v>253.87324700000005</v>
      </c>
      <c r="DJ16" s="6">
        <f t="shared" si="27"/>
        <v>257.48419850000005</v>
      </c>
      <c r="DK16" s="6">
        <f t="shared" si="27"/>
        <v>261.09515000000005</v>
      </c>
    </row>
    <row r="17" spans="1:115" hidden="1" x14ac:dyDescent="0.25">
      <c r="A17" s="6">
        <v>20</v>
      </c>
      <c r="B17" s="6" t="s">
        <v>20</v>
      </c>
      <c r="C17" s="1">
        <v>2.915498E-2</v>
      </c>
      <c r="D17" s="5">
        <v>180</v>
      </c>
      <c r="E17" s="5">
        <v>100</v>
      </c>
      <c r="F17" s="5">
        <v>90</v>
      </c>
      <c r="G17" s="5">
        <v>14</v>
      </c>
      <c r="H17" s="5">
        <v>70</v>
      </c>
      <c r="I17" s="5">
        <v>200</v>
      </c>
      <c r="J17" s="5">
        <v>550</v>
      </c>
      <c r="K17" s="5">
        <v>750</v>
      </c>
      <c r="L17" s="5">
        <v>950</v>
      </c>
      <c r="O17" s="6" t="s">
        <v>20</v>
      </c>
      <c r="P17" s="6">
        <f t="shared" si="25"/>
        <v>-96.209852600000005</v>
      </c>
      <c r="Q17" s="6">
        <f t="shared" si="26"/>
        <v>-92.419705199999996</v>
      </c>
      <c r="R17" s="6">
        <f t="shared" si="26"/>
        <v>-88.629557800000001</v>
      </c>
      <c r="S17" s="6">
        <f t="shared" si="26"/>
        <v>-84.839410400000006</v>
      </c>
      <c r="T17" s="6">
        <f t="shared" si="26"/>
        <v>-81.049262999999996</v>
      </c>
      <c r="U17" s="6">
        <f t="shared" si="26"/>
        <v>-77.259115600000001</v>
      </c>
      <c r="V17" s="6">
        <f t="shared" si="26"/>
        <v>-73.468968200000006</v>
      </c>
      <c r="W17" s="6">
        <f t="shared" si="26"/>
        <v>-69.678820799999997</v>
      </c>
      <c r="X17" s="6">
        <f t="shared" si="26"/>
        <v>-65.888673399999988</v>
      </c>
      <c r="Y17" s="6">
        <f t="shared" si="26"/>
        <v>-62.098526</v>
      </c>
      <c r="Z17" s="6">
        <f t="shared" si="26"/>
        <v>-58.308378599999998</v>
      </c>
      <c r="AA17" s="6">
        <f t="shared" si="26"/>
        <v>-54.518231199999995</v>
      </c>
      <c r="AB17" s="6">
        <f t="shared" si="26"/>
        <v>-50.7280838</v>
      </c>
      <c r="AC17" s="6">
        <f t="shared" si="26"/>
        <v>-46.937936399999998</v>
      </c>
      <c r="AD17" s="6">
        <f t="shared" si="26"/>
        <v>-43.147788999999996</v>
      </c>
      <c r="AE17" s="6">
        <f t="shared" si="26"/>
        <v>-39.357641600000001</v>
      </c>
      <c r="AF17" s="6">
        <f t="shared" si="26"/>
        <v>-35.567494199999999</v>
      </c>
      <c r="AG17" s="6">
        <f t="shared" si="26"/>
        <v>-31.777346799999989</v>
      </c>
      <c r="AH17" s="6">
        <f t="shared" si="26"/>
        <v>-27.987199399999994</v>
      </c>
      <c r="AI17" s="6">
        <f t="shared" si="26"/>
        <v>-24.197051999999999</v>
      </c>
      <c r="AJ17" s="6">
        <f t="shared" si="26"/>
        <v>-20.406904600000004</v>
      </c>
      <c r="AK17" s="6">
        <f t="shared" si="26"/>
        <v>-16.616757199999995</v>
      </c>
      <c r="AL17" s="6">
        <f t="shared" si="26"/>
        <v>-12.8266098</v>
      </c>
      <c r="AM17" s="6">
        <f t="shared" si="26"/>
        <v>-9.0364623999999907</v>
      </c>
      <c r="AN17" s="6">
        <f t="shared" si="26"/>
        <v>-5.2463149999999956</v>
      </c>
      <c r="AO17" s="6">
        <f t="shared" si="26"/>
        <v>-1.4561676000000006</v>
      </c>
      <c r="AP17" s="6">
        <f t="shared" si="26"/>
        <v>2.3339797999999945</v>
      </c>
      <c r="AQ17" s="6">
        <f t="shared" si="26"/>
        <v>6.1241272000000038</v>
      </c>
      <c r="AR17" s="6">
        <f t="shared" si="26"/>
        <v>9.9142745999999988</v>
      </c>
      <c r="AS17" s="6">
        <f t="shared" si="26"/>
        <v>13.704422000000008</v>
      </c>
      <c r="AT17" s="6">
        <f t="shared" si="26"/>
        <v>17.494569399999989</v>
      </c>
      <c r="AU17" s="6">
        <f t="shared" si="26"/>
        <v>21.284716799999998</v>
      </c>
      <c r="AV17" s="6">
        <f t="shared" si="26"/>
        <v>25.074864200000007</v>
      </c>
      <c r="AW17" s="6">
        <f t="shared" si="26"/>
        <v>28.865011600000003</v>
      </c>
      <c r="AX17" s="6">
        <f t="shared" si="26"/>
        <v>32.655158999999998</v>
      </c>
      <c r="AY17" s="6">
        <f t="shared" si="26"/>
        <v>36.445306400000021</v>
      </c>
      <c r="AZ17" s="6">
        <f t="shared" si="26"/>
        <v>40.235453800000016</v>
      </c>
      <c r="BA17" s="6">
        <f t="shared" si="26"/>
        <v>44.025601200000011</v>
      </c>
      <c r="BB17" s="6">
        <f t="shared" si="26"/>
        <v>47.815748600000006</v>
      </c>
      <c r="BC17" s="6">
        <f t="shared" si="26"/>
        <v>51.605896000000001</v>
      </c>
      <c r="BD17" s="6">
        <f t="shared" si="26"/>
        <v>55.396043399999996</v>
      </c>
      <c r="BE17" s="6">
        <f t="shared" si="26"/>
        <v>59.186190799999991</v>
      </c>
      <c r="BF17" s="6">
        <f t="shared" si="26"/>
        <v>62.976338199999987</v>
      </c>
      <c r="BG17" s="6">
        <f t="shared" si="26"/>
        <v>66.76648560000001</v>
      </c>
      <c r="BH17" s="6">
        <f t="shared" si="26"/>
        <v>70.556633000000005</v>
      </c>
      <c r="BI17" s="6">
        <f t="shared" si="26"/>
        <v>74.3467804</v>
      </c>
      <c r="BJ17" s="6">
        <f t="shared" si="26"/>
        <v>78.136927799999995</v>
      </c>
      <c r="BK17" s="6">
        <f t="shared" si="26"/>
        <v>81.927075200000019</v>
      </c>
      <c r="BL17" s="6">
        <f t="shared" si="26"/>
        <v>85.717222600000014</v>
      </c>
      <c r="BM17" s="6">
        <f t="shared" si="26"/>
        <v>89.507370000000009</v>
      </c>
      <c r="BN17" s="6">
        <f t="shared" si="26"/>
        <v>93.297517400000004</v>
      </c>
      <c r="BO17" s="6">
        <f t="shared" si="26"/>
        <v>97.087664799999999</v>
      </c>
      <c r="BP17" s="6">
        <f t="shared" si="26"/>
        <v>100.87781219999999</v>
      </c>
      <c r="BQ17" s="6">
        <f t="shared" si="26"/>
        <v>104.66795959999999</v>
      </c>
      <c r="BR17" s="6">
        <f t="shared" si="26"/>
        <v>108.45810700000001</v>
      </c>
      <c r="BS17" s="6">
        <f t="shared" si="26"/>
        <v>112.24825440000001</v>
      </c>
      <c r="BT17" s="6">
        <f t="shared" si="26"/>
        <v>116.0384018</v>
      </c>
      <c r="BU17" s="6">
        <f t="shared" si="26"/>
        <v>119.8285492</v>
      </c>
      <c r="BV17" s="6">
        <f t="shared" si="26"/>
        <v>123.61869660000002</v>
      </c>
      <c r="BW17" s="6">
        <f t="shared" si="26"/>
        <v>127.40884400000002</v>
      </c>
      <c r="BX17" s="6">
        <f t="shared" si="26"/>
        <v>131.19899140000001</v>
      </c>
      <c r="BY17" s="6">
        <f t="shared" si="26"/>
        <v>134.98913879999998</v>
      </c>
      <c r="BZ17" s="6">
        <f t="shared" si="26"/>
        <v>138.7792862</v>
      </c>
      <c r="CA17" s="6">
        <f t="shared" si="26"/>
        <v>142.5694336</v>
      </c>
      <c r="CB17" s="6">
        <f t="shared" si="26"/>
        <v>146.35958099999999</v>
      </c>
      <c r="CC17" s="6">
        <f t="shared" si="27"/>
        <v>150.14972840000001</v>
      </c>
      <c r="CD17" s="6">
        <f t="shared" si="27"/>
        <v>153.93987580000001</v>
      </c>
      <c r="CE17" s="6">
        <f t="shared" si="27"/>
        <v>157.73002320000001</v>
      </c>
      <c r="CF17" s="6">
        <f t="shared" si="27"/>
        <v>161.52017059999997</v>
      </c>
      <c r="CG17" s="6">
        <f t="shared" si="27"/>
        <v>165.310318</v>
      </c>
      <c r="CH17" s="6">
        <f t="shared" si="27"/>
        <v>169.10046539999996</v>
      </c>
      <c r="CI17" s="6">
        <f t="shared" si="27"/>
        <v>172.89061280000004</v>
      </c>
      <c r="CJ17" s="6">
        <f t="shared" si="27"/>
        <v>176.68076020000001</v>
      </c>
      <c r="CK17" s="6">
        <f t="shared" si="27"/>
        <v>180.47090760000003</v>
      </c>
      <c r="CL17" s="6">
        <f t="shared" si="27"/>
        <v>184.261055</v>
      </c>
      <c r="CM17" s="6">
        <f t="shared" si="27"/>
        <v>188.05120240000002</v>
      </c>
      <c r="CN17" s="6">
        <f t="shared" si="27"/>
        <v>191.84134979999999</v>
      </c>
      <c r="CO17" s="6">
        <f t="shared" si="27"/>
        <v>195.63149720000001</v>
      </c>
      <c r="CP17" s="6">
        <f t="shared" si="27"/>
        <v>199.42164459999998</v>
      </c>
      <c r="CQ17" s="6">
        <f t="shared" si="27"/>
        <v>203.211792</v>
      </c>
      <c r="CR17" s="6">
        <f t="shared" si="27"/>
        <v>207.00193940000003</v>
      </c>
      <c r="CS17" s="6">
        <f t="shared" si="27"/>
        <v>210.79208679999999</v>
      </c>
      <c r="CT17" s="6">
        <f t="shared" si="27"/>
        <v>214.58223420000002</v>
      </c>
      <c r="CU17" s="6">
        <f t="shared" si="27"/>
        <v>218.37238159999998</v>
      </c>
      <c r="CV17" s="6">
        <f t="shared" si="27"/>
        <v>222.16252900000001</v>
      </c>
      <c r="CW17" s="6">
        <f t="shared" si="27"/>
        <v>225.95267639999997</v>
      </c>
      <c r="CX17" s="6">
        <f t="shared" si="27"/>
        <v>229.74282380000005</v>
      </c>
      <c r="CY17" s="6">
        <f t="shared" si="27"/>
        <v>233.53297120000002</v>
      </c>
      <c r="CZ17" s="6">
        <f t="shared" si="27"/>
        <v>237.32311860000004</v>
      </c>
      <c r="DA17" s="6">
        <f t="shared" si="27"/>
        <v>241.11326600000001</v>
      </c>
      <c r="DB17" s="6">
        <f t="shared" si="27"/>
        <v>244.90341339999998</v>
      </c>
      <c r="DC17" s="6">
        <f t="shared" si="27"/>
        <v>248.6935608</v>
      </c>
      <c r="DD17" s="6">
        <f t="shared" si="27"/>
        <v>252.48370819999997</v>
      </c>
      <c r="DE17" s="6">
        <f t="shared" si="27"/>
        <v>256.27385559999999</v>
      </c>
      <c r="DF17" s="6">
        <f t="shared" si="27"/>
        <v>260.06400300000001</v>
      </c>
      <c r="DG17" s="6">
        <f t="shared" si="27"/>
        <v>263.85415040000004</v>
      </c>
      <c r="DH17" s="6">
        <f t="shared" si="27"/>
        <v>267.6442978</v>
      </c>
      <c r="DI17" s="6">
        <f t="shared" si="27"/>
        <v>271.43444520000003</v>
      </c>
      <c r="DJ17" s="6">
        <f t="shared" si="27"/>
        <v>275.22459259999999</v>
      </c>
      <c r="DK17" s="6">
        <f t="shared" si="27"/>
        <v>279.01474000000002</v>
      </c>
    </row>
    <row r="18" spans="1:115" hidden="1" x14ac:dyDescent="0.25">
      <c r="A18" s="6">
        <v>21</v>
      </c>
      <c r="B18" s="6" t="s">
        <v>21</v>
      </c>
      <c r="C18" s="1">
        <v>3.0441079999999999E-2</v>
      </c>
      <c r="D18" s="5">
        <v>200</v>
      </c>
      <c r="E18" s="5">
        <v>100</v>
      </c>
      <c r="F18" s="5">
        <v>100</v>
      </c>
      <c r="G18" s="5">
        <v>16</v>
      </c>
      <c r="H18" s="5">
        <v>80</v>
      </c>
      <c r="I18" s="5">
        <v>220</v>
      </c>
      <c r="J18" s="5">
        <v>600</v>
      </c>
      <c r="K18" s="5">
        <v>800</v>
      </c>
      <c r="L18" s="5">
        <v>1000</v>
      </c>
      <c r="O18" s="6" t="s">
        <v>21</v>
      </c>
      <c r="P18" s="6">
        <f t="shared" si="25"/>
        <v>-95.738248799999994</v>
      </c>
      <c r="Q18" s="6">
        <f t="shared" si="26"/>
        <v>-91.476497600000002</v>
      </c>
      <c r="R18" s="6">
        <f t="shared" si="26"/>
        <v>-87.214746399999996</v>
      </c>
      <c r="S18" s="6">
        <f t="shared" si="26"/>
        <v>-82.952995200000004</v>
      </c>
      <c r="T18" s="6">
        <f t="shared" si="26"/>
        <v>-78.691243999999998</v>
      </c>
      <c r="U18" s="6">
        <f t="shared" si="26"/>
        <v>-74.429492799999991</v>
      </c>
      <c r="V18" s="6">
        <f t="shared" si="26"/>
        <v>-70.167741599999999</v>
      </c>
      <c r="W18" s="6">
        <f t="shared" si="26"/>
        <v>-65.905990400000007</v>
      </c>
      <c r="X18" s="6">
        <f t="shared" si="26"/>
        <v>-61.644239200000001</v>
      </c>
      <c r="Y18" s="6">
        <f t="shared" si="26"/>
        <v>-57.382488000000002</v>
      </c>
      <c r="Z18" s="6">
        <f t="shared" si="26"/>
        <v>-53.120736800000003</v>
      </c>
      <c r="AA18" s="6">
        <f t="shared" si="26"/>
        <v>-48.858985599999997</v>
      </c>
      <c r="AB18" s="6">
        <f t="shared" si="26"/>
        <v>-44.597234399999998</v>
      </c>
      <c r="AC18" s="6">
        <f t="shared" si="26"/>
        <v>-40.335483200000006</v>
      </c>
      <c r="AD18" s="6">
        <f t="shared" si="26"/>
        <v>-36.073732000000007</v>
      </c>
      <c r="AE18" s="6">
        <f t="shared" si="26"/>
        <v>-31.811980800000001</v>
      </c>
      <c r="AF18" s="6">
        <f t="shared" si="26"/>
        <v>-27.550229600000009</v>
      </c>
      <c r="AG18" s="6">
        <f t="shared" si="26"/>
        <v>-23.288478400000002</v>
      </c>
      <c r="AH18" s="6">
        <f t="shared" si="26"/>
        <v>-19.02672720000001</v>
      </c>
      <c r="AI18" s="6">
        <f t="shared" si="26"/>
        <v>-14.764976000000004</v>
      </c>
      <c r="AJ18" s="6">
        <f t="shared" si="26"/>
        <v>-10.503224799999998</v>
      </c>
      <c r="AK18" s="6">
        <f t="shared" si="26"/>
        <v>-6.2414736000000062</v>
      </c>
      <c r="AL18" s="6">
        <f t="shared" si="26"/>
        <v>-1.9797224</v>
      </c>
      <c r="AM18" s="6">
        <f t="shared" si="26"/>
        <v>2.2820288000000062</v>
      </c>
      <c r="AN18" s="6">
        <f t="shared" si="26"/>
        <v>6.5437799999999982</v>
      </c>
      <c r="AO18" s="6">
        <f t="shared" si="26"/>
        <v>10.805531200000004</v>
      </c>
      <c r="AP18" s="6">
        <f t="shared" si="26"/>
        <v>15.067282399999982</v>
      </c>
      <c r="AQ18" s="6">
        <f t="shared" si="26"/>
        <v>19.329033599999988</v>
      </c>
      <c r="AR18" s="6">
        <f t="shared" si="26"/>
        <v>23.590784799999994</v>
      </c>
      <c r="AS18" s="6">
        <f t="shared" si="26"/>
        <v>27.852535999999986</v>
      </c>
      <c r="AT18" s="6">
        <f t="shared" si="26"/>
        <v>32.114287200000007</v>
      </c>
      <c r="AU18" s="6">
        <f t="shared" si="26"/>
        <v>36.376038399999999</v>
      </c>
      <c r="AV18" s="6">
        <f t="shared" si="26"/>
        <v>40.637789599999991</v>
      </c>
      <c r="AW18" s="6">
        <f t="shared" si="26"/>
        <v>44.899540799999983</v>
      </c>
      <c r="AX18" s="6">
        <f t="shared" si="26"/>
        <v>49.161292000000003</v>
      </c>
      <c r="AY18" s="6">
        <f t="shared" si="26"/>
        <v>53.423043199999995</v>
      </c>
      <c r="AZ18" s="6">
        <f t="shared" si="26"/>
        <v>57.684794399999987</v>
      </c>
      <c r="BA18" s="6">
        <f t="shared" si="26"/>
        <v>61.946545599999979</v>
      </c>
      <c r="BB18" s="6">
        <f t="shared" si="26"/>
        <v>66.208296799999999</v>
      </c>
      <c r="BC18" s="6">
        <f t="shared" si="26"/>
        <v>70.470047999999991</v>
      </c>
      <c r="BD18" s="6">
        <f t="shared" si="26"/>
        <v>74.731799200000012</v>
      </c>
      <c r="BE18" s="6">
        <f t="shared" si="26"/>
        <v>78.993550400000004</v>
      </c>
      <c r="BF18" s="6">
        <f t="shared" si="26"/>
        <v>83.255301599999967</v>
      </c>
      <c r="BG18" s="6">
        <f t="shared" si="26"/>
        <v>87.517052799999988</v>
      </c>
      <c r="BH18" s="6">
        <f t="shared" si="26"/>
        <v>91.77880399999998</v>
      </c>
      <c r="BI18" s="6">
        <f t="shared" si="26"/>
        <v>96.0405552</v>
      </c>
      <c r="BJ18" s="6">
        <f t="shared" si="26"/>
        <v>100.30230639999999</v>
      </c>
      <c r="BK18" s="6">
        <f t="shared" si="26"/>
        <v>104.56405760000001</v>
      </c>
      <c r="BL18" s="6">
        <f t="shared" si="26"/>
        <v>108.82580879999998</v>
      </c>
      <c r="BM18" s="6">
        <f t="shared" si="26"/>
        <v>113.08756</v>
      </c>
      <c r="BN18" s="6">
        <f t="shared" si="26"/>
        <v>117.34931119999999</v>
      </c>
      <c r="BO18" s="6">
        <f t="shared" si="26"/>
        <v>121.61106240000001</v>
      </c>
      <c r="BP18" s="6">
        <f t="shared" si="26"/>
        <v>125.8728136</v>
      </c>
      <c r="BQ18" s="6">
        <f t="shared" si="26"/>
        <v>130.13456479999996</v>
      </c>
      <c r="BR18" s="6">
        <f t="shared" si="26"/>
        <v>134.39631599999998</v>
      </c>
      <c r="BS18" s="6">
        <f t="shared" si="26"/>
        <v>138.65806719999998</v>
      </c>
      <c r="BT18" s="6">
        <f t="shared" si="26"/>
        <v>142.9198184</v>
      </c>
      <c r="BU18" s="6">
        <f t="shared" si="26"/>
        <v>147.18156959999999</v>
      </c>
      <c r="BV18" s="6">
        <f t="shared" si="26"/>
        <v>151.44332080000001</v>
      </c>
      <c r="BW18" s="6">
        <f t="shared" si="26"/>
        <v>155.70507199999997</v>
      </c>
      <c r="BX18" s="6">
        <f t="shared" si="26"/>
        <v>159.96682320000002</v>
      </c>
      <c r="BY18" s="6">
        <f t="shared" si="26"/>
        <v>164.22857440000001</v>
      </c>
      <c r="BZ18" s="6">
        <f t="shared" si="26"/>
        <v>168.49032560000001</v>
      </c>
      <c r="CA18" s="6">
        <f t="shared" si="26"/>
        <v>172.7520768</v>
      </c>
      <c r="CB18" s="6">
        <f t="shared" si="26"/>
        <v>177.01382799999999</v>
      </c>
      <c r="CC18" s="6">
        <f t="shared" si="27"/>
        <v>181.27557919999998</v>
      </c>
      <c r="CD18" s="6">
        <f t="shared" si="27"/>
        <v>185.53733040000003</v>
      </c>
      <c r="CE18" s="6">
        <f t="shared" si="27"/>
        <v>189.79908159999997</v>
      </c>
      <c r="CF18" s="6">
        <f t="shared" si="27"/>
        <v>194.06083279999996</v>
      </c>
      <c r="CG18" s="6">
        <f t="shared" si="27"/>
        <v>198.32258400000001</v>
      </c>
      <c r="CH18" s="6">
        <f t="shared" si="27"/>
        <v>202.5843352</v>
      </c>
      <c r="CI18" s="6">
        <f t="shared" si="27"/>
        <v>206.84608639999999</v>
      </c>
      <c r="CJ18" s="6">
        <f t="shared" si="27"/>
        <v>211.10783759999998</v>
      </c>
      <c r="CK18" s="6">
        <f t="shared" si="27"/>
        <v>215.36958879999997</v>
      </c>
      <c r="CL18" s="6">
        <f t="shared" si="27"/>
        <v>219.63133999999997</v>
      </c>
      <c r="CM18" s="6">
        <f t="shared" si="27"/>
        <v>223.89309119999996</v>
      </c>
      <c r="CN18" s="6">
        <f t="shared" si="27"/>
        <v>228.15484240000001</v>
      </c>
      <c r="CO18" s="6">
        <f t="shared" si="27"/>
        <v>232.4165936</v>
      </c>
      <c r="CP18" s="6">
        <f t="shared" si="27"/>
        <v>236.67834479999999</v>
      </c>
      <c r="CQ18" s="6">
        <f t="shared" si="27"/>
        <v>240.94009599999998</v>
      </c>
      <c r="CR18" s="6">
        <f t="shared" si="27"/>
        <v>245.20184719999997</v>
      </c>
      <c r="CS18" s="6">
        <f t="shared" si="27"/>
        <v>249.46359840000002</v>
      </c>
      <c r="CT18" s="6">
        <f t="shared" si="27"/>
        <v>253.72534959999996</v>
      </c>
      <c r="CU18" s="6">
        <f t="shared" si="27"/>
        <v>257.98710080000001</v>
      </c>
      <c r="CV18" s="6">
        <f t="shared" si="27"/>
        <v>262.248852</v>
      </c>
      <c r="CW18" s="6">
        <f t="shared" si="27"/>
        <v>266.51060319999993</v>
      </c>
      <c r="CX18" s="6">
        <f t="shared" si="27"/>
        <v>270.77235439999998</v>
      </c>
      <c r="CY18" s="6">
        <f t="shared" si="27"/>
        <v>275.03410559999998</v>
      </c>
      <c r="CZ18" s="6">
        <f t="shared" si="27"/>
        <v>279.29585680000002</v>
      </c>
      <c r="DA18" s="6">
        <f t="shared" si="27"/>
        <v>283.55760799999996</v>
      </c>
      <c r="DB18" s="6">
        <f t="shared" si="27"/>
        <v>287.81935919999995</v>
      </c>
      <c r="DC18" s="6">
        <f t="shared" si="27"/>
        <v>292.0811104</v>
      </c>
      <c r="DD18" s="6">
        <f t="shared" si="27"/>
        <v>296.34286159999999</v>
      </c>
      <c r="DE18" s="6">
        <f t="shared" si="27"/>
        <v>300.60461279999998</v>
      </c>
      <c r="DF18" s="6">
        <f t="shared" si="27"/>
        <v>304.86636399999998</v>
      </c>
      <c r="DG18" s="6">
        <f t="shared" si="27"/>
        <v>309.12811520000002</v>
      </c>
      <c r="DH18" s="6">
        <f t="shared" si="27"/>
        <v>313.38986639999996</v>
      </c>
      <c r="DI18" s="6">
        <f t="shared" si="27"/>
        <v>317.65161759999995</v>
      </c>
      <c r="DJ18" s="6">
        <f t="shared" si="27"/>
        <v>321.9133688</v>
      </c>
      <c r="DK18" s="6">
        <f t="shared" si="27"/>
        <v>326.17511999999999</v>
      </c>
    </row>
    <row r="19" spans="1:115" x14ac:dyDescent="0.25">
      <c r="B19" s="11" t="s">
        <v>50</v>
      </c>
      <c r="C19" s="1"/>
      <c r="D19" s="5"/>
      <c r="E19" s="5"/>
      <c r="F19" s="5"/>
      <c r="G19" s="5"/>
      <c r="H19" s="5"/>
      <c r="I19" s="5"/>
      <c r="J19" s="5"/>
      <c r="K19" s="5"/>
      <c r="L19" s="5"/>
      <c r="O19" s="11" t="s">
        <v>50</v>
      </c>
      <c r="P19" s="6">
        <f>SUM(P16+P17+P18)</f>
        <v>-288.33714989999999</v>
      </c>
      <c r="Q19" s="6">
        <f t="shared" ref="Q19:CB19" si="28">SUM(Q16+Q17+Q18)</f>
        <v>-276.67429980000003</v>
      </c>
      <c r="R19" s="6">
        <f t="shared" si="28"/>
        <v>-265.01144969999996</v>
      </c>
      <c r="S19" s="6">
        <f t="shared" si="28"/>
        <v>-253.34859960000003</v>
      </c>
      <c r="T19" s="6">
        <f t="shared" si="28"/>
        <v>-241.68574949999999</v>
      </c>
      <c r="U19" s="6">
        <f t="shared" si="28"/>
        <v>-230.0228994</v>
      </c>
      <c r="V19" s="6">
        <f t="shared" si="28"/>
        <v>-218.36004930000001</v>
      </c>
      <c r="W19" s="6">
        <f t="shared" si="28"/>
        <v>-206.6971992</v>
      </c>
      <c r="X19" s="6">
        <f t="shared" si="28"/>
        <v>-195.03434909999999</v>
      </c>
      <c r="Y19" s="6">
        <f t="shared" si="28"/>
        <v>-183.371499</v>
      </c>
      <c r="Z19" s="6">
        <f t="shared" si="28"/>
        <v>-171.70864890000001</v>
      </c>
      <c r="AA19" s="6">
        <f t="shared" si="28"/>
        <v>-160.0457988</v>
      </c>
      <c r="AB19" s="6">
        <f t="shared" si="28"/>
        <v>-148.38294869999999</v>
      </c>
      <c r="AC19" s="6">
        <f t="shared" si="28"/>
        <v>-136.7200986</v>
      </c>
      <c r="AD19" s="6">
        <f t="shared" si="28"/>
        <v>-125.0572485</v>
      </c>
      <c r="AE19" s="6">
        <f t="shared" si="28"/>
        <v>-113.3943984</v>
      </c>
      <c r="AF19" s="6">
        <f t="shared" si="28"/>
        <v>-101.7315483</v>
      </c>
      <c r="AG19" s="6">
        <f t="shared" si="28"/>
        <v>-90.068698199999986</v>
      </c>
      <c r="AH19" s="6">
        <f t="shared" si="28"/>
        <v>-78.4058481</v>
      </c>
      <c r="AI19" s="6">
        <f t="shared" si="28"/>
        <v>-66.742998</v>
      </c>
      <c r="AJ19" s="6">
        <f t="shared" si="28"/>
        <v>-55.0801479</v>
      </c>
      <c r="AK19" s="6">
        <f t="shared" si="28"/>
        <v>-43.4172978</v>
      </c>
      <c r="AL19" s="6">
        <f t="shared" si="28"/>
        <v>-31.7544477</v>
      </c>
      <c r="AM19" s="6">
        <f t="shared" si="28"/>
        <v>-20.091597599999986</v>
      </c>
      <c r="AN19" s="6">
        <f t="shared" si="28"/>
        <v>-8.4287474999999858</v>
      </c>
      <c r="AO19" s="6">
        <f t="shared" si="28"/>
        <v>3.2341026000000141</v>
      </c>
      <c r="AP19" s="6">
        <f t="shared" si="28"/>
        <v>14.896952699999972</v>
      </c>
      <c r="AQ19" s="6">
        <f t="shared" si="28"/>
        <v>26.559802799999986</v>
      </c>
      <c r="AR19" s="6">
        <f t="shared" si="28"/>
        <v>38.222652899999986</v>
      </c>
      <c r="AS19" s="6">
        <f t="shared" si="28"/>
        <v>49.885503</v>
      </c>
      <c r="AT19" s="6">
        <f t="shared" si="28"/>
        <v>61.5483531</v>
      </c>
      <c r="AU19" s="6">
        <f t="shared" si="28"/>
        <v>73.2112032</v>
      </c>
      <c r="AV19" s="6">
        <f t="shared" si="28"/>
        <v>84.8740533</v>
      </c>
      <c r="AW19" s="6">
        <f t="shared" si="28"/>
        <v>96.536903399999986</v>
      </c>
      <c r="AX19" s="6">
        <f t="shared" si="28"/>
        <v>108.19975350000001</v>
      </c>
      <c r="AY19" s="6">
        <f t="shared" si="28"/>
        <v>119.86260360000003</v>
      </c>
      <c r="AZ19" s="6">
        <f t="shared" si="28"/>
        <v>131.52545369999999</v>
      </c>
      <c r="BA19" s="6">
        <f t="shared" si="28"/>
        <v>143.1883038</v>
      </c>
      <c r="BB19" s="6">
        <f t="shared" si="28"/>
        <v>154.85115390000001</v>
      </c>
      <c r="BC19" s="6">
        <f t="shared" si="28"/>
        <v>166.514004</v>
      </c>
      <c r="BD19" s="6">
        <f t="shared" si="28"/>
        <v>178.17685410000001</v>
      </c>
      <c r="BE19" s="6">
        <f t="shared" si="28"/>
        <v>189.8397042</v>
      </c>
      <c r="BF19" s="6">
        <f t="shared" si="28"/>
        <v>201.50255429999996</v>
      </c>
      <c r="BG19" s="6">
        <f t="shared" si="28"/>
        <v>213.1654044</v>
      </c>
      <c r="BH19" s="6">
        <f t="shared" si="28"/>
        <v>224.82825449999999</v>
      </c>
      <c r="BI19" s="6">
        <f t="shared" si="28"/>
        <v>236.4911046</v>
      </c>
      <c r="BJ19" s="6">
        <f t="shared" si="28"/>
        <v>248.15395469999999</v>
      </c>
      <c r="BK19" s="6">
        <f t="shared" si="28"/>
        <v>259.8168048</v>
      </c>
      <c r="BL19" s="6">
        <f t="shared" si="28"/>
        <v>271.47965490000001</v>
      </c>
      <c r="BM19" s="6">
        <f t="shared" si="28"/>
        <v>283.14250500000003</v>
      </c>
      <c r="BN19" s="6">
        <f t="shared" si="28"/>
        <v>294.80535510000004</v>
      </c>
      <c r="BO19" s="6">
        <f t="shared" si="28"/>
        <v>306.46820520000006</v>
      </c>
      <c r="BP19" s="6">
        <f t="shared" si="28"/>
        <v>318.13105530000001</v>
      </c>
      <c r="BQ19" s="6">
        <f t="shared" si="28"/>
        <v>329.79390539999997</v>
      </c>
      <c r="BR19" s="6">
        <f t="shared" si="28"/>
        <v>341.45675549999999</v>
      </c>
      <c r="BS19" s="6">
        <f t="shared" si="28"/>
        <v>353.1196056</v>
      </c>
      <c r="BT19" s="6">
        <f t="shared" si="28"/>
        <v>364.78245570000001</v>
      </c>
      <c r="BU19" s="6">
        <f t="shared" si="28"/>
        <v>376.44530579999997</v>
      </c>
      <c r="BV19" s="6">
        <f t="shared" si="28"/>
        <v>388.10815590000004</v>
      </c>
      <c r="BW19" s="6">
        <f t="shared" si="28"/>
        <v>399.771006</v>
      </c>
      <c r="BX19" s="6">
        <f t="shared" si="28"/>
        <v>411.43385610000007</v>
      </c>
      <c r="BY19" s="6">
        <f t="shared" si="28"/>
        <v>423.09670620000003</v>
      </c>
      <c r="BZ19" s="6">
        <f t="shared" si="28"/>
        <v>434.75955629999999</v>
      </c>
      <c r="CA19" s="6">
        <f t="shared" si="28"/>
        <v>446.4224064</v>
      </c>
      <c r="CB19" s="6">
        <f t="shared" si="28"/>
        <v>458.08525650000001</v>
      </c>
      <c r="CC19" s="6">
        <f t="shared" ref="CC19:DK19" si="29">SUM(CC16+CC17+CC18)</f>
        <v>469.74810659999997</v>
      </c>
      <c r="CD19" s="6">
        <f t="shared" si="29"/>
        <v>481.41095670000004</v>
      </c>
      <c r="CE19" s="6">
        <f t="shared" si="29"/>
        <v>493.0738068</v>
      </c>
      <c r="CF19" s="6">
        <f t="shared" si="29"/>
        <v>504.73665689999996</v>
      </c>
      <c r="CG19" s="6">
        <f t="shared" si="29"/>
        <v>516.39950700000009</v>
      </c>
      <c r="CH19" s="6">
        <f t="shared" si="29"/>
        <v>528.06235709999999</v>
      </c>
      <c r="CI19" s="6">
        <f t="shared" si="29"/>
        <v>539.72520720000011</v>
      </c>
      <c r="CJ19" s="6">
        <f t="shared" si="29"/>
        <v>551.3880572999999</v>
      </c>
      <c r="CK19" s="6">
        <f t="shared" si="29"/>
        <v>563.05090739999991</v>
      </c>
      <c r="CL19" s="6">
        <f t="shared" si="29"/>
        <v>574.71375749999993</v>
      </c>
      <c r="CM19" s="6">
        <f t="shared" si="29"/>
        <v>586.37660759999994</v>
      </c>
      <c r="CN19" s="6">
        <f t="shared" si="29"/>
        <v>598.03945769999996</v>
      </c>
      <c r="CO19" s="6">
        <f t="shared" si="29"/>
        <v>609.70230779999997</v>
      </c>
      <c r="CP19" s="6">
        <f t="shared" si="29"/>
        <v>621.36515789999999</v>
      </c>
      <c r="CQ19" s="6">
        <f t="shared" si="29"/>
        <v>633.028008</v>
      </c>
      <c r="CR19" s="6">
        <f t="shared" si="29"/>
        <v>644.69085810000001</v>
      </c>
      <c r="CS19" s="6">
        <f t="shared" si="29"/>
        <v>656.35370820000003</v>
      </c>
      <c r="CT19" s="6">
        <f t="shared" si="29"/>
        <v>668.01655830000004</v>
      </c>
      <c r="CU19" s="6">
        <f t="shared" si="29"/>
        <v>679.67940840000006</v>
      </c>
      <c r="CV19" s="6">
        <f t="shared" si="29"/>
        <v>691.34225850000007</v>
      </c>
      <c r="CW19" s="6">
        <f t="shared" si="29"/>
        <v>703.00510859999986</v>
      </c>
      <c r="CX19" s="6">
        <f t="shared" si="29"/>
        <v>714.6679587000001</v>
      </c>
      <c r="CY19" s="6">
        <f t="shared" si="29"/>
        <v>726.3308088</v>
      </c>
      <c r="CZ19" s="6">
        <f t="shared" si="29"/>
        <v>737.99365890000013</v>
      </c>
      <c r="DA19" s="6">
        <f t="shared" si="29"/>
        <v>749.65650899999991</v>
      </c>
      <c r="DB19" s="6">
        <f t="shared" si="29"/>
        <v>761.31935909999993</v>
      </c>
      <c r="DC19" s="6">
        <f t="shared" si="29"/>
        <v>772.98220919999994</v>
      </c>
      <c r="DD19" s="6">
        <f t="shared" si="29"/>
        <v>784.64505929999996</v>
      </c>
      <c r="DE19" s="6">
        <f t="shared" si="29"/>
        <v>796.30790939999997</v>
      </c>
      <c r="DF19" s="6">
        <f t="shared" si="29"/>
        <v>807.97075949999999</v>
      </c>
      <c r="DG19" s="6">
        <f t="shared" si="29"/>
        <v>819.6336096</v>
      </c>
      <c r="DH19" s="6">
        <f t="shared" si="29"/>
        <v>831.29645970000001</v>
      </c>
      <c r="DI19" s="6">
        <f t="shared" si="29"/>
        <v>842.95930980000003</v>
      </c>
      <c r="DJ19" s="6">
        <f t="shared" si="29"/>
        <v>854.62215990000004</v>
      </c>
      <c r="DK19" s="6">
        <f t="shared" si="29"/>
        <v>866.28501000000006</v>
      </c>
    </row>
    <row r="20" spans="1:115" hidden="1" x14ac:dyDescent="0.25">
      <c r="A20" s="6">
        <v>23</v>
      </c>
      <c r="B20" s="6" t="s">
        <v>22</v>
      </c>
      <c r="C20" s="1">
        <v>2.8059029999999999E-2</v>
      </c>
      <c r="D20" s="5">
        <v>220</v>
      </c>
      <c r="E20" s="5">
        <v>150</v>
      </c>
      <c r="F20" s="5">
        <v>110</v>
      </c>
      <c r="G20" s="5">
        <v>18</v>
      </c>
      <c r="H20" s="5">
        <v>90</v>
      </c>
      <c r="I20" s="5">
        <v>250</v>
      </c>
      <c r="J20" s="5">
        <v>700</v>
      </c>
      <c r="K20" s="5">
        <v>875</v>
      </c>
      <c r="L20" s="5">
        <v>1050</v>
      </c>
      <c r="O20" s="6" t="s">
        <v>22</v>
      </c>
      <c r="P20" s="6">
        <f t="shared" si="25"/>
        <v>-145.5105552</v>
      </c>
      <c r="Q20" s="6">
        <f t="shared" si="26"/>
        <v>-141.0211104</v>
      </c>
      <c r="R20" s="6">
        <f t="shared" si="26"/>
        <v>-136.5316656</v>
      </c>
      <c r="S20" s="6">
        <f t="shared" si="26"/>
        <v>-132.0422208</v>
      </c>
      <c r="T20" s="6">
        <f t="shared" si="26"/>
        <v>-127.55277599999999</v>
      </c>
      <c r="U20" s="6">
        <f t="shared" si="26"/>
        <v>-123.06333119999999</v>
      </c>
      <c r="V20" s="6">
        <f t="shared" si="26"/>
        <v>-118.57388639999999</v>
      </c>
      <c r="W20" s="6">
        <f t="shared" si="26"/>
        <v>-114.08444160000001</v>
      </c>
      <c r="X20" s="6">
        <f t="shared" si="26"/>
        <v>-109.5949968</v>
      </c>
      <c r="Y20" s="6">
        <f t="shared" si="26"/>
        <v>-105.105552</v>
      </c>
      <c r="Z20" s="6">
        <f t="shared" si="26"/>
        <v>-100.6161072</v>
      </c>
      <c r="AA20" s="6">
        <f t="shared" si="26"/>
        <v>-96.126662400000001</v>
      </c>
      <c r="AB20" s="6">
        <f t="shared" si="26"/>
        <v>-91.637217600000014</v>
      </c>
      <c r="AC20" s="6">
        <f t="shared" si="26"/>
        <v>-87.147772799999998</v>
      </c>
      <c r="AD20" s="6">
        <f t="shared" si="26"/>
        <v>-82.658327999999997</v>
      </c>
      <c r="AE20" s="6">
        <f t="shared" si="26"/>
        <v>-78.16888320000001</v>
      </c>
      <c r="AF20" s="6">
        <f t="shared" si="26"/>
        <v>-73.679438400000009</v>
      </c>
      <c r="AG20" s="6">
        <f t="shared" si="26"/>
        <v>-69.189993600000008</v>
      </c>
      <c r="AH20" s="6">
        <f t="shared" si="26"/>
        <v>-64.700548800000007</v>
      </c>
      <c r="AI20" s="6">
        <f t="shared" si="26"/>
        <v>-60.211104000000006</v>
      </c>
      <c r="AJ20" s="6">
        <f t="shared" si="26"/>
        <v>-55.721659200000005</v>
      </c>
      <c r="AK20" s="6">
        <f t="shared" si="26"/>
        <v>-51.232214400000004</v>
      </c>
      <c r="AL20" s="6">
        <f t="shared" si="26"/>
        <v>-46.742769600000003</v>
      </c>
      <c r="AM20" s="6">
        <f t="shared" si="26"/>
        <v>-42.253324800000001</v>
      </c>
      <c r="AN20" s="6">
        <f t="shared" si="26"/>
        <v>-37.76388</v>
      </c>
      <c r="AO20" s="6">
        <f t="shared" si="26"/>
        <v>-33.274435200000013</v>
      </c>
      <c r="AP20" s="6">
        <f t="shared" si="26"/>
        <v>-28.784990400000012</v>
      </c>
      <c r="AQ20" s="6">
        <f t="shared" si="26"/>
        <v>-24.295545599999997</v>
      </c>
      <c r="AR20" s="6">
        <f t="shared" si="26"/>
        <v>-19.806100799999996</v>
      </c>
      <c r="AS20" s="6">
        <f t="shared" si="26"/>
        <v>-15.316655999999995</v>
      </c>
      <c r="AT20" s="6">
        <f t="shared" si="26"/>
        <v>-10.827211199999994</v>
      </c>
      <c r="AU20" s="6">
        <f t="shared" si="26"/>
        <v>-6.3377664000000209</v>
      </c>
      <c r="AV20" s="6">
        <f t="shared" si="26"/>
        <v>-1.8483216000000198</v>
      </c>
      <c r="AW20" s="6">
        <f t="shared" si="26"/>
        <v>2.6411231999999814</v>
      </c>
      <c r="AX20" s="6">
        <f t="shared" si="26"/>
        <v>7.1305679999999825</v>
      </c>
      <c r="AY20" s="6">
        <f t="shared" si="26"/>
        <v>11.620012799999984</v>
      </c>
      <c r="AZ20" s="6">
        <f t="shared" si="26"/>
        <v>16.109457599999985</v>
      </c>
      <c r="BA20" s="6">
        <f t="shared" si="26"/>
        <v>20.598902399999986</v>
      </c>
      <c r="BB20" s="6">
        <f t="shared" si="26"/>
        <v>25.088347199999987</v>
      </c>
      <c r="BC20" s="6">
        <f t="shared" si="26"/>
        <v>29.577791999999988</v>
      </c>
      <c r="BD20" s="6">
        <f t="shared" si="26"/>
        <v>34.067236799999989</v>
      </c>
      <c r="BE20" s="6">
        <f t="shared" si="26"/>
        <v>38.55668159999999</v>
      </c>
      <c r="BF20" s="6">
        <f t="shared" si="26"/>
        <v>43.046126399999991</v>
      </c>
      <c r="BG20" s="6">
        <f t="shared" si="26"/>
        <v>47.535571199999993</v>
      </c>
      <c r="BH20" s="6">
        <f t="shared" si="26"/>
        <v>52.025015999999994</v>
      </c>
      <c r="BI20" s="6">
        <f t="shared" si="26"/>
        <v>56.514460799999995</v>
      </c>
      <c r="BJ20" s="6">
        <f t="shared" si="26"/>
        <v>61.003905599999968</v>
      </c>
      <c r="BK20" s="6">
        <f t="shared" si="26"/>
        <v>65.493350399999997</v>
      </c>
      <c r="BL20" s="6">
        <f t="shared" si="26"/>
        <v>69.982795199999998</v>
      </c>
      <c r="BM20" s="6">
        <f t="shared" si="26"/>
        <v>74.472239999999999</v>
      </c>
      <c r="BN20" s="6">
        <f t="shared" si="26"/>
        <v>78.9616848</v>
      </c>
      <c r="BO20" s="6">
        <f t="shared" si="26"/>
        <v>83.451129599999973</v>
      </c>
      <c r="BP20" s="6">
        <f t="shared" si="26"/>
        <v>87.940574400000003</v>
      </c>
      <c r="BQ20" s="6">
        <f t="shared" si="26"/>
        <v>92.430019199999975</v>
      </c>
      <c r="BR20" s="6">
        <f t="shared" si="26"/>
        <v>96.919464000000005</v>
      </c>
      <c r="BS20" s="6">
        <f t="shared" si="26"/>
        <v>101.40890880000001</v>
      </c>
      <c r="BT20" s="6">
        <f t="shared" si="26"/>
        <v>105.89835359999998</v>
      </c>
      <c r="BU20" s="6">
        <f t="shared" si="26"/>
        <v>110.38779840000001</v>
      </c>
      <c r="BV20" s="6">
        <f t="shared" si="26"/>
        <v>114.87724319999995</v>
      </c>
      <c r="BW20" s="6">
        <f t="shared" si="26"/>
        <v>119.36668800000001</v>
      </c>
      <c r="BX20" s="6">
        <f t="shared" si="26"/>
        <v>123.85613279999995</v>
      </c>
      <c r="BY20" s="6">
        <f t="shared" si="26"/>
        <v>128.34557760000001</v>
      </c>
      <c r="BZ20" s="6">
        <f t="shared" si="26"/>
        <v>132.83502239999996</v>
      </c>
      <c r="CA20" s="6">
        <f t="shared" si="26"/>
        <v>137.32446719999996</v>
      </c>
      <c r="CB20" s="6">
        <f t="shared" ref="CB20:CB22" si="30">(CB$1*$C20*($I20-$H20))-$E20</f>
        <v>141.81391200000002</v>
      </c>
      <c r="CC20" s="6">
        <f t="shared" si="27"/>
        <v>146.30335679999996</v>
      </c>
      <c r="CD20" s="6">
        <f t="shared" si="27"/>
        <v>150.79280160000002</v>
      </c>
      <c r="CE20" s="6">
        <f t="shared" si="27"/>
        <v>155.28224639999996</v>
      </c>
      <c r="CF20" s="6">
        <f t="shared" si="27"/>
        <v>159.77169119999996</v>
      </c>
      <c r="CG20" s="6">
        <f t="shared" si="27"/>
        <v>164.26113599999996</v>
      </c>
      <c r="CH20" s="6">
        <f t="shared" si="27"/>
        <v>168.75058079999997</v>
      </c>
      <c r="CI20" s="6">
        <f t="shared" si="27"/>
        <v>173.24002559999997</v>
      </c>
      <c r="CJ20" s="6">
        <f t="shared" si="27"/>
        <v>177.72947039999997</v>
      </c>
      <c r="CK20" s="6">
        <f t="shared" si="27"/>
        <v>182.21891519999997</v>
      </c>
      <c r="CL20" s="6">
        <f t="shared" si="27"/>
        <v>186.70836000000003</v>
      </c>
      <c r="CM20" s="6">
        <f t="shared" si="27"/>
        <v>191.19780479999997</v>
      </c>
      <c r="CN20" s="6">
        <f t="shared" si="27"/>
        <v>195.68724959999997</v>
      </c>
      <c r="CO20" s="6">
        <f t="shared" si="27"/>
        <v>200.17669439999997</v>
      </c>
      <c r="CP20" s="6">
        <f t="shared" si="27"/>
        <v>204.66613919999998</v>
      </c>
      <c r="CQ20" s="6">
        <f t="shared" si="27"/>
        <v>209.15558399999998</v>
      </c>
      <c r="CR20" s="6">
        <f t="shared" si="27"/>
        <v>213.64502879999998</v>
      </c>
      <c r="CS20" s="6">
        <f t="shared" si="27"/>
        <v>218.13447359999998</v>
      </c>
      <c r="CT20" s="6">
        <f t="shared" si="27"/>
        <v>222.62391839999998</v>
      </c>
      <c r="CU20" s="6">
        <f t="shared" si="27"/>
        <v>227.11336319999998</v>
      </c>
      <c r="CV20" s="6">
        <f t="shared" si="27"/>
        <v>231.60280799999998</v>
      </c>
      <c r="CW20" s="6">
        <f t="shared" si="27"/>
        <v>236.09225279999998</v>
      </c>
      <c r="CX20" s="6">
        <f t="shared" si="27"/>
        <v>240.58169759999998</v>
      </c>
      <c r="CY20" s="6">
        <f t="shared" si="27"/>
        <v>245.07114239999999</v>
      </c>
      <c r="CZ20" s="6">
        <f t="shared" si="27"/>
        <v>249.56058719999999</v>
      </c>
      <c r="DA20" s="6">
        <f t="shared" si="27"/>
        <v>254.05003199999999</v>
      </c>
      <c r="DB20" s="6">
        <f t="shared" si="27"/>
        <v>258.53947679999999</v>
      </c>
      <c r="DC20" s="6">
        <f t="shared" si="27"/>
        <v>263.02892159999999</v>
      </c>
      <c r="DD20" s="6">
        <f t="shared" si="27"/>
        <v>267.51836639999999</v>
      </c>
      <c r="DE20" s="6">
        <f t="shared" si="27"/>
        <v>272.00781119999994</v>
      </c>
      <c r="DF20" s="6">
        <f t="shared" si="27"/>
        <v>276.49725599999999</v>
      </c>
      <c r="DG20" s="6">
        <f t="shared" si="27"/>
        <v>280.98670079999999</v>
      </c>
      <c r="DH20" s="6">
        <f t="shared" si="27"/>
        <v>285.4761456</v>
      </c>
      <c r="DI20" s="6">
        <f t="shared" si="27"/>
        <v>289.9655904</v>
      </c>
      <c r="DJ20" s="6">
        <f t="shared" si="27"/>
        <v>294.45503519999994</v>
      </c>
      <c r="DK20" s="6">
        <f t="shared" si="27"/>
        <v>298.94448</v>
      </c>
    </row>
    <row r="21" spans="1:115" hidden="1" x14ac:dyDescent="0.25">
      <c r="A21" s="6">
        <v>25</v>
      </c>
      <c r="B21" s="6" t="s">
        <v>23</v>
      </c>
      <c r="C21" s="1">
        <v>2.71652E-2</v>
      </c>
      <c r="D21" s="5">
        <v>220</v>
      </c>
      <c r="E21" s="5">
        <v>150</v>
      </c>
      <c r="F21" s="5">
        <v>110</v>
      </c>
      <c r="G21" s="5">
        <v>18</v>
      </c>
      <c r="H21" s="5">
        <v>90</v>
      </c>
      <c r="I21" s="5">
        <v>250</v>
      </c>
      <c r="J21" s="5">
        <v>700</v>
      </c>
      <c r="K21" s="5">
        <v>875</v>
      </c>
      <c r="L21" s="5">
        <v>1050</v>
      </c>
      <c r="O21" s="6" t="s">
        <v>23</v>
      </c>
      <c r="P21" s="6">
        <f t="shared" si="25"/>
        <v>-145.65356800000001</v>
      </c>
      <c r="Q21" s="6">
        <f t="shared" ref="Q21:CA22" si="31">(Q$1*$C21*($I21-$H21))-$E21</f>
        <v>-141.30713600000001</v>
      </c>
      <c r="R21" s="6">
        <f t="shared" si="31"/>
        <v>-136.96070399999999</v>
      </c>
      <c r="S21" s="6">
        <f t="shared" si="31"/>
        <v>-132.614272</v>
      </c>
      <c r="T21" s="6">
        <f t="shared" si="31"/>
        <v>-128.26784000000001</v>
      </c>
      <c r="U21" s="6">
        <f t="shared" si="31"/>
        <v>-123.921408</v>
      </c>
      <c r="V21" s="6">
        <f t="shared" si="31"/>
        <v>-119.57497599999999</v>
      </c>
      <c r="W21" s="6">
        <f t="shared" si="31"/>
        <v>-115.228544</v>
      </c>
      <c r="X21" s="6">
        <f t="shared" si="31"/>
        <v>-110.88211200000001</v>
      </c>
      <c r="Y21" s="6">
        <f t="shared" si="31"/>
        <v>-106.53568</v>
      </c>
      <c r="Z21" s="6">
        <f t="shared" si="31"/>
        <v>-102.18924799999999</v>
      </c>
      <c r="AA21" s="6">
        <f t="shared" si="31"/>
        <v>-97.842815999999999</v>
      </c>
      <c r="AB21" s="6">
        <f t="shared" si="31"/>
        <v>-93.496384000000006</v>
      </c>
      <c r="AC21" s="6">
        <f t="shared" si="31"/>
        <v>-89.149951999999999</v>
      </c>
      <c r="AD21" s="6">
        <f t="shared" si="31"/>
        <v>-84.803519999999992</v>
      </c>
      <c r="AE21" s="6">
        <f t="shared" si="31"/>
        <v>-80.457087999999999</v>
      </c>
      <c r="AF21" s="6">
        <f t="shared" si="31"/>
        <v>-76.110656000000006</v>
      </c>
      <c r="AG21" s="6">
        <f t="shared" si="31"/>
        <v>-71.764223999999999</v>
      </c>
      <c r="AH21" s="6">
        <f t="shared" si="31"/>
        <v>-67.417791999999992</v>
      </c>
      <c r="AI21" s="6">
        <f t="shared" si="31"/>
        <v>-63.071359999999999</v>
      </c>
      <c r="AJ21" s="6">
        <f t="shared" si="31"/>
        <v>-58.724928000000006</v>
      </c>
      <c r="AK21" s="6">
        <f t="shared" si="31"/>
        <v>-54.378495999999998</v>
      </c>
      <c r="AL21" s="6">
        <f t="shared" si="31"/>
        <v>-50.032063999999991</v>
      </c>
      <c r="AM21" s="6">
        <f t="shared" si="31"/>
        <v>-45.685631999999998</v>
      </c>
      <c r="AN21" s="6">
        <f t="shared" si="31"/>
        <v>-41.339200000000005</v>
      </c>
      <c r="AO21" s="6">
        <f t="shared" si="31"/>
        <v>-36.992767999999998</v>
      </c>
      <c r="AP21" s="6">
        <f t="shared" si="31"/>
        <v>-32.646335999999991</v>
      </c>
      <c r="AQ21" s="6">
        <f t="shared" si="31"/>
        <v>-28.299903999999998</v>
      </c>
      <c r="AR21" s="6">
        <f t="shared" si="31"/>
        <v>-23.953472000000005</v>
      </c>
      <c r="AS21" s="6">
        <f t="shared" si="31"/>
        <v>-19.607039999999984</v>
      </c>
      <c r="AT21" s="6">
        <f t="shared" si="31"/>
        <v>-15.260607999999991</v>
      </c>
      <c r="AU21" s="6">
        <f t="shared" si="31"/>
        <v>-10.914175999999998</v>
      </c>
      <c r="AV21" s="6">
        <f t="shared" si="31"/>
        <v>-6.5677440000000047</v>
      </c>
      <c r="AW21" s="6">
        <f t="shared" si="31"/>
        <v>-2.2213120000000117</v>
      </c>
      <c r="AX21" s="6">
        <f t="shared" si="31"/>
        <v>2.1251200000000097</v>
      </c>
      <c r="AY21" s="6">
        <f t="shared" si="31"/>
        <v>6.4715520000000026</v>
      </c>
      <c r="AZ21" s="6">
        <f t="shared" si="31"/>
        <v>10.817983999999996</v>
      </c>
      <c r="BA21" s="6">
        <f t="shared" si="31"/>
        <v>15.164416000000017</v>
      </c>
      <c r="BB21" s="6">
        <f t="shared" si="31"/>
        <v>19.51084800000001</v>
      </c>
      <c r="BC21" s="6">
        <f t="shared" si="31"/>
        <v>23.857280000000003</v>
      </c>
      <c r="BD21" s="6">
        <f t="shared" si="31"/>
        <v>28.203711999999996</v>
      </c>
      <c r="BE21" s="6">
        <f t="shared" si="31"/>
        <v>32.550143999999989</v>
      </c>
      <c r="BF21" s="6">
        <f t="shared" si="31"/>
        <v>36.89657600000001</v>
      </c>
      <c r="BG21" s="6">
        <f t="shared" si="31"/>
        <v>41.243008000000003</v>
      </c>
      <c r="BH21" s="6">
        <f t="shared" si="31"/>
        <v>45.589439999999996</v>
      </c>
      <c r="BI21" s="6">
        <f t="shared" si="31"/>
        <v>49.935872000000018</v>
      </c>
      <c r="BJ21" s="6">
        <f t="shared" si="31"/>
        <v>54.282304000000011</v>
      </c>
      <c r="BK21" s="6">
        <f t="shared" si="31"/>
        <v>58.628736000000004</v>
      </c>
      <c r="BL21" s="6">
        <f t="shared" si="31"/>
        <v>62.975167999999996</v>
      </c>
      <c r="BM21" s="6">
        <f t="shared" si="31"/>
        <v>67.321599999999989</v>
      </c>
      <c r="BN21" s="6">
        <f t="shared" si="31"/>
        <v>71.668032000000011</v>
      </c>
      <c r="BO21" s="6">
        <f t="shared" si="31"/>
        <v>76.014464000000004</v>
      </c>
      <c r="BP21" s="6">
        <f t="shared" si="31"/>
        <v>80.360895999999997</v>
      </c>
      <c r="BQ21" s="6">
        <f t="shared" si="31"/>
        <v>84.707328000000018</v>
      </c>
      <c r="BR21" s="6">
        <f t="shared" si="31"/>
        <v>89.053760000000011</v>
      </c>
      <c r="BS21" s="6">
        <f t="shared" si="31"/>
        <v>93.400192000000004</v>
      </c>
      <c r="BT21" s="6">
        <f t="shared" si="31"/>
        <v>97.746623999999997</v>
      </c>
      <c r="BU21" s="6">
        <f t="shared" si="31"/>
        <v>102.09305599999999</v>
      </c>
      <c r="BV21" s="6">
        <f t="shared" si="31"/>
        <v>106.43948799999998</v>
      </c>
      <c r="BW21" s="6">
        <f t="shared" si="31"/>
        <v>110.78592000000003</v>
      </c>
      <c r="BX21" s="6">
        <f t="shared" si="31"/>
        <v>115.13235200000003</v>
      </c>
      <c r="BY21" s="6">
        <f t="shared" si="31"/>
        <v>119.47878400000002</v>
      </c>
      <c r="BZ21" s="6">
        <f t="shared" si="31"/>
        <v>123.82521600000001</v>
      </c>
      <c r="CA21" s="6">
        <f t="shared" si="31"/>
        <v>128.171648</v>
      </c>
      <c r="CB21" s="6">
        <f t="shared" si="30"/>
        <v>132.51808</v>
      </c>
      <c r="CC21" s="6">
        <f t="shared" si="27"/>
        <v>136.86451199999999</v>
      </c>
      <c r="CD21" s="6">
        <f t="shared" si="27"/>
        <v>141.21094399999998</v>
      </c>
      <c r="CE21" s="6">
        <f t="shared" si="27"/>
        <v>145.55737599999998</v>
      </c>
      <c r="CF21" s="6">
        <f t="shared" si="27"/>
        <v>149.90380800000003</v>
      </c>
      <c r="CG21" s="6">
        <f t="shared" si="27"/>
        <v>154.25024000000002</v>
      </c>
      <c r="CH21" s="6">
        <f t="shared" si="27"/>
        <v>158.59667200000001</v>
      </c>
      <c r="CI21" s="6">
        <f t="shared" si="27"/>
        <v>162.94310400000001</v>
      </c>
      <c r="CJ21" s="6">
        <f t="shared" si="27"/>
        <v>167.289536</v>
      </c>
      <c r="CK21" s="6">
        <f t="shared" si="27"/>
        <v>171.63596799999999</v>
      </c>
      <c r="CL21" s="6">
        <f t="shared" si="27"/>
        <v>175.98240000000004</v>
      </c>
      <c r="CM21" s="6">
        <f t="shared" si="27"/>
        <v>180.32883200000003</v>
      </c>
      <c r="CN21" s="6">
        <f t="shared" si="27"/>
        <v>184.67526399999997</v>
      </c>
      <c r="CO21" s="6">
        <f t="shared" si="27"/>
        <v>189.02169600000002</v>
      </c>
      <c r="CP21" s="6">
        <f t="shared" si="27"/>
        <v>193.36812800000007</v>
      </c>
      <c r="CQ21" s="6">
        <f t="shared" si="27"/>
        <v>197.71456000000001</v>
      </c>
      <c r="CR21" s="6">
        <f t="shared" si="27"/>
        <v>202.06099199999994</v>
      </c>
      <c r="CS21" s="6">
        <f t="shared" si="27"/>
        <v>206.40742399999999</v>
      </c>
      <c r="CT21" s="6">
        <f t="shared" si="27"/>
        <v>210.75385600000004</v>
      </c>
      <c r="CU21" s="6">
        <f t="shared" si="27"/>
        <v>215.10028799999998</v>
      </c>
      <c r="CV21" s="6">
        <f t="shared" si="27"/>
        <v>219.44671999999997</v>
      </c>
      <c r="CW21" s="6">
        <f t="shared" si="27"/>
        <v>223.79315200000002</v>
      </c>
      <c r="CX21" s="6">
        <f t="shared" si="27"/>
        <v>228.13958400000001</v>
      </c>
      <c r="CY21" s="6">
        <f t="shared" si="27"/>
        <v>232.48601600000001</v>
      </c>
      <c r="CZ21" s="6">
        <f t="shared" si="27"/>
        <v>236.832448</v>
      </c>
      <c r="DA21" s="6">
        <f t="shared" si="27"/>
        <v>241.17887999999999</v>
      </c>
      <c r="DB21" s="6">
        <f t="shared" si="27"/>
        <v>245.52531200000004</v>
      </c>
      <c r="DC21" s="6">
        <f t="shared" si="27"/>
        <v>249.87174400000004</v>
      </c>
      <c r="DD21" s="6">
        <f t="shared" si="27"/>
        <v>254.21817599999997</v>
      </c>
      <c r="DE21" s="6">
        <f t="shared" si="27"/>
        <v>258.56460800000002</v>
      </c>
      <c r="DF21" s="6">
        <f t="shared" si="27"/>
        <v>262.91104000000007</v>
      </c>
      <c r="DG21" s="6">
        <f t="shared" si="27"/>
        <v>267.25747200000001</v>
      </c>
      <c r="DH21" s="6">
        <f t="shared" si="27"/>
        <v>271.60390399999994</v>
      </c>
      <c r="DI21" s="6">
        <f t="shared" si="27"/>
        <v>275.95033599999999</v>
      </c>
      <c r="DJ21" s="6">
        <f t="shared" si="27"/>
        <v>280.29676800000004</v>
      </c>
      <c r="DK21" s="6">
        <f t="shared" si="27"/>
        <v>284.64319999999998</v>
      </c>
    </row>
    <row r="22" spans="1:115" hidden="1" x14ac:dyDescent="0.25">
      <c r="A22" s="6">
        <v>26</v>
      </c>
      <c r="B22" s="6" t="s">
        <v>24</v>
      </c>
      <c r="C22" s="1">
        <v>3.1756640000000003E-2</v>
      </c>
      <c r="D22" s="5">
        <v>240</v>
      </c>
      <c r="E22" s="5">
        <v>150</v>
      </c>
      <c r="F22" s="5">
        <v>120</v>
      </c>
      <c r="G22" s="5">
        <v>20</v>
      </c>
      <c r="H22" s="5">
        <v>100</v>
      </c>
      <c r="I22" s="5">
        <v>300</v>
      </c>
      <c r="J22" s="5">
        <v>750</v>
      </c>
      <c r="K22" s="5">
        <v>925</v>
      </c>
      <c r="L22" s="5">
        <v>1100</v>
      </c>
      <c r="O22" s="6" t="s">
        <v>24</v>
      </c>
      <c r="P22" s="6">
        <f t="shared" si="25"/>
        <v>-143.648672</v>
      </c>
      <c r="Q22" s="6">
        <f>(Q$1*$C22*($I22-$H22))-$E22</f>
        <v>-137.29734400000001</v>
      </c>
      <c r="R22" s="6">
        <f t="shared" si="31"/>
        <v>-130.94601599999999</v>
      </c>
      <c r="S22" s="6">
        <f t="shared" si="31"/>
        <v>-124.59468799999999</v>
      </c>
      <c r="T22" s="6">
        <f t="shared" si="31"/>
        <v>-118.24336</v>
      </c>
      <c r="U22" s="6">
        <f t="shared" si="31"/>
        <v>-111.892032</v>
      </c>
      <c r="V22" s="6">
        <f t="shared" si="31"/>
        <v>-105.54070400000001</v>
      </c>
      <c r="W22" s="6">
        <f t="shared" si="31"/>
        <v>-99.189375999999996</v>
      </c>
      <c r="X22" s="6">
        <f t="shared" si="31"/>
        <v>-92.838047999999986</v>
      </c>
      <c r="Y22" s="6">
        <f t="shared" si="31"/>
        <v>-86.486719999999991</v>
      </c>
      <c r="Z22" s="6">
        <f t="shared" si="31"/>
        <v>-80.135391999999996</v>
      </c>
      <c r="AA22" s="6">
        <f t="shared" si="31"/>
        <v>-73.784064000000001</v>
      </c>
      <c r="AB22" s="6">
        <f t="shared" si="31"/>
        <v>-67.432735999999991</v>
      </c>
      <c r="AC22" s="6">
        <f t="shared" si="31"/>
        <v>-61.081407999999996</v>
      </c>
      <c r="AD22" s="6">
        <f t="shared" si="31"/>
        <v>-54.730079999999987</v>
      </c>
      <c r="AE22" s="6">
        <f t="shared" si="31"/>
        <v>-48.378751999999992</v>
      </c>
      <c r="AF22" s="6">
        <f t="shared" si="31"/>
        <v>-42.027423999999996</v>
      </c>
      <c r="AG22" s="6">
        <f t="shared" si="31"/>
        <v>-35.676095999999987</v>
      </c>
      <c r="AH22" s="6">
        <f t="shared" si="31"/>
        <v>-29.324767999999992</v>
      </c>
      <c r="AI22" s="6">
        <f t="shared" si="31"/>
        <v>-22.973439999999982</v>
      </c>
      <c r="AJ22" s="6">
        <f t="shared" si="31"/>
        <v>-16.622111999999987</v>
      </c>
      <c r="AK22" s="6">
        <f t="shared" si="31"/>
        <v>-10.270783999999992</v>
      </c>
      <c r="AL22" s="6">
        <f t="shared" si="31"/>
        <v>-3.9194559999999967</v>
      </c>
      <c r="AM22" s="6">
        <f t="shared" si="31"/>
        <v>2.4318719999999985</v>
      </c>
      <c r="AN22" s="6">
        <f t="shared" si="31"/>
        <v>8.7832000000000221</v>
      </c>
      <c r="AO22" s="6">
        <f t="shared" si="31"/>
        <v>15.134528000000017</v>
      </c>
      <c r="AP22" s="6">
        <f t="shared" si="31"/>
        <v>21.485856000000013</v>
      </c>
      <c r="AQ22" s="6">
        <f t="shared" si="31"/>
        <v>27.837184000000008</v>
      </c>
      <c r="AR22" s="6">
        <f t="shared" si="31"/>
        <v>34.188512000000003</v>
      </c>
      <c r="AS22" s="6">
        <f t="shared" si="31"/>
        <v>40.539840000000027</v>
      </c>
      <c r="AT22" s="6">
        <f t="shared" si="31"/>
        <v>46.891168000000022</v>
      </c>
      <c r="AU22" s="6">
        <f t="shared" si="31"/>
        <v>53.242496000000017</v>
      </c>
      <c r="AV22" s="6">
        <f t="shared" si="31"/>
        <v>59.593824000000012</v>
      </c>
      <c r="AW22" s="6">
        <f t="shared" si="31"/>
        <v>65.945152000000007</v>
      </c>
      <c r="AX22" s="6">
        <f t="shared" si="31"/>
        <v>72.296480000000031</v>
      </c>
      <c r="AY22" s="6">
        <f t="shared" si="31"/>
        <v>78.647808000000026</v>
      </c>
      <c r="AZ22" s="6">
        <f t="shared" si="31"/>
        <v>84.999136000000021</v>
      </c>
      <c r="BA22" s="6">
        <f t="shared" si="31"/>
        <v>91.350464000000017</v>
      </c>
      <c r="BB22" s="6">
        <f t="shared" si="31"/>
        <v>97.701792000000012</v>
      </c>
      <c r="BC22" s="6">
        <f t="shared" si="31"/>
        <v>104.05312000000004</v>
      </c>
      <c r="BD22" s="6">
        <f t="shared" si="31"/>
        <v>110.404448</v>
      </c>
      <c r="BE22" s="6">
        <f t="shared" si="31"/>
        <v>116.75577600000003</v>
      </c>
      <c r="BF22" s="6">
        <f t="shared" si="31"/>
        <v>123.10710400000005</v>
      </c>
      <c r="BG22" s="6">
        <f t="shared" si="31"/>
        <v>129.45843200000002</v>
      </c>
      <c r="BH22" s="6">
        <f t="shared" si="31"/>
        <v>135.80976000000004</v>
      </c>
      <c r="BI22" s="6">
        <f t="shared" si="31"/>
        <v>142.16108800000001</v>
      </c>
      <c r="BJ22" s="6">
        <f t="shared" si="31"/>
        <v>148.51241600000003</v>
      </c>
      <c r="BK22" s="6">
        <f t="shared" si="31"/>
        <v>154.863744</v>
      </c>
      <c r="BL22" s="6">
        <f t="shared" si="31"/>
        <v>161.21507200000002</v>
      </c>
      <c r="BM22" s="6">
        <f t="shared" si="31"/>
        <v>167.56640000000004</v>
      </c>
      <c r="BN22" s="6">
        <f t="shared" si="31"/>
        <v>173.91772800000001</v>
      </c>
      <c r="BO22" s="6">
        <f t="shared" si="31"/>
        <v>180.26905600000003</v>
      </c>
      <c r="BP22" s="6">
        <f t="shared" si="31"/>
        <v>186.620384</v>
      </c>
      <c r="BQ22" s="6">
        <f t="shared" si="31"/>
        <v>192.97171200000003</v>
      </c>
      <c r="BR22" s="6">
        <f t="shared" si="31"/>
        <v>199.32304000000005</v>
      </c>
      <c r="BS22" s="6">
        <f t="shared" si="31"/>
        <v>205.67436800000002</v>
      </c>
      <c r="BT22" s="6">
        <f t="shared" si="31"/>
        <v>212.02569600000004</v>
      </c>
      <c r="BU22" s="6">
        <f t="shared" si="31"/>
        <v>218.37702400000001</v>
      </c>
      <c r="BV22" s="6">
        <f t="shared" si="31"/>
        <v>224.72835200000003</v>
      </c>
      <c r="BW22" s="6">
        <f t="shared" si="31"/>
        <v>231.07968000000005</v>
      </c>
      <c r="BX22" s="6">
        <f t="shared" si="31"/>
        <v>237.43100800000002</v>
      </c>
      <c r="BY22" s="6">
        <f t="shared" si="31"/>
        <v>243.78233600000004</v>
      </c>
      <c r="BZ22" s="6">
        <f t="shared" si="31"/>
        <v>250.13366400000001</v>
      </c>
      <c r="CA22" s="6">
        <f t="shared" si="31"/>
        <v>256.48499200000003</v>
      </c>
      <c r="CB22" s="6">
        <f t="shared" si="30"/>
        <v>262.83632000000006</v>
      </c>
      <c r="CC22" s="6">
        <f t="shared" si="27"/>
        <v>269.18764800000002</v>
      </c>
      <c r="CD22" s="6">
        <f t="shared" si="27"/>
        <v>275.53897599999999</v>
      </c>
      <c r="CE22" s="6">
        <f t="shared" si="27"/>
        <v>281.89030400000001</v>
      </c>
      <c r="CF22" s="6">
        <f t="shared" si="27"/>
        <v>288.2416320000001</v>
      </c>
      <c r="CG22" s="6">
        <f t="shared" si="27"/>
        <v>294.59296000000006</v>
      </c>
      <c r="CH22" s="6">
        <f t="shared" si="27"/>
        <v>300.94428799999997</v>
      </c>
      <c r="CI22" s="6">
        <f t="shared" si="27"/>
        <v>307.29561600000005</v>
      </c>
      <c r="CJ22" s="6">
        <f t="shared" si="27"/>
        <v>313.64694400000008</v>
      </c>
      <c r="CK22" s="6">
        <f t="shared" si="27"/>
        <v>319.99827200000004</v>
      </c>
      <c r="CL22" s="6">
        <f t="shared" si="27"/>
        <v>326.34960000000001</v>
      </c>
      <c r="CM22" s="6">
        <f t="shared" si="27"/>
        <v>332.70092800000003</v>
      </c>
      <c r="CN22" s="6">
        <f t="shared" si="27"/>
        <v>339.05225600000006</v>
      </c>
      <c r="CO22" s="6">
        <f t="shared" si="27"/>
        <v>345.40358400000002</v>
      </c>
      <c r="CP22" s="6">
        <f t="shared" si="27"/>
        <v>351.75491199999999</v>
      </c>
      <c r="CQ22" s="6">
        <f t="shared" si="27"/>
        <v>358.10624000000007</v>
      </c>
      <c r="CR22" s="6">
        <f t="shared" si="27"/>
        <v>364.45756800000004</v>
      </c>
      <c r="CS22" s="6">
        <f t="shared" si="27"/>
        <v>370.808896</v>
      </c>
      <c r="CT22" s="6">
        <f t="shared" si="27"/>
        <v>377.16022399999997</v>
      </c>
      <c r="CU22" s="6">
        <f t="shared" si="27"/>
        <v>383.51155200000005</v>
      </c>
      <c r="CV22" s="6">
        <f t="shared" si="27"/>
        <v>389.86288000000013</v>
      </c>
      <c r="CW22" s="6">
        <f t="shared" si="27"/>
        <v>396.2142080000001</v>
      </c>
      <c r="CX22" s="6">
        <f t="shared" si="27"/>
        <v>402.56553599999995</v>
      </c>
      <c r="CY22" s="6">
        <f t="shared" si="27"/>
        <v>408.91686400000003</v>
      </c>
      <c r="CZ22" s="6">
        <f t="shared" si="27"/>
        <v>415.26819200000011</v>
      </c>
      <c r="DA22" s="6">
        <f t="shared" si="27"/>
        <v>421.61952000000008</v>
      </c>
      <c r="DB22" s="6">
        <f t="shared" si="27"/>
        <v>427.97084800000005</v>
      </c>
      <c r="DC22" s="6">
        <f t="shared" si="27"/>
        <v>434.32217600000001</v>
      </c>
      <c r="DD22" s="6">
        <f t="shared" si="27"/>
        <v>440.67350400000009</v>
      </c>
      <c r="DE22" s="6">
        <f t="shared" si="27"/>
        <v>447.02483200000006</v>
      </c>
      <c r="DF22" s="6">
        <f t="shared" si="27"/>
        <v>453.37616000000003</v>
      </c>
      <c r="DG22" s="6">
        <f t="shared" si="27"/>
        <v>459.72748799999999</v>
      </c>
      <c r="DH22" s="6">
        <f t="shared" si="27"/>
        <v>466.07881600000007</v>
      </c>
      <c r="DI22" s="6">
        <f t="shared" si="27"/>
        <v>472.43014400000004</v>
      </c>
      <c r="DJ22" s="6">
        <f t="shared" si="27"/>
        <v>478.78147200000001</v>
      </c>
      <c r="DK22" s="6">
        <f t="shared" si="27"/>
        <v>485.13280000000009</v>
      </c>
    </row>
    <row r="23" spans="1:115" x14ac:dyDescent="0.25">
      <c r="B23" s="12" t="s">
        <v>51</v>
      </c>
      <c r="C23" s="1"/>
      <c r="D23" s="5"/>
      <c r="E23" s="5"/>
      <c r="F23" s="5"/>
      <c r="G23" s="5"/>
      <c r="H23" s="5"/>
      <c r="I23" s="5"/>
      <c r="J23" s="5"/>
      <c r="K23" s="5"/>
      <c r="L23" s="5"/>
      <c r="O23" s="12" t="s">
        <v>51</v>
      </c>
      <c r="P23" s="6">
        <f>SUM(P20+P21+P22)</f>
        <v>-434.81279519999998</v>
      </c>
      <c r="Q23" s="6">
        <f t="shared" ref="Q23:CB23" si="32">SUM(Q20+Q21+Q22)</f>
        <v>-419.62559040000002</v>
      </c>
      <c r="R23" s="6">
        <f t="shared" si="32"/>
        <v>-404.43838559999995</v>
      </c>
      <c r="S23" s="6">
        <f t="shared" si="32"/>
        <v>-389.25118080000004</v>
      </c>
      <c r="T23" s="6">
        <f t="shared" si="32"/>
        <v>-374.06397600000003</v>
      </c>
      <c r="U23" s="6">
        <f t="shared" si="32"/>
        <v>-358.87677120000001</v>
      </c>
      <c r="V23" s="6">
        <f t="shared" si="32"/>
        <v>-343.68956639999999</v>
      </c>
      <c r="W23" s="6">
        <f t="shared" si="32"/>
        <v>-328.50236159999997</v>
      </c>
      <c r="X23" s="6">
        <f t="shared" si="32"/>
        <v>-313.31515679999995</v>
      </c>
      <c r="Y23" s="6">
        <f t="shared" si="32"/>
        <v>-298.12795199999999</v>
      </c>
      <c r="Z23" s="6">
        <f t="shared" si="32"/>
        <v>-282.94074720000003</v>
      </c>
      <c r="AA23" s="6">
        <f t="shared" si="32"/>
        <v>-267.75354240000001</v>
      </c>
      <c r="AB23" s="6">
        <f t="shared" si="32"/>
        <v>-252.5663376</v>
      </c>
      <c r="AC23" s="6">
        <f t="shared" si="32"/>
        <v>-237.37913279999998</v>
      </c>
      <c r="AD23" s="6">
        <f t="shared" si="32"/>
        <v>-222.19192799999996</v>
      </c>
      <c r="AE23" s="6">
        <f t="shared" si="32"/>
        <v>-207.0047232</v>
      </c>
      <c r="AF23" s="6">
        <f t="shared" si="32"/>
        <v>-191.81751840000001</v>
      </c>
      <c r="AG23" s="6">
        <f t="shared" si="32"/>
        <v>-176.63031359999997</v>
      </c>
      <c r="AH23" s="6">
        <f t="shared" si="32"/>
        <v>-161.4431088</v>
      </c>
      <c r="AI23" s="6">
        <f t="shared" si="32"/>
        <v>-146.25590399999999</v>
      </c>
      <c r="AJ23" s="6">
        <f t="shared" si="32"/>
        <v>-131.0686992</v>
      </c>
      <c r="AK23" s="6">
        <f t="shared" si="32"/>
        <v>-115.88149439999999</v>
      </c>
      <c r="AL23" s="6">
        <f t="shared" si="32"/>
        <v>-100.69428959999999</v>
      </c>
      <c r="AM23" s="6">
        <f t="shared" si="32"/>
        <v>-85.507084800000001</v>
      </c>
      <c r="AN23" s="6">
        <f t="shared" si="32"/>
        <v>-70.319879999999984</v>
      </c>
      <c r="AO23" s="6">
        <f t="shared" si="32"/>
        <v>-55.132675199999994</v>
      </c>
      <c r="AP23" s="6">
        <f t="shared" si="32"/>
        <v>-39.945470399999991</v>
      </c>
      <c r="AQ23" s="6">
        <f t="shared" si="32"/>
        <v>-24.758265599999987</v>
      </c>
      <c r="AR23" s="6">
        <f t="shared" si="32"/>
        <v>-9.5710607999999979</v>
      </c>
      <c r="AS23" s="6">
        <f t="shared" si="32"/>
        <v>5.6161440000000482</v>
      </c>
      <c r="AT23" s="6">
        <f t="shared" si="32"/>
        <v>20.803348800000037</v>
      </c>
      <c r="AU23" s="6">
        <f t="shared" si="32"/>
        <v>35.990553599999998</v>
      </c>
      <c r="AV23" s="6">
        <f t="shared" si="32"/>
        <v>51.177758399999988</v>
      </c>
      <c r="AW23" s="6">
        <f t="shared" si="32"/>
        <v>66.364963199999977</v>
      </c>
      <c r="AX23" s="6">
        <f t="shared" si="32"/>
        <v>81.552168000000023</v>
      </c>
      <c r="AY23" s="6">
        <f t="shared" si="32"/>
        <v>96.739372800000012</v>
      </c>
      <c r="AZ23" s="6">
        <f t="shared" si="32"/>
        <v>111.9265776</v>
      </c>
      <c r="BA23" s="6">
        <f t="shared" si="32"/>
        <v>127.11378240000002</v>
      </c>
      <c r="BB23" s="6">
        <f t="shared" si="32"/>
        <v>142.30098720000001</v>
      </c>
      <c r="BC23" s="6">
        <f t="shared" si="32"/>
        <v>157.48819200000003</v>
      </c>
      <c r="BD23" s="6">
        <f t="shared" si="32"/>
        <v>172.67539679999999</v>
      </c>
      <c r="BE23" s="6">
        <f t="shared" si="32"/>
        <v>187.8626016</v>
      </c>
      <c r="BF23" s="6">
        <f t="shared" si="32"/>
        <v>203.04980640000005</v>
      </c>
      <c r="BG23" s="6">
        <f t="shared" si="32"/>
        <v>218.23701120000001</v>
      </c>
      <c r="BH23" s="6">
        <f t="shared" si="32"/>
        <v>233.42421600000003</v>
      </c>
      <c r="BI23" s="6">
        <f t="shared" si="32"/>
        <v>248.61142080000002</v>
      </c>
      <c r="BJ23" s="6">
        <f t="shared" si="32"/>
        <v>263.79862560000004</v>
      </c>
      <c r="BK23" s="6">
        <f t="shared" si="32"/>
        <v>278.9858304</v>
      </c>
      <c r="BL23" s="6">
        <f t="shared" si="32"/>
        <v>294.17303520000002</v>
      </c>
      <c r="BM23" s="6">
        <f t="shared" si="32"/>
        <v>309.36024000000003</v>
      </c>
      <c r="BN23" s="6">
        <f t="shared" si="32"/>
        <v>324.54744479999999</v>
      </c>
      <c r="BO23" s="6">
        <f t="shared" si="32"/>
        <v>339.73464960000001</v>
      </c>
      <c r="BP23" s="6">
        <f t="shared" si="32"/>
        <v>354.92185440000003</v>
      </c>
      <c r="BQ23" s="6">
        <f t="shared" si="32"/>
        <v>370.10905920000005</v>
      </c>
      <c r="BR23" s="6">
        <f t="shared" si="32"/>
        <v>385.29626400000006</v>
      </c>
      <c r="BS23" s="6">
        <f t="shared" si="32"/>
        <v>400.48346880000003</v>
      </c>
      <c r="BT23" s="6">
        <f t="shared" si="32"/>
        <v>415.67067359999999</v>
      </c>
      <c r="BU23" s="6">
        <f t="shared" si="32"/>
        <v>430.8578784</v>
      </c>
      <c r="BV23" s="6">
        <f t="shared" si="32"/>
        <v>446.04508319999997</v>
      </c>
      <c r="BW23" s="6">
        <f t="shared" si="32"/>
        <v>461.2322880000001</v>
      </c>
      <c r="BX23" s="6">
        <f t="shared" si="32"/>
        <v>476.4194928</v>
      </c>
      <c r="BY23" s="6">
        <f t="shared" si="32"/>
        <v>491.60669760000007</v>
      </c>
      <c r="BZ23" s="6">
        <f t="shared" si="32"/>
        <v>506.79390239999998</v>
      </c>
      <c r="CA23" s="6">
        <f t="shared" si="32"/>
        <v>521.9811072</v>
      </c>
      <c r="CB23" s="6">
        <f t="shared" si="32"/>
        <v>537.16831200000001</v>
      </c>
      <c r="CC23" s="6">
        <f t="shared" ref="CC23:DK23" si="33">SUM(CC20+CC21+CC22)</f>
        <v>552.35551680000003</v>
      </c>
      <c r="CD23" s="6">
        <f t="shared" si="33"/>
        <v>567.54272160000005</v>
      </c>
      <c r="CE23" s="6">
        <f t="shared" si="33"/>
        <v>582.72992639999995</v>
      </c>
      <c r="CF23" s="6">
        <f t="shared" si="33"/>
        <v>597.91713120000009</v>
      </c>
      <c r="CG23" s="6">
        <f t="shared" si="33"/>
        <v>613.1043360000001</v>
      </c>
      <c r="CH23" s="6">
        <f t="shared" si="33"/>
        <v>628.29154079999989</v>
      </c>
      <c r="CI23" s="6">
        <f t="shared" si="33"/>
        <v>643.47874560000002</v>
      </c>
      <c r="CJ23" s="6">
        <f t="shared" si="33"/>
        <v>658.66595040000004</v>
      </c>
      <c r="CK23" s="6">
        <f t="shared" si="33"/>
        <v>673.85315519999995</v>
      </c>
      <c r="CL23" s="6">
        <f t="shared" si="33"/>
        <v>689.04036000000008</v>
      </c>
      <c r="CM23" s="6">
        <f t="shared" si="33"/>
        <v>704.22756479999998</v>
      </c>
      <c r="CN23" s="6">
        <f t="shared" si="33"/>
        <v>719.4147696</v>
      </c>
      <c r="CO23" s="6">
        <f t="shared" si="33"/>
        <v>734.60197440000002</v>
      </c>
      <c r="CP23" s="6">
        <f t="shared" si="33"/>
        <v>749.78917920000004</v>
      </c>
      <c r="CQ23" s="6">
        <f t="shared" si="33"/>
        <v>764.97638400000005</v>
      </c>
      <c r="CR23" s="6">
        <f t="shared" si="33"/>
        <v>780.16358879999996</v>
      </c>
      <c r="CS23" s="6">
        <f t="shared" si="33"/>
        <v>795.35079359999997</v>
      </c>
      <c r="CT23" s="6">
        <f t="shared" si="33"/>
        <v>810.53799839999999</v>
      </c>
      <c r="CU23" s="6">
        <f t="shared" si="33"/>
        <v>825.72520320000001</v>
      </c>
      <c r="CV23" s="6">
        <f t="shared" si="33"/>
        <v>840.91240800000014</v>
      </c>
      <c r="CW23" s="6">
        <f t="shared" si="33"/>
        <v>856.09961280000016</v>
      </c>
      <c r="CX23" s="6">
        <f t="shared" si="33"/>
        <v>871.28681759999995</v>
      </c>
      <c r="CY23" s="6">
        <f t="shared" si="33"/>
        <v>886.47402239999997</v>
      </c>
      <c r="CZ23" s="6">
        <f t="shared" si="33"/>
        <v>901.6612272000001</v>
      </c>
      <c r="DA23" s="6">
        <f t="shared" si="33"/>
        <v>916.848432</v>
      </c>
      <c r="DB23" s="6">
        <f t="shared" si="33"/>
        <v>932.03563680000002</v>
      </c>
      <c r="DC23" s="6">
        <f t="shared" si="33"/>
        <v>947.22284160000004</v>
      </c>
      <c r="DD23" s="6">
        <f t="shared" si="33"/>
        <v>962.41004640000006</v>
      </c>
      <c r="DE23" s="6">
        <f t="shared" si="33"/>
        <v>977.59725120000007</v>
      </c>
      <c r="DF23" s="6">
        <f t="shared" si="33"/>
        <v>992.78445600000009</v>
      </c>
      <c r="DG23" s="6">
        <f t="shared" si="33"/>
        <v>1007.9716608</v>
      </c>
      <c r="DH23" s="6">
        <f t="shared" si="33"/>
        <v>1023.1588656</v>
      </c>
      <c r="DI23" s="6">
        <f t="shared" si="33"/>
        <v>1038.3460703999999</v>
      </c>
      <c r="DJ23" s="6">
        <f t="shared" si="33"/>
        <v>1053.5332751999999</v>
      </c>
      <c r="DK23" s="6">
        <f t="shared" si="33"/>
        <v>1068.72048</v>
      </c>
    </row>
    <row r="24" spans="1:115" ht="15.6" hidden="1" customHeight="1" x14ac:dyDescent="0.25">
      <c r="A24" s="6">
        <v>27</v>
      </c>
      <c r="B24" s="6" t="s">
        <v>25</v>
      </c>
      <c r="C24" s="1">
        <v>2.7230730000000002E-2</v>
      </c>
      <c r="D24" s="5">
        <v>200</v>
      </c>
      <c r="E24" s="5">
        <v>0</v>
      </c>
      <c r="F24" s="5">
        <v>100</v>
      </c>
      <c r="G24" s="5" t="s">
        <v>43</v>
      </c>
      <c r="H24" s="5"/>
      <c r="I24" s="5"/>
      <c r="J24" s="5"/>
      <c r="K24" s="5"/>
      <c r="L24" s="5">
        <v>200</v>
      </c>
      <c r="O24" s="6" t="s">
        <v>25</v>
      </c>
      <c r="P24" s="6">
        <f t="shared" si="13"/>
        <v>0</v>
      </c>
      <c r="Q24" s="6">
        <f t="shared" si="22"/>
        <v>-200</v>
      </c>
      <c r="R24" s="6">
        <f t="shared" si="22"/>
        <v>-200</v>
      </c>
      <c r="S24" s="6">
        <f t="shared" si="22"/>
        <v>-200</v>
      </c>
      <c r="T24" s="6">
        <f t="shared" si="22"/>
        <v>-200</v>
      </c>
      <c r="U24" s="6">
        <f t="shared" si="22"/>
        <v>-200</v>
      </c>
      <c r="V24" s="6">
        <f t="shared" si="22"/>
        <v>-200</v>
      </c>
      <c r="W24" s="6">
        <f t="shared" si="22"/>
        <v>-200</v>
      </c>
      <c r="X24" s="6">
        <f t="shared" si="22"/>
        <v>-200</v>
      </c>
      <c r="Y24" s="6">
        <f t="shared" si="22"/>
        <v>-200</v>
      </c>
      <c r="Z24" s="6">
        <f t="shared" si="22"/>
        <v>-200</v>
      </c>
      <c r="AA24" s="6">
        <f t="shared" si="22"/>
        <v>-200</v>
      </c>
      <c r="AB24" s="6">
        <f t="shared" si="22"/>
        <v>-200</v>
      </c>
      <c r="AC24" s="6">
        <f t="shared" si="22"/>
        <v>-200</v>
      </c>
      <c r="AD24" s="6">
        <f t="shared" si="22"/>
        <v>-200</v>
      </c>
      <c r="AE24" s="6">
        <f t="shared" si="22"/>
        <v>-200</v>
      </c>
      <c r="AF24" s="6">
        <f t="shared" si="22"/>
        <v>-200</v>
      </c>
      <c r="AG24" s="6">
        <f t="shared" ref="AG24:CR24" si="34">(AG$1*$C24*$K24)-$D24-$E24</f>
        <v>-200</v>
      </c>
      <c r="AH24" s="6">
        <f t="shared" si="34"/>
        <v>-200</v>
      </c>
      <c r="AI24" s="6">
        <f t="shared" si="34"/>
        <v>-200</v>
      </c>
      <c r="AJ24" s="6">
        <f t="shared" si="34"/>
        <v>-200</v>
      </c>
      <c r="AK24" s="6">
        <f t="shared" si="34"/>
        <v>-200</v>
      </c>
      <c r="AL24" s="6">
        <f t="shared" si="34"/>
        <v>-200</v>
      </c>
      <c r="AM24" s="6">
        <f t="shared" si="34"/>
        <v>-200</v>
      </c>
      <c r="AN24" s="6">
        <f t="shared" si="34"/>
        <v>-200</v>
      </c>
      <c r="AO24" s="6">
        <f t="shared" si="34"/>
        <v>-200</v>
      </c>
      <c r="AP24" s="6">
        <f t="shared" si="34"/>
        <v>-200</v>
      </c>
      <c r="AQ24" s="6">
        <f t="shared" si="34"/>
        <v>-200</v>
      </c>
      <c r="AR24" s="6">
        <f t="shared" si="34"/>
        <v>-200</v>
      </c>
      <c r="AS24" s="6">
        <f t="shared" si="34"/>
        <v>-200</v>
      </c>
      <c r="AT24" s="6">
        <f t="shared" si="34"/>
        <v>-200</v>
      </c>
      <c r="AU24" s="6">
        <f t="shared" si="34"/>
        <v>-200</v>
      </c>
      <c r="AV24" s="6">
        <f t="shared" si="34"/>
        <v>-200</v>
      </c>
      <c r="AW24" s="6">
        <f t="shared" si="34"/>
        <v>-200</v>
      </c>
      <c r="AX24" s="6">
        <f t="shared" si="34"/>
        <v>-200</v>
      </c>
      <c r="AY24" s="6">
        <f t="shared" si="34"/>
        <v>-200</v>
      </c>
      <c r="AZ24" s="6">
        <f t="shared" si="34"/>
        <v>-200</v>
      </c>
      <c r="BA24" s="6">
        <f t="shared" si="34"/>
        <v>-200</v>
      </c>
      <c r="BB24" s="6">
        <f t="shared" si="34"/>
        <v>-200</v>
      </c>
      <c r="BC24" s="6">
        <f t="shared" si="34"/>
        <v>-200</v>
      </c>
      <c r="BD24" s="6">
        <f t="shared" si="34"/>
        <v>-200</v>
      </c>
      <c r="BE24" s="6">
        <f t="shared" si="34"/>
        <v>-200</v>
      </c>
      <c r="BF24" s="6">
        <f t="shared" si="34"/>
        <v>-200</v>
      </c>
      <c r="BG24" s="6">
        <f t="shared" si="34"/>
        <v>-200</v>
      </c>
      <c r="BH24" s="6">
        <f t="shared" si="34"/>
        <v>-200</v>
      </c>
      <c r="BI24" s="6">
        <f t="shared" si="34"/>
        <v>-200</v>
      </c>
      <c r="BJ24" s="6">
        <f t="shared" si="34"/>
        <v>-200</v>
      </c>
      <c r="BK24" s="6">
        <f t="shared" si="34"/>
        <v>-200</v>
      </c>
      <c r="BL24" s="6">
        <f t="shared" si="34"/>
        <v>-200</v>
      </c>
      <c r="BM24" s="6">
        <f t="shared" si="34"/>
        <v>-200</v>
      </c>
      <c r="BN24" s="6">
        <f t="shared" si="34"/>
        <v>-200</v>
      </c>
      <c r="BO24" s="6">
        <f t="shared" si="34"/>
        <v>-200</v>
      </c>
      <c r="BP24" s="6">
        <f t="shared" si="34"/>
        <v>-200</v>
      </c>
      <c r="BQ24" s="6">
        <f t="shared" si="34"/>
        <v>-200</v>
      </c>
      <c r="BR24" s="6">
        <f t="shared" si="34"/>
        <v>-200</v>
      </c>
      <c r="BS24" s="6">
        <f t="shared" si="34"/>
        <v>-200</v>
      </c>
      <c r="BT24" s="6">
        <f t="shared" si="34"/>
        <v>-200</v>
      </c>
      <c r="BU24" s="6">
        <f t="shared" si="34"/>
        <v>-200</v>
      </c>
      <c r="BV24" s="6">
        <f t="shared" si="34"/>
        <v>-200</v>
      </c>
      <c r="BW24" s="6">
        <f t="shared" si="34"/>
        <v>-200</v>
      </c>
      <c r="BX24" s="6">
        <f t="shared" si="34"/>
        <v>-200</v>
      </c>
      <c r="BY24" s="6">
        <f t="shared" si="34"/>
        <v>-200</v>
      </c>
      <c r="BZ24" s="6">
        <f t="shared" si="34"/>
        <v>-200</v>
      </c>
      <c r="CA24" s="6">
        <f t="shared" si="34"/>
        <v>-200</v>
      </c>
      <c r="CB24" s="6">
        <f t="shared" si="34"/>
        <v>-200</v>
      </c>
      <c r="CC24" s="6">
        <f t="shared" si="34"/>
        <v>-200</v>
      </c>
      <c r="CD24" s="6">
        <f t="shared" si="34"/>
        <v>-200</v>
      </c>
      <c r="CE24" s="6">
        <f t="shared" si="34"/>
        <v>-200</v>
      </c>
      <c r="CF24" s="6">
        <f t="shared" si="34"/>
        <v>-200</v>
      </c>
      <c r="CG24" s="6">
        <f t="shared" si="34"/>
        <v>-200</v>
      </c>
      <c r="CH24" s="6">
        <f t="shared" si="34"/>
        <v>-200</v>
      </c>
      <c r="CI24" s="6">
        <f t="shared" si="34"/>
        <v>-200</v>
      </c>
      <c r="CJ24" s="6">
        <f t="shared" si="34"/>
        <v>-200</v>
      </c>
      <c r="CK24" s="6">
        <f t="shared" si="34"/>
        <v>-200</v>
      </c>
      <c r="CL24" s="6">
        <f t="shared" si="34"/>
        <v>-200</v>
      </c>
      <c r="CM24" s="6">
        <f t="shared" si="34"/>
        <v>-200</v>
      </c>
      <c r="CN24" s="6">
        <f t="shared" si="34"/>
        <v>-200</v>
      </c>
      <c r="CO24" s="6">
        <f t="shared" si="34"/>
        <v>-200</v>
      </c>
      <c r="CP24" s="6">
        <f t="shared" si="34"/>
        <v>-200</v>
      </c>
      <c r="CQ24" s="6">
        <f t="shared" si="34"/>
        <v>-200</v>
      </c>
      <c r="CR24" s="6">
        <f t="shared" si="34"/>
        <v>-200</v>
      </c>
      <c r="CS24" s="6">
        <f t="shared" ref="CS24:DK27" si="35">(CS$1*$C24*$K24)-$D24-$E24</f>
        <v>-200</v>
      </c>
      <c r="CT24" s="6">
        <f t="shared" si="35"/>
        <v>-200</v>
      </c>
      <c r="CU24" s="6">
        <f t="shared" si="35"/>
        <v>-200</v>
      </c>
      <c r="CV24" s="6">
        <f t="shared" si="35"/>
        <v>-200</v>
      </c>
      <c r="CW24" s="6">
        <f t="shared" si="35"/>
        <v>-200</v>
      </c>
      <c r="CX24" s="6">
        <f t="shared" si="35"/>
        <v>-200</v>
      </c>
      <c r="CY24" s="6">
        <f t="shared" si="35"/>
        <v>-200</v>
      </c>
      <c r="CZ24" s="6">
        <f t="shared" si="35"/>
        <v>-200</v>
      </c>
      <c r="DA24" s="6">
        <f t="shared" si="35"/>
        <v>-200</v>
      </c>
      <c r="DB24" s="6">
        <f t="shared" si="35"/>
        <v>-200</v>
      </c>
      <c r="DC24" s="6">
        <f t="shared" si="35"/>
        <v>-200</v>
      </c>
      <c r="DD24" s="6">
        <f t="shared" si="35"/>
        <v>-200</v>
      </c>
      <c r="DE24" s="6">
        <f t="shared" si="35"/>
        <v>-200</v>
      </c>
      <c r="DF24" s="6">
        <f t="shared" si="35"/>
        <v>-200</v>
      </c>
      <c r="DG24" s="6">
        <f t="shared" si="35"/>
        <v>-200</v>
      </c>
      <c r="DH24" s="6">
        <f t="shared" si="35"/>
        <v>-200</v>
      </c>
      <c r="DI24" s="6">
        <f t="shared" si="35"/>
        <v>-200</v>
      </c>
      <c r="DJ24" s="6">
        <f t="shared" si="35"/>
        <v>-200</v>
      </c>
      <c r="DK24" s="6">
        <f t="shared" si="35"/>
        <v>-200</v>
      </c>
    </row>
    <row r="25" spans="1:115" hidden="1" x14ac:dyDescent="0.25">
      <c r="A25" s="6">
        <v>28</v>
      </c>
      <c r="B25" s="6" t="s">
        <v>26</v>
      </c>
      <c r="C25" s="1">
        <v>2.726019E-2</v>
      </c>
      <c r="D25" s="5">
        <v>260</v>
      </c>
      <c r="E25" s="5">
        <v>150</v>
      </c>
      <c r="F25" s="5">
        <v>130</v>
      </c>
      <c r="G25" s="5">
        <v>22</v>
      </c>
      <c r="H25" s="5">
        <v>110</v>
      </c>
      <c r="I25" s="5">
        <v>330</v>
      </c>
      <c r="J25" s="5">
        <v>800</v>
      </c>
      <c r="K25" s="5">
        <v>975</v>
      </c>
      <c r="L25" s="5">
        <v>1150</v>
      </c>
      <c r="O25" s="6" t="s">
        <v>26</v>
      </c>
      <c r="P25" s="6">
        <f>(P$1*$C25*($I25-$H25))-$E25</f>
        <v>-144.00275819999999</v>
      </c>
      <c r="Q25" s="6">
        <f t="shared" ref="Q25:CB26" si="36">(Q$1*$C25*($I25-$H25))-$E25</f>
        <v>-138.0055164</v>
      </c>
      <c r="R25" s="6">
        <f t="shared" si="36"/>
        <v>-132.00827459999999</v>
      </c>
      <c r="S25" s="6">
        <f t="shared" si="36"/>
        <v>-126.0110328</v>
      </c>
      <c r="T25" s="6">
        <f t="shared" si="36"/>
        <v>-120.013791</v>
      </c>
      <c r="U25" s="6">
        <f t="shared" si="36"/>
        <v>-114.0165492</v>
      </c>
      <c r="V25" s="6">
        <f t="shared" si="36"/>
        <v>-108.0193074</v>
      </c>
      <c r="W25" s="6">
        <f t="shared" si="36"/>
        <v>-102.02206559999999</v>
      </c>
      <c r="X25" s="6">
        <f t="shared" si="36"/>
        <v>-96.024823800000007</v>
      </c>
      <c r="Y25" s="6">
        <f t="shared" si="36"/>
        <v>-90.027581999999995</v>
      </c>
      <c r="Z25" s="6">
        <f t="shared" si="36"/>
        <v>-84.030340199999998</v>
      </c>
      <c r="AA25" s="6">
        <f t="shared" si="36"/>
        <v>-78.0330984</v>
      </c>
      <c r="AB25" s="6">
        <f t="shared" si="36"/>
        <v>-72.035856600000002</v>
      </c>
      <c r="AC25" s="6">
        <f t="shared" si="36"/>
        <v>-66.038614799999991</v>
      </c>
      <c r="AD25" s="6">
        <f t="shared" si="36"/>
        <v>-60.041373000000007</v>
      </c>
      <c r="AE25" s="6">
        <f t="shared" si="36"/>
        <v>-54.044131199999995</v>
      </c>
      <c r="AF25" s="6">
        <f t="shared" si="36"/>
        <v>-48.046889399999998</v>
      </c>
      <c r="AG25" s="6">
        <f t="shared" si="36"/>
        <v>-42.0496476</v>
      </c>
      <c r="AH25" s="6">
        <f t="shared" si="36"/>
        <v>-36.052405800000003</v>
      </c>
      <c r="AI25" s="6">
        <f t="shared" si="36"/>
        <v>-30.055163999999991</v>
      </c>
      <c r="AJ25" s="6">
        <f t="shared" si="36"/>
        <v>-24.057922199999993</v>
      </c>
      <c r="AK25" s="6">
        <f t="shared" si="36"/>
        <v>-18.060680399999995</v>
      </c>
      <c r="AL25" s="6">
        <f t="shared" si="36"/>
        <v>-12.063438600000012</v>
      </c>
      <c r="AM25" s="6">
        <f t="shared" si="36"/>
        <v>-6.0661968000000002</v>
      </c>
      <c r="AN25" s="6">
        <f t="shared" si="36"/>
        <v>-6.8954999999988331E-2</v>
      </c>
      <c r="AO25" s="6">
        <f t="shared" si="36"/>
        <v>5.9282867999999951</v>
      </c>
      <c r="AP25" s="6">
        <f t="shared" si="36"/>
        <v>11.925528600000007</v>
      </c>
      <c r="AQ25" s="6">
        <f t="shared" si="36"/>
        <v>17.922770400000019</v>
      </c>
      <c r="AR25" s="6">
        <f t="shared" si="36"/>
        <v>23.920012200000002</v>
      </c>
      <c r="AS25" s="6">
        <f t="shared" si="36"/>
        <v>29.917253999999986</v>
      </c>
      <c r="AT25" s="6">
        <f t="shared" si="36"/>
        <v>35.914495799999997</v>
      </c>
      <c r="AU25" s="6">
        <f t="shared" si="36"/>
        <v>41.911737600000009</v>
      </c>
      <c r="AV25" s="6">
        <f t="shared" si="36"/>
        <v>47.908979399999993</v>
      </c>
      <c r="AW25" s="6">
        <f t="shared" si="36"/>
        <v>53.906221200000005</v>
      </c>
      <c r="AX25" s="6">
        <f t="shared" si="36"/>
        <v>59.903463000000016</v>
      </c>
      <c r="AY25" s="6">
        <f t="shared" si="36"/>
        <v>65.9007048</v>
      </c>
      <c r="AZ25" s="6">
        <f t="shared" si="36"/>
        <v>71.897946599999983</v>
      </c>
      <c r="BA25" s="6">
        <f t="shared" si="36"/>
        <v>77.895188399999995</v>
      </c>
      <c r="BB25" s="6">
        <f t="shared" si="36"/>
        <v>83.892430200000007</v>
      </c>
      <c r="BC25" s="6">
        <f t="shared" si="36"/>
        <v>89.889672000000019</v>
      </c>
      <c r="BD25" s="6">
        <f t="shared" si="36"/>
        <v>95.886913800000002</v>
      </c>
      <c r="BE25" s="6">
        <f t="shared" si="36"/>
        <v>101.88415560000001</v>
      </c>
      <c r="BF25" s="6">
        <f t="shared" si="36"/>
        <v>107.88139740000003</v>
      </c>
      <c r="BG25" s="6">
        <f t="shared" si="36"/>
        <v>113.87863920000001</v>
      </c>
      <c r="BH25" s="6">
        <f t="shared" si="36"/>
        <v>119.87588099999999</v>
      </c>
      <c r="BI25" s="6">
        <f t="shared" si="36"/>
        <v>125.87312279999998</v>
      </c>
      <c r="BJ25" s="6">
        <f t="shared" si="36"/>
        <v>131.87036459999996</v>
      </c>
      <c r="BK25" s="6">
        <f t="shared" si="36"/>
        <v>137.8676064</v>
      </c>
      <c r="BL25" s="6">
        <f t="shared" si="36"/>
        <v>143.86484819999998</v>
      </c>
      <c r="BM25" s="6">
        <f t="shared" si="36"/>
        <v>149.86209000000002</v>
      </c>
      <c r="BN25" s="6">
        <f t="shared" si="36"/>
        <v>155.85933180000001</v>
      </c>
      <c r="BO25" s="6">
        <f t="shared" si="36"/>
        <v>161.85657359999999</v>
      </c>
      <c r="BP25" s="6">
        <f t="shared" si="36"/>
        <v>167.85381540000003</v>
      </c>
      <c r="BQ25" s="6">
        <f t="shared" si="36"/>
        <v>173.85105720000001</v>
      </c>
      <c r="BR25" s="6">
        <f t="shared" si="36"/>
        <v>179.848299</v>
      </c>
      <c r="BS25" s="6">
        <f t="shared" si="36"/>
        <v>185.84554080000004</v>
      </c>
      <c r="BT25" s="6">
        <f t="shared" si="36"/>
        <v>191.84278260000002</v>
      </c>
      <c r="BU25" s="6">
        <f t="shared" si="36"/>
        <v>197.8400244</v>
      </c>
      <c r="BV25" s="6">
        <f t="shared" si="36"/>
        <v>203.83726619999999</v>
      </c>
      <c r="BW25" s="6">
        <f t="shared" si="36"/>
        <v>209.83450799999997</v>
      </c>
      <c r="BX25" s="6">
        <f t="shared" si="36"/>
        <v>215.83174980000001</v>
      </c>
      <c r="BY25" s="6">
        <f t="shared" si="36"/>
        <v>221.82899159999999</v>
      </c>
      <c r="BZ25" s="6">
        <f t="shared" si="36"/>
        <v>227.82623339999998</v>
      </c>
      <c r="CA25" s="6">
        <f t="shared" si="36"/>
        <v>233.82347520000002</v>
      </c>
      <c r="CB25" s="6">
        <f t="shared" si="36"/>
        <v>239.820717</v>
      </c>
      <c r="CC25" s="6">
        <f t="shared" ref="CC25:DK26" si="37">(CC$1*$C25*($I25-$H25))-$E25</f>
        <v>245.81795879999999</v>
      </c>
      <c r="CD25" s="6">
        <f t="shared" si="37"/>
        <v>251.81520060000003</v>
      </c>
      <c r="CE25" s="6">
        <f t="shared" si="37"/>
        <v>257.81244240000001</v>
      </c>
      <c r="CF25" s="6">
        <f t="shared" si="37"/>
        <v>263.80968419999999</v>
      </c>
      <c r="CG25" s="6">
        <f t="shared" si="37"/>
        <v>269.80692600000003</v>
      </c>
      <c r="CH25" s="6">
        <f t="shared" si="37"/>
        <v>275.80416779999996</v>
      </c>
      <c r="CI25" s="6">
        <f t="shared" si="37"/>
        <v>281.8014096</v>
      </c>
      <c r="CJ25" s="6">
        <f t="shared" si="37"/>
        <v>287.79865139999998</v>
      </c>
      <c r="CK25" s="6">
        <f t="shared" si="37"/>
        <v>293.79589319999997</v>
      </c>
      <c r="CL25" s="6">
        <f t="shared" si="37"/>
        <v>299.79313500000006</v>
      </c>
      <c r="CM25" s="6">
        <f t="shared" si="37"/>
        <v>305.79037679999999</v>
      </c>
      <c r="CN25" s="6">
        <f t="shared" si="37"/>
        <v>311.78761859999997</v>
      </c>
      <c r="CO25" s="6">
        <f t="shared" si="37"/>
        <v>317.78486040000001</v>
      </c>
      <c r="CP25" s="6">
        <f t="shared" si="37"/>
        <v>323.78210219999994</v>
      </c>
      <c r="CQ25" s="6">
        <f t="shared" si="37"/>
        <v>329.77934400000004</v>
      </c>
      <c r="CR25" s="6">
        <f t="shared" si="37"/>
        <v>335.77658579999996</v>
      </c>
      <c r="CS25" s="6">
        <f t="shared" si="37"/>
        <v>341.7738276</v>
      </c>
      <c r="CT25" s="6">
        <f t="shared" si="37"/>
        <v>347.77106939999999</v>
      </c>
      <c r="CU25" s="6">
        <f t="shared" si="37"/>
        <v>353.76831120000003</v>
      </c>
      <c r="CV25" s="6">
        <f t="shared" si="37"/>
        <v>359.76555300000001</v>
      </c>
      <c r="CW25" s="6">
        <f t="shared" si="37"/>
        <v>365.76279480000005</v>
      </c>
      <c r="CX25" s="6">
        <f t="shared" si="37"/>
        <v>371.76003660000003</v>
      </c>
      <c r="CY25" s="6">
        <f t="shared" si="37"/>
        <v>377.75727840000002</v>
      </c>
      <c r="CZ25" s="6">
        <f t="shared" si="37"/>
        <v>383.7545202</v>
      </c>
      <c r="DA25" s="6">
        <f t="shared" si="37"/>
        <v>389.75176199999999</v>
      </c>
      <c r="DB25" s="6">
        <f t="shared" si="37"/>
        <v>395.74900379999997</v>
      </c>
      <c r="DC25" s="6">
        <f t="shared" si="37"/>
        <v>401.74624559999995</v>
      </c>
      <c r="DD25" s="6">
        <f t="shared" si="37"/>
        <v>407.74348740000005</v>
      </c>
      <c r="DE25" s="6">
        <f t="shared" si="37"/>
        <v>413.74072919999992</v>
      </c>
      <c r="DF25" s="6">
        <f t="shared" si="37"/>
        <v>419.73797100000002</v>
      </c>
      <c r="DG25" s="6">
        <f t="shared" si="37"/>
        <v>425.7352128</v>
      </c>
      <c r="DH25" s="6">
        <f t="shared" si="37"/>
        <v>431.73245459999998</v>
      </c>
      <c r="DI25" s="6">
        <f t="shared" si="37"/>
        <v>437.72969639999997</v>
      </c>
      <c r="DJ25" s="6">
        <f t="shared" si="37"/>
        <v>443.72693820000006</v>
      </c>
      <c r="DK25" s="6">
        <f t="shared" si="37"/>
        <v>449.72418000000005</v>
      </c>
    </row>
    <row r="26" spans="1:115" hidden="1" x14ac:dyDescent="0.25">
      <c r="A26" s="6">
        <v>29</v>
      </c>
      <c r="B26" s="6" t="s">
        <v>27</v>
      </c>
      <c r="C26" s="1">
        <v>2.7017099999999999E-2</v>
      </c>
      <c r="D26" s="5">
        <v>260</v>
      </c>
      <c r="E26" s="5">
        <v>150</v>
      </c>
      <c r="F26" s="5">
        <v>130</v>
      </c>
      <c r="G26" s="5">
        <v>22</v>
      </c>
      <c r="H26" s="5">
        <v>110</v>
      </c>
      <c r="I26" s="5">
        <v>330</v>
      </c>
      <c r="J26" s="5">
        <v>800</v>
      </c>
      <c r="K26" s="5">
        <v>975</v>
      </c>
      <c r="L26" s="5">
        <v>1150</v>
      </c>
      <c r="O26" s="6" t="s">
        <v>27</v>
      </c>
      <c r="P26" s="6">
        <f>(P$1*$C26*($I26-$H26))-$E26</f>
        <v>-144.05623800000001</v>
      </c>
      <c r="Q26" s="6">
        <f t="shared" si="36"/>
        <v>-138.11247600000002</v>
      </c>
      <c r="R26" s="6">
        <f t="shared" si="36"/>
        <v>-132.16871399999999</v>
      </c>
      <c r="S26" s="6">
        <f t="shared" si="36"/>
        <v>-126.224952</v>
      </c>
      <c r="T26" s="6">
        <f t="shared" si="36"/>
        <v>-120.28119000000001</v>
      </c>
      <c r="U26" s="6">
        <f t="shared" si="36"/>
        <v>-114.337428</v>
      </c>
      <c r="V26" s="6">
        <f t="shared" si="36"/>
        <v>-108.393666</v>
      </c>
      <c r="W26" s="6">
        <f t="shared" si="36"/>
        <v>-102.449904</v>
      </c>
      <c r="X26" s="6">
        <f t="shared" si="36"/>
        <v>-96.506142000000011</v>
      </c>
      <c r="Y26" s="6">
        <f t="shared" si="36"/>
        <v>-90.562380000000005</v>
      </c>
      <c r="Z26" s="6">
        <f t="shared" si="36"/>
        <v>-84.618617999999998</v>
      </c>
      <c r="AA26" s="6">
        <f t="shared" si="36"/>
        <v>-78.674856000000005</v>
      </c>
      <c r="AB26" s="6">
        <f t="shared" si="36"/>
        <v>-72.731093999999999</v>
      </c>
      <c r="AC26" s="6">
        <f t="shared" si="36"/>
        <v>-66.787331999999992</v>
      </c>
      <c r="AD26" s="6">
        <f t="shared" si="36"/>
        <v>-60.843570000000014</v>
      </c>
      <c r="AE26" s="6">
        <f t="shared" si="36"/>
        <v>-54.899808000000007</v>
      </c>
      <c r="AF26" s="6">
        <f t="shared" si="36"/>
        <v>-48.956046000000001</v>
      </c>
      <c r="AG26" s="6">
        <f t="shared" si="36"/>
        <v>-43.012284000000008</v>
      </c>
      <c r="AH26" s="6">
        <f t="shared" si="36"/>
        <v>-37.068522000000002</v>
      </c>
      <c r="AI26" s="6">
        <f t="shared" si="36"/>
        <v>-31.124760000000009</v>
      </c>
      <c r="AJ26" s="6">
        <f t="shared" si="36"/>
        <v>-25.180998000000002</v>
      </c>
      <c r="AK26" s="6">
        <f t="shared" si="36"/>
        <v>-19.237235999999996</v>
      </c>
      <c r="AL26" s="6">
        <f t="shared" si="36"/>
        <v>-13.293474000000003</v>
      </c>
      <c r="AM26" s="6">
        <f t="shared" si="36"/>
        <v>-7.3497120000000109</v>
      </c>
      <c r="AN26" s="6">
        <f t="shared" si="36"/>
        <v>-1.4059500000000185</v>
      </c>
      <c r="AO26" s="6">
        <f t="shared" si="36"/>
        <v>4.5378120000000024</v>
      </c>
      <c r="AP26" s="6">
        <f t="shared" si="36"/>
        <v>10.481573999999995</v>
      </c>
      <c r="AQ26" s="6">
        <f t="shared" si="36"/>
        <v>16.425336000000016</v>
      </c>
      <c r="AR26" s="6">
        <f t="shared" si="36"/>
        <v>22.36909799999998</v>
      </c>
      <c r="AS26" s="6">
        <f t="shared" si="36"/>
        <v>28.312859999999972</v>
      </c>
      <c r="AT26" s="6">
        <f t="shared" si="36"/>
        <v>34.256621999999993</v>
      </c>
      <c r="AU26" s="6">
        <f t="shared" si="36"/>
        <v>40.200383999999985</v>
      </c>
      <c r="AV26" s="6">
        <f t="shared" si="36"/>
        <v>46.144146000000006</v>
      </c>
      <c r="AW26" s="6">
        <f t="shared" si="36"/>
        <v>52.087907999999999</v>
      </c>
      <c r="AX26" s="6">
        <f t="shared" si="36"/>
        <v>58.031669999999991</v>
      </c>
      <c r="AY26" s="6">
        <f t="shared" si="36"/>
        <v>63.975431999999984</v>
      </c>
      <c r="AZ26" s="6">
        <f t="shared" si="36"/>
        <v>69.919193999999976</v>
      </c>
      <c r="BA26" s="6">
        <f t="shared" si="36"/>
        <v>75.862955999999997</v>
      </c>
      <c r="BB26" s="6">
        <f t="shared" si="36"/>
        <v>81.806717999999961</v>
      </c>
      <c r="BC26" s="6">
        <f t="shared" si="36"/>
        <v>87.750479999999982</v>
      </c>
      <c r="BD26" s="6">
        <f t="shared" si="36"/>
        <v>93.694241999999974</v>
      </c>
      <c r="BE26" s="6">
        <f t="shared" si="36"/>
        <v>99.638003999999995</v>
      </c>
      <c r="BF26" s="6">
        <f t="shared" si="36"/>
        <v>105.58176599999999</v>
      </c>
      <c r="BG26" s="6">
        <f t="shared" si="36"/>
        <v>111.52552800000001</v>
      </c>
      <c r="BH26" s="6">
        <f t="shared" si="36"/>
        <v>117.46929</v>
      </c>
      <c r="BI26" s="6">
        <f t="shared" si="36"/>
        <v>123.41305199999999</v>
      </c>
      <c r="BJ26" s="6">
        <f t="shared" si="36"/>
        <v>129.35681399999999</v>
      </c>
      <c r="BK26" s="6">
        <f t="shared" si="36"/>
        <v>135.30057599999998</v>
      </c>
      <c r="BL26" s="6">
        <f t="shared" si="36"/>
        <v>141.24433800000003</v>
      </c>
      <c r="BM26" s="6">
        <f t="shared" si="36"/>
        <v>147.18809999999996</v>
      </c>
      <c r="BN26" s="6">
        <f t="shared" si="36"/>
        <v>153.13186200000001</v>
      </c>
      <c r="BO26" s="6">
        <f t="shared" si="36"/>
        <v>159.075624</v>
      </c>
      <c r="BP26" s="6">
        <f t="shared" si="36"/>
        <v>165.01938599999994</v>
      </c>
      <c r="BQ26" s="6">
        <f t="shared" si="36"/>
        <v>170.96314799999999</v>
      </c>
      <c r="BR26" s="6">
        <f t="shared" si="36"/>
        <v>176.90690999999998</v>
      </c>
      <c r="BS26" s="6">
        <f t="shared" si="36"/>
        <v>182.85067200000003</v>
      </c>
      <c r="BT26" s="6">
        <f t="shared" si="36"/>
        <v>188.79443399999997</v>
      </c>
      <c r="BU26" s="6">
        <f t="shared" si="36"/>
        <v>194.73819599999996</v>
      </c>
      <c r="BV26" s="6">
        <f t="shared" si="36"/>
        <v>200.68195800000001</v>
      </c>
      <c r="BW26" s="6">
        <f t="shared" si="36"/>
        <v>206.62571999999994</v>
      </c>
      <c r="BX26" s="6">
        <f t="shared" si="36"/>
        <v>212.56948199999999</v>
      </c>
      <c r="BY26" s="6">
        <f t="shared" si="36"/>
        <v>218.51324399999999</v>
      </c>
      <c r="BZ26" s="6">
        <f t="shared" si="36"/>
        <v>224.45700599999998</v>
      </c>
      <c r="CA26" s="6">
        <f t="shared" si="36"/>
        <v>230.40076799999997</v>
      </c>
      <c r="CB26" s="6">
        <f t="shared" si="36"/>
        <v>236.34452999999996</v>
      </c>
      <c r="CC26" s="6">
        <f t="shared" si="37"/>
        <v>242.28829200000001</v>
      </c>
      <c r="CD26" s="6">
        <f t="shared" si="37"/>
        <v>248.23205399999995</v>
      </c>
      <c r="CE26" s="6">
        <f t="shared" si="37"/>
        <v>254.175816</v>
      </c>
      <c r="CF26" s="6">
        <f t="shared" si="37"/>
        <v>260.11957799999999</v>
      </c>
      <c r="CG26" s="6">
        <f t="shared" si="37"/>
        <v>266.06333999999998</v>
      </c>
      <c r="CH26" s="6">
        <f t="shared" si="37"/>
        <v>272.00710199999997</v>
      </c>
      <c r="CI26" s="6">
        <f t="shared" si="37"/>
        <v>277.95086399999997</v>
      </c>
      <c r="CJ26" s="6">
        <f t="shared" si="37"/>
        <v>283.89462600000002</v>
      </c>
      <c r="CK26" s="6">
        <f t="shared" si="37"/>
        <v>289.83838799999995</v>
      </c>
      <c r="CL26" s="6">
        <f t="shared" si="37"/>
        <v>295.78214999999994</v>
      </c>
      <c r="CM26" s="6">
        <f t="shared" si="37"/>
        <v>301.72591199999999</v>
      </c>
      <c r="CN26" s="6">
        <f t="shared" si="37"/>
        <v>307.66967399999999</v>
      </c>
      <c r="CO26" s="6">
        <f t="shared" si="37"/>
        <v>313.61343599999992</v>
      </c>
      <c r="CP26" s="6">
        <f t="shared" si="37"/>
        <v>319.55719799999997</v>
      </c>
      <c r="CQ26" s="6">
        <f t="shared" si="37"/>
        <v>325.50095999999996</v>
      </c>
      <c r="CR26" s="6">
        <f t="shared" si="37"/>
        <v>331.44472200000001</v>
      </c>
      <c r="CS26" s="6">
        <f t="shared" si="37"/>
        <v>337.38848399999995</v>
      </c>
      <c r="CT26" s="6">
        <f t="shared" si="37"/>
        <v>343.332246</v>
      </c>
      <c r="CU26" s="6">
        <f t="shared" si="37"/>
        <v>349.27600799999999</v>
      </c>
      <c r="CV26" s="6">
        <f t="shared" si="37"/>
        <v>355.21976999999993</v>
      </c>
      <c r="CW26" s="6">
        <f t="shared" si="37"/>
        <v>361.16353199999998</v>
      </c>
      <c r="CX26" s="6">
        <f t="shared" si="37"/>
        <v>367.10729400000002</v>
      </c>
      <c r="CY26" s="6">
        <f t="shared" si="37"/>
        <v>373.05105600000002</v>
      </c>
      <c r="CZ26" s="6">
        <f t="shared" si="37"/>
        <v>378.9948179999999</v>
      </c>
      <c r="DA26" s="6">
        <f t="shared" si="37"/>
        <v>384.93858</v>
      </c>
      <c r="DB26" s="6">
        <f t="shared" si="37"/>
        <v>390.88234199999999</v>
      </c>
      <c r="DC26" s="6">
        <f t="shared" si="37"/>
        <v>396.82610399999999</v>
      </c>
      <c r="DD26" s="6">
        <f t="shared" si="37"/>
        <v>402.76986599999998</v>
      </c>
      <c r="DE26" s="6">
        <f t="shared" si="37"/>
        <v>408.71362799999997</v>
      </c>
      <c r="DF26" s="6">
        <f t="shared" si="37"/>
        <v>414.65738999999996</v>
      </c>
      <c r="DG26" s="6">
        <f t="shared" si="37"/>
        <v>420.60115199999996</v>
      </c>
      <c r="DH26" s="6">
        <f t="shared" si="37"/>
        <v>426.54491399999995</v>
      </c>
      <c r="DI26" s="6">
        <f t="shared" si="37"/>
        <v>432.48867600000005</v>
      </c>
      <c r="DJ26" s="6">
        <f t="shared" si="37"/>
        <v>438.43243799999993</v>
      </c>
      <c r="DK26" s="6">
        <f t="shared" si="37"/>
        <v>444.37619999999993</v>
      </c>
    </row>
    <row r="27" spans="1:115" ht="15.6" hidden="1" customHeight="1" x14ac:dyDescent="0.25">
      <c r="A27" s="6">
        <v>30</v>
      </c>
      <c r="B27" s="6" t="s">
        <v>28</v>
      </c>
      <c r="C27" s="1">
        <v>2.663944E-2</v>
      </c>
      <c r="D27" s="5">
        <v>150</v>
      </c>
      <c r="E27" s="5">
        <v>0</v>
      </c>
      <c r="F27" s="5">
        <v>75</v>
      </c>
      <c r="G27" s="5" t="s">
        <v>44</v>
      </c>
      <c r="H27" s="5"/>
      <c r="I27" s="5"/>
      <c r="J27" s="5"/>
      <c r="K27" s="5"/>
      <c r="L27" s="5">
        <v>70</v>
      </c>
      <c r="O27" s="6" t="s">
        <v>28</v>
      </c>
      <c r="P27" s="6">
        <f t="shared" si="13"/>
        <v>0</v>
      </c>
      <c r="Q27" s="6">
        <f t="shared" si="22"/>
        <v>-150</v>
      </c>
      <c r="R27" s="6">
        <f t="shared" si="22"/>
        <v>-150</v>
      </c>
      <c r="S27" s="6">
        <f t="shared" si="22"/>
        <v>-150</v>
      </c>
      <c r="T27" s="6">
        <f t="shared" si="22"/>
        <v>-150</v>
      </c>
      <c r="U27" s="6">
        <f t="shared" si="22"/>
        <v>-150</v>
      </c>
      <c r="V27" s="6">
        <f t="shared" si="22"/>
        <v>-150</v>
      </c>
      <c r="W27" s="6">
        <f t="shared" si="22"/>
        <v>-150</v>
      </c>
      <c r="X27" s="6">
        <f t="shared" si="22"/>
        <v>-150</v>
      </c>
      <c r="Y27" s="6">
        <f t="shared" si="22"/>
        <v>-150</v>
      </c>
      <c r="Z27" s="6">
        <f t="shared" si="22"/>
        <v>-150</v>
      </c>
      <c r="AA27" s="6">
        <f t="shared" si="22"/>
        <v>-150</v>
      </c>
      <c r="AB27" s="6">
        <f t="shared" si="22"/>
        <v>-150</v>
      </c>
      <c r="AC27" s="6">
        <f t="shared" si="22"/>
        <v>-150</v>
      </c>
      <c r="AD27" s="6">
        <f t="shared" si="22"/>
        <v>-150</v>
      </c>
      <c r="AE27" s="6">
        <f t="shared" si="22"/>
        <v>-150</v>
      </c>
      <c r="AF27" s="6">
        <f t="shared" si="22"/>
        <v>-150</v>
      </c>
      <c r="AG27" s="6">
        <f t="shared" ref="AG27:CR27" si="38">(AG$1*$C27*$K27)-$D27-$E27</f>
        <v>-150</v>
      </c>
      <c r="AH27" s="6">
        <f t="shared" si="38"/>
        <v>-150</v>
      </c>
      <c r="AI27" s="6">
        <f t="shared" si="38"/>
        <v>-150</v>
      </c>
      <c r="AJ27" s="6">
        <f t="shared" si="38"/>
        <v>-150</v>
      </c>
      <c r="AK27" s="6">
        <f t="shared" si="38"/>
        <v>-150</v>
      </c>
      <c r="AL27" s="6">
        <f t="shared" si="38"/>
        <v>-150</v>
      </c>
      <c r="AM27" s="6">
        <f t="shared" si="38"/>
        <v>-150</v>
      </c>
      <c r="AN27" s="6">
        <f t="shared" si="38"/>
        <v>-150</v>
      </c>
      <c r="AO27" s="6">
        <f t="shared" si="38"/>
        <v>-150</v>
      </c>
      <c r="AP27" s="6">
        <f t="shared" si="38"/>
        <v>-150</v>
      </c>
      <c r="AQ27" s="6">
        <f t="shared" si="38"/>
        <v>-150</v>
      </c>
      <c r="AR27" s="6">
        <f t="shared" si="38"/>
        <v>-150</v>
      </c>
      <c r="AS27" s="6">
        <f t="shared" si="38"/>
        <v>-150</v>
      </c>
      <c r="AT27" s="6">
        <f t="shared" si="38"/>
        <v>-150</v>
      </c>
      <c r="AU27" s="6">
        <f t="shared" si="38"/>
        <v>-150</v>
      </c>
      <c r="AV27" s="6">
        <f t="shared" si="38"/>
        <v>-150</v>
      </c>
      <c r="AW27" s="6">
        <f t="shared" si="38"/>
        <v>-150</v>
      </c>
      <c r="AX27" s="6">
        <f t="shared" si="38"/>
        <v>-150</v>
      </c>
      <c r="AY27" s="6">
        <f t="shared" si="38"/>
        <v>-150</v>
      </c>
      <c r="AZ27" s="6">
        <f t="shared" si="38"/>
        <v>-150</v>
      </c>
      <c r="BA27" s="6">
        <f t="shared" si="38"/>
        <v>-150</v>
      </c>
      <c r="BB27" s="6">
        <f t="shared" si="38"/>
        <v>-150</v>
      </c>
      <c r="BC27" s="6">
        <f t="shared" si="38"/>
        <v>-150</v>
      </c>
      <c r="BD27" s="6">
        <f t="shared" si="38"/>
        <v>-150</v>
      </c>
      <c r="BE27" s="6">
        <f t="shared" si="38"/>
        <v>-150</v>
      </c>
      <c r="BF27" s="6">
        <f t="shared" si="38"/>
        <v>-150</v>
      </c>
      <c r="BG27" s="6">
        <f t="shared" si="38"/>
        <v>-150</v>
      </c>
      <c r="BH27" s="6">
        <f t="shared" si="38"/>
        <v>-150</v>
      </c>
      <c r="BI27" s="6">
        <f t="shared" si="38"/>
        <v>-150</v>
      </c>
      <c r="BJ27" s="6">
        <f t="shared" si="38"/>
        <v>-150</v>
      </c>
      <c r="BK27" s="6">
        <f t="shared" si="38"/>
        <v>-150</v>
      </c>
      <c r="BL27" s="6">
        <f t="shared" si="38"/>
        <v>-150</v>
      </c>
      <c r="BM27" s="6">
        <f t="shared" si="38"/>
        <v>-150</v>
      </c>
      <c r="BN27" s="6">
        <f t="shared" si="38"/>
        <v>-150</v>
      </c>
      <c r="BO27" s="6">
        <f t="shared" si="38"/>
        <v>-150</v>
      </c>
      <c r="BP27" s="6">
        <f t="shared" si="38"/>
        <v>-150</v>
      </c>
      <c r="BQ27" s="6">
        <f t="shared" si="38"/>
        <v>-150</v>
      </c>
      <c r="BR27" s="6">
        <f t="shared" si="38"/>
        <v>-150</v>
      </c>
      <c r="BS27" s="6">
        <f t="shared" si="38"/>
        <v>-150</v>
      </c>
      <c r="BT27" s="6">
        <f t="shared" si="38"/>
        <v>-150</v>
      </c>
      <c r="BU27" s="6">
        <f t="shared" si="38"/>
        <v>-150</v>
      </c>
      <c r="BV27" s="6">
        <f t="shared" si="38"/>
        <v>-150</v>
      </c>
      <c r="BW27" s="6">
        <f t="shared" si="38"/>
        <v>-150</v>
      </c>
      <c r="BX27" s="6">
        <f t="shared" si="38"/>
        <v>-150</v>
      </c>
      <c r="BY27" s="6">
        <f t="shared" si="38"/>
        <v>-150</v>
      </c>
      <c r="BZ27" s="6">
        <f t="shared" si="38"/>
        <v>-150</v>
      </c>
      <c r="CA27" s="6">
        <f t="shared" si="38"/>
        <v>-150</v>
      </c>
      <c r="CB27" s="6">
        <f t="shared" si="38"/>
        <v>-150</v>
      </c>
      <c r="CC27" s="6">
        <f t="shared" si="38"/>
        <v>-150</v>
      </c>
      <c r="CD27" s="6">
        <f t="shared" si="38"/>
        <v>-150</v>
      </c>
      <c r="CE27" s="6">
        <f t="shared" si="38"/>
        <v>-150</v>
      </c>
      <c r="CF27" s="6">
        <f t="shared" si="38"/>
        <v>-150</v>
      </c>
      <c r="CG27" s="6">
        <f t="shared" si="38"/>
        <v>-150</v>
      </c>
      <c r="CH27" s="6">
        <f t="shared" si="38"/>
        <v>-150</v>
      </c>
      <c r="CI27" s="6">
        <f t="shared" si="38"/>
        <v>-150</v>
      </c>
      <c r="CJ27" s="6">
        <f t="shared" si="38"/>
        <v>-150</v>
      </c>
      <c r="CK27" s="6">
        <f t="shared" si="38"/>
        <v>-150</v>
      </c>
      <c r="CL27" s="6">
        <f t="shared" si="38"/>
        <v>-150</v>
      </c>
      <c r="CM27" s="6">
        <f t="shared" si="38"/>
        <v>-150</v>
      </c>
      <c r="CN27" s="6">
        <f t="shared" si="38"/>
        <v>-150</v>
      </c>
      <c r="CO27" s="6">
        <f t="shared" si="38"/>
        <v>-150</v>
      </c>
      <c r="CP27" s="6">
        <f t="shared" si="38"/>
        <v>-150</v>
      </c>
      <c r="CQ27" s="6">
        <f t="shared" si="38"/>
        <v>-150</v>
      </c>
      <c r="CR27" s="6">
        <f t="shared" si="38"/>
        <v>-150</v>
      </c>
      <c r="CS27" s="6">
        <f t="shared" ref="CS27:DI27" si="39">(CS$1*$C27*$K27)-$D27-$E27</f>
        <v>-150</v>
      </c>
      <c r="CT27" s="6">
        <f t="shared" si="39"/>
        <v>-150</v>
      </c>
      <c r="CU27" s="6">
        <f t="shared" si="39"/>
        <v>-150</v>
      </c>
      <c r="CV27" s="6">
        <f t="shared" si="39"/>
        <v>-150</v>
      </c>
      <c r="CW27" s="6">
        <f t="shared" si="39"/>
        <v>-150</v>
      </c>
      <c r="CX27" s="6">
        <f t="shared" si="39"/>
        <v>-150</v>
      </c>
      <c r="CY27" s="6">
        <f t="shared" si="39"/>
        <v>-150</v>
      </c>
      <c r="CZ27" s="6">
        <f t="shared" si="39"/>
        <v>-150</v>
      </c>
      <c r="DA27" s="6">
        <f t="shared" si="39"/>
        <v>-150</v>
      </c>
      <c r="DB27" s="6">
        <f t="shared" si="39"/>
        <v>-150</v>
      </c>
      <c r="DC27" s="6">
        <f t="shared" si="39"/>
        <v>-150</v>
      </c>
      <c r="DD27" s="6">
        <f t="shared" si="39"/>
        <v>-150</v>
      </c>
      <c r="DE27" s="6">
        <f t="shared" si="39"/>
        <v>-150</v>
      </c>
      <c r="DF27" s="6">
        <f t="shared" si="39"/>
        <v>-150</v>
      </c>
      <c r="DG27" s="6">
        <f t="shared" si="39"/>
        <v>-150</v>
      </c>
      <c r="DH27" s="6">
        <f t="shared" si="39"/>
        <v>-150</v>
      </c>
      <c r="DI27" s="6">
        <f t="shared" si="39"/>
        <v>-150</v>
      </c>
      <c r="DJ27" s="6">
        <f>(DJ$1*$C27*$K27)-$D27-$E27</f>
        <v>-150</v>
      </c>
      <c r="DK27" s="6">
        <f t="shared" si="35"/>
        <v>-150</v>
      </c>
    </row>
    <row r="28" spans="1:115" hidden="1" x14ac:dyDescent="0.25">
      <c r="A28" s="6">
        <v>31</v>
      </c>
      <c r="B28" s="6" t="s">
        <v>29</v>
      </c>
      <c r="C28" s="1">
        <v>2.631437E-2</v>
      </c>
      <c r="D28" s="5">
        <v>280</v>
      </c>
      <c r="E28" s="5">
        <v>150</v>
      </c>
      <c r="F28" s="5">
        <v>140</v>
      </c>
      <c r="G28" s="5">
        <v>22</v>
      </c>
      <c r="H28" s="5">
        <v>120</v>
      </c>
      <c r="I28" s="5">
        <v>360</v>
      </c>
      <c r="J28" s="5">
        <v>850</v>
      </c>
      <c r="K28" s="5">
        <v>1025</v>
      </c>
      <c r="L28" s="5">
        <v>1200</v>
      </c>
      <c r="O28" s="6" t="s">
        <v>29</v>
      </c>
      <c r="P28" s="6">
        <f>(P$1*$C28*($I28-$H28))-$E28</f>
        <v>-143.68455119999999</v>
      </c>
      <c r="Q28" s="6">
        <f t="shared" ref="Q28:CB32" si="40">(Q$1*$C28*($I28-$H28))-$E28</f>
        <v>-137.3691024</v>
      </c>
      <c r="R28" s="6">
        <f t="shared" si="40"/>
        <v>-131.05365359999999</v>
      </c>
      <c r="S28" s="6">
        <f t="shared" si="40"/>
        <v>-124.73820480000001</v>
      </c>
      <c r="T28" s="6">
        <f t="shared" si="40"/>
        <v>-118.42275600000001</v>
      </c>
      <c r="U28" s="6">
        <f t="shared" si="40"/>
        <v>-112.10730720000001</v>
      </c>
      <c r="V28" s="6">
        <f t="shared" si="40"/>
        <v>-105.7918584</v>
      </c>
      <c r="W28" s="6">
        <f t="shared" si="40"/>
        <v>-99.476409599999997</v>
      </c>
      <c r="X28" s="6">
        <f t="shared" si="40"/>
        <v>-93.160960799999998</v>
      </c>
      <c r="Y28" s="6">
        <f t="shared" si="40"/>
        <v>-86.845512000000014</v>
      </c>
      <c r="Z28" s="6">
        <f t="shared" si="40"/>
        <v>-80.530063200000001</v>
      </c>
      <c r="AA28" s="6">
        <f t="shared" si="40"/>
        <v>-74.214614400000002</v>
      </c>
      <c r="AB28" s="6">
        <f t="shared" si="40"/>
        <v>-67.899165599999989</v>
      </c>
      <c r="AC28" s="6">
        <f t="shared" si="40"/>
        <v>-61.583716800000005</v>
      </c>
      <c r="AD28" s="6">
        <f t="shared" si="40"/>
        <v>-55.268267999999992</v>
      </c>
      <c r="AE28" s="6">
        <f t="shared" si="40"/>
        <v>-48.952819199999993</v>
      </c>
      <c r="AF28" s="6">
        <f t="shared" si="40"/>
        <v>-42.637370400000009</v>
      </c>
      <c r="AG28" s="6">
        <f t="shared" si="40"/>
        <v>-36.321921599999996</v>
      </c>
      <c r="AH28" s="6">
        <f t="shared" si="40"/>
        <v>-30.006472799999997</v>
      </c>
      <c r="AI28" s="6">
        <f t="shared" si="40"/>
        <v>-23.691024000000013</v>
      </c>
      <c r="AJ28" s="6">
        <f t="shared" si="40"/>
        <v>-17.375575200000014</v>
      </c>
      <c r="AK28" s="6">
        <f t="shared" si="40"/>
        <v>-11.060126400000001</v>
      </c>
      <c r="AL28" s="6">
        <f t="shared" si="40"/>
        <v>-4.7446775999999886</v>
      </c>
      <c r="AM28" s="6">
        <f t="shared" si="40"/>
        <v>1.5707711999999958</v>
      </c>
      <c r="AN28" s="6">
        <f t="shared" si="40"/>
        <v>7.8862200000000087</v>
      </c>
      <c r="AO28" s="6">
        <f t="shared" si="40"/>
        <v>14.201668800000022</v>
      </c>
      <c r="AP28" s="6">
        <f t="shared" si="40"/>
        <v>20.517117599999978</v>
      </c>
      <c r="AQ28" s="6">
        <f t="shared" si="40"/>
        <v>26.83256639999999</v>
      </c>
      <c r="AR28" s="6">
        <f t="shared" si="40"/>
        <v>33.148015200000003</v>
      </c>
      <c r="AS28" s="6">
        <f t="shared" si="40"/>
        <v>39.463464000000016</v>
      </c>
      <c r="AT28" s="6">
        <f t="shared" si="40"/>
        <v>45.778912800000001</v>
      </c>
      <c r="AU28" s="6">
        <f t="shared" si="40"/>
        <v>52.094361600000013</v>
      </c>
      <c r="AV28" s="6">
        <f t="shared" si="40"/>
        <v>58.409810399999998</v>
      </c>
      <c r="AW28" s="6">
        <f t="shared" si="40"/>
        <v>64.725259199999982</v>
      </c>
      <c r="AX28" s="6">
        <f t="shared" si="40"/>
        <v>71.040707999999995</v>
      </c>
      <c r="AY28" s="6">
        <f t="shared" si="40"/>
        <v>77.356156800000008</v>
      </c>
      <c r="AZ28" s="6">
        <f t="shared" si="40"/>
        <v>83.671605600000021</v>
      </c>
      <c r="BA28" s="6">
        <f t="shared" si="40"/>
        <v>89.987054400000005</v>
      </c>
      <c r="BB28" s="6">
        <f t="shared" si="40"/>
        <v>96.30250319999999</v>
      </c>
      <c r="BC28" s="6">
        <f t="shared" si="40"/>
        <v>102.61795199999997</v>
      </c>
      <c r="BD28" s="6">
        <f t="shared" si="40"/>
        <v>108.93340080000002</v>
      </c>
      <c r="BE28" s="6">
        <f t="shared" si="40"/>
        <v>115.24884959999997</v>
      </c>
      <c r="BF28" s="6">
        <f t="shared" si="40"/>
        <v>121.56429839999998</v>
      </c>
      <c r="BG28" s="6">
        <f t="shared" si="40"/>
        <v>127.8797472</v>
      </c>
      <c r="BH28" s="6">
        <f t="shared" si="40"/>
        <v>134.19519600000001</v>
      </c>
      <c r="BI28" s="6">
        <f t="shared" si="40"/>
        <v>140.51064480000002</v>
      </c>
      <c r="BJ28" s="6">
        <f t="shared" si="40"/>
        <v>146.82609360000004</v>
      </c>
      <c r="BK28" s="6">
        <f t="shared" si="40"/>
        <v>153.14154239999999</v>
      </c>
      <c r="BL28" s="6">
        <f t="shared" si="40"/>
        <v>159.4569912</v>
      </c>
      <c r="BM28" s="6">
        <f t="shared" si="40"/>
        <v>165.77244000000002</v>
      </c>
      <c r="BN28" s="6">
        <f t="shared" si="40"/>
        <v>172.08788879999997</v>
      </c>
      <c r="BO28" s="6">
        <f t="shared" si="40"/>
        <v>178.40333760000004</v>
      </c>
      <c r="BP28" s="6">
        <f t="shared" si="40"/>
        <v>184.7187864</v>
      </c>
      <c r="BQ28" s="6">
        <f t="shared" si="40"/>
        <v>191.03423519999996</v>
      </c>
      <c r="BR28" s="6">
        <f t="shared" si="40"/>
        <v>197.34968400000002</v>
      </c>
      <c r="BS28" s="6">
        <f t="shared" si="40"/>
        <v>203.66513279999998</v>
      </c>
      <c r="BT28" s="6">
        <f t="shared" si="40"/>
        <v>209.98058159999999</v>
      </c>
      <c r="BU28" s="6">
        <f t="shared" si="40"/>
        <v>216.29603040000001</v>
      </c>
      <c r="BV28" s="6">
        <f t="shared" si="40"/>
        <v>222.61147919999996</v>
      </c>
      <c r="BW28" s="6">
        <f t="shared" si="40"/>
        <v>228.92692800000003</v>
      </c>
      <c r="BX28" s="6">
        <f t="shared" si="40"/>
        <v>235.24237679999999</v>
      </c>
      <c r="BY28" s="6">
        <f t="shared" si="40"/>
        <v>241.5578256</v>
      </c>
      <c r="BZ28" s="6">
        <f t="shared" si="40"/>
        <v>247.87327440000001</v>
      </c>
      <c r="CA28" s="6">
        <f t="shared" si="40"/>
        <v>254.18872320000003</v>
      </c>
      <c r="CB28" s="6">
        <f t="shared" si="40"/>
        <v>260.50417199999998</v>
      </c>
      <c r="CC28" s="6">
        <f t="shared" ref="CC28:DK32" si="41">(CC$1*$C28*($I28-$H28))-$E28</f>
        <v>266.8196208</v>
      </c>
      <c r="CD28" s="6">
        <f t="shared" si="41"/>
        <v>273.13506960000001</v>
      </c>
      <c r="CE28" s="6">
        <f t="shared" si="41"/>
        <v>279.45051839999996</v>
      </c>
      <c r="CF28" s="6">
        <f t="shared" si="41"/>
        <v>285.76596720000003</v>
      </c>
      <c r="CG28" s="6">
        <f t="shared" si="41"/>
        <v>292.08141599999999</v>
      </c>
      <c r="CH28" s="6">
        <f t="shared" si="41"/>
        <v>298.3968648</v>
      </c>
      <c r="CI28" s="6">
        <f t="shared" si="41"/>
        <v>304.71231360000002</v>
      </c>
      <c r="CJ28" s="6">
        <f t="shared" si="41"/>
        <v>311.02776239999997</v>
      </c>
      <c r="CK28" s="6">
        <f t="shared" si="41"/>
        <v>317.34321120000004</v>
      </c>
      <c r="CL28" s="6">
        <f t="shared" si="41"/>
        <v>323.65866</v>
      </c>
      <c r="CM28" s="6">
        <f t="shared" si="41"/>
        <v>329.97410880000001</v>
      </c>
      <c r="CN28" s="6">
        <f t="shared" si="41"/>
        <v>336.28955759999997</v>
      </c>
      <c r="CO28" s="6">
        <f t="shared" si="41"/>
        <v>342.60500639999998</v>
      </c>
      <c r="CP28" s="6">
        <f t="shared" si="41"/>
        <v>348.92045520000005</v>
      </c>
      <c r="CQ28" s="6">
        <f t="shared" si="41"/>
        <v>355.23590399999995</v>
      </c>
      <c r="CR28" s="6">
        <f t="shared" si="41"/>
        <v>361.55135280000002</v>
      </c>
      <c r="CS28" s="6">
        <f t="shared" si="41"/>
        <v>367.86680160000003</v>
      </c>
      <c r="CT28" s="6">
        <f t="shared" si="41"/>
        <v>374.18225039999993</v>
      </c>
      <c r="CU28" s="6">
        <f t="shared" si="41"/>
        <v>380.49769919999994</v>
      </c>
      <c r="CV28" s="6">
        <f t="shared" si="41"/>
        <v>386.81314800000007</v>
      </c>
      <c r="CW28" s="6">
        <f t="shared" si="41"/>
        <v>393.12859679999997</v>
      </c>
      <c r="CX28" s="6">
        <f t="shared" si="41"/>
        <v>399.44404559999998</v>
      </c>
      <c r="CY28" s="6">
        <f t="shared" si="41"/>
        <v>405.75949439999999</v>
      </c>
      <c r="CZ28" s="6">
        <f t="shared" si="41"/>
        <v>412.07494320000001</v>
      </c>
      <c r="DA28" s="6">
        <f t="shared" si="41"/>
        <v>418.39039200000002</v>
      </c>
      <c r="DB28" s="6">
        <f t="shared" si="41"/>
        <v>424.70584080000003</v>
      </c>
      <c r="DC28" s="6">
        <f t="shared" si="41"/>
        <v>431.02128960000005</v>
      </c>
      <c r="DD28" s="6">
        <f t="shared" si="41"/>
        <v>437.33673839999994</v>
      </c>
      <c r="DE28" s="6">
        <f t="shared" si="41"/>
        <v>443.65218720000007</v>
      </c>
      <c r="DF28" s="6">
        <f t="shared" si="41"/>
        <v>449.96763600000008</v>
      </c>
      <c r="DG28" s="6">
        <f t="shared" si="41"/>
        <v>456.28308479999998</v>
      </c>
      <c r="DH28" s="6">
        <f t="shared" si="41"/>
        <v>462.5985336</v>
      </c>
      <c r="DI28" s="6">
        <f t="shared" si="41"/>
        <v>468.91398240000001</v>
      </c>
      <c r="DJ28" s="6">
        <f t="shared" si="41"/>
        <v>475.22943120000002</v>
      </c>
      <c r="DK28" s="6">
        <f t="shared" si="41"/>
        <v>481.54488000000003</v>
      </c>
    </row>
    <row r="29" spans="1:115" x14ac:dyDescent="0.25">
      <c r="B29" s="13" t="s">
        <v>52</v>
      </c>
      <c r="C29" s="1"/>
      <c r="D29" s="5"/>
      <c r="E29" s="5"/>
      <c r="F29" s="5"/>
      <c r="G29" s="5"/>
      <c r="H29" s="5"/>
      <c r="I29" s="5"/>
      <c r="J29" s="5"/>
      <c r="K29" s="5"/>
      <c r="L29" s="5"/>
      <c r="O29" s="13" t="s">
        <v>52</v>
      </c>
      <c r="P29" s="6">
        <f>SUM(P25+P26+P28)</f>
        <v>-431.74354740000001</v>
      </c>
      <c r="Q29" s="6">
        <f t="shared" ref="Q29:CB29" si="42">SUM(Q25+Q26+Q28)</f>
        <v>-413.48709480000002</v>
      </c>
      <c r="R29" s="6">
        <f t="shared" si="42"/>
        <v>-395.23064219999992</v>
      </c>
      <c r="S29" s="6">
        <f t="shared" si="42"/>
        <v>-376.97418959999999</v>
      </c>
      <c r="T29" s="6">
        <f t="shared" si="42"/>
        <v>-358.717737</v>
      </c>
      <c r="U29" s="6">
        <f t="shared" si="42"/>
        <v>-340.46128440000001</v>
      </c>
      <c r="V29" s="6">
        <f t="shared" si="42"/>
        <v>-322.20483179999997</v>
      </c>
      <c r="W29" s="6">
        <f t="shared" si="42"/>
        <v>-303.94837919999998</v>
      </c>
      <c r="X29" s="6">
        <f t="shared" si="42"/>
        <v>-285.69192659999999</v>
      </c>
      <c r="Y29" s="6">
        <f t="shared" si="42"/>
        <v>-267.435474</v>
      </c>
      <c r="Z29" s="6">
        <f t="shared" si="42"/>
        <v>-249.17902139999998</v>
      </c>
      <c r="AA29" s="6">
        <f t="shared" si="42"/>
        <v>-230.92256880000002</v>
      </c>
      <c r="AB29" s="6">
        <f t="shared" si="42"/>
        <v>-212.66611619999998</v>
      </c>
      <c r="AC29" s="6">
        <f t="shared" si="42"/>
        <v>-194.40966359999999</v>
      </c>
      <c r="AD29" s="6">
        <f t="shared" si="42"/>
        <v>-176.153211</v>
      </c>
      <c r="AE29" s="6">
        <f t="shared" si="42"/>
        <v>-157.89675840000001</v>
      </c>
      <c r="AF29" s="6">
        <f t="shared" si="42"/>
        <v>-139.64030580000002</v>
      </c>
      <c r="AG29" s="6">
        <f t="shared" si="42"/>
        <v>-121.3838532</v>
      </c>
      <c r="AH29" s="6">
        <f t="shared" si="42"/>
        <v>-103.1274006</v>
      </c>
      <c r="AI29" s="6">
        <f t="shared" si="42"/>
        <v>-84.870948000000013</v>
      </c>
      <c r="AJ29" s="6">
        <f t="shared" si="42"/>
        <v>-66.61449540000001</v>
      </c>
      <c r="AK29" s="6">
        <f t="shared" si="42"/>
        <v>-48.358042799999993</v>
      </c>
      <c r="AL29" s="6">
        <f t="shared" si="42"/>
        <v>-30.101590200000004</v>
      </c>
      <c r="AM29" s="6">
        <f t="shared" si="42"/>
        <v>-11.845137600000015</v>
      </c>
      <c r="AN29" s="6">
        <f t="shared" si="42"/>
        <v>6.4113150000000019</v>
      </c>
      <c r="AO29" s="6">
        <f t="shared" si="42"/>
        <v>24.667767600000019</v>
      </c>
      <c r="AP29" s="6">
        <f t="shared" si="42"/>
        <v>42.924220199999979</v>
      </c>
      <c r="AQ29" s="6">
        <f t="shared" si="42"/>
        <v>61.180672800000025</v>
      </c>
      <c r="AR29" s="6">
        <f t="shared" si="42"/>
        <v>79.437125399999985</v>
      </c>
      <c r="AS29" s="6">
        <f t="shared" si="42"/>
        <v>97.693577999999974</v>
      </c>
      <c r="AT29" s="6">
        <f t="shared" si="42"/>
        <v>115.95003059999999</v>
      </c>
      <c r="AU29" s="6">
        <f t="shared" si="42"/>
        <v>134.20648320000001</v>
      </c>
      <c r="AV29" s="6">
        <f t="shared" si="42"/>
        <v>152.4629358</v>
      </c>
      <c r="AW29" s="6">
        <f t="shared" si="42"/>
        <v>170.71938839999999</v>
      </c>
      <c r="AX29" s="6">
        <f t="shared" si="42"/>
        <v>188.975841</v>
      </c>
      <c r="AY29" s="6">
        <f t="shared" si="42"/>
        <v>207.23229359999999</v>
      </c>
      <c r="AZ29" s="6">
        <f t="shared" si="42"/>
        <v>225.48874619999998</v>
      </c>
      <c r="BA29" s="6">
        <f t="shared" si="42"/>
        <v>243.7451988</v>
      </c>
      <c r="BB29" s="6">
        <f t="shared" si="42"/>
        <v>262.00165139999996</v>
      </c>
      <c r="BC29" s="6">
        <f t="shared" si="42"/>
        <v>280.258104</v>
      </c>
      <c r="BD29" s="6">
        <f t="shared" si="42"/>
        <v>298.51455659999999</v>
      </c>
      <c r="BE29" s="6">
        <f t="shared" si="42"/>
        <v>316.77100919999998</v>
      </c>
      <c r="BF29" s="6">
        <f t="shared" si="42"/>
        <v>335.02746179999997</v>
      </c>
      <c r="BG29" s="6">
        <f t="shared" si="42"/>
        <v>353.28391440000001</v>
      </c>
      <c r="BH29" s="6">
        <f t="shared" si="42"/>
        <v>371.540367</v>
      </c>
      <c r="BI29" s="6">
        <f t="shared" si="42"/>
        <v>389.79681959999999</v>
      </c>
      <c r="BJ29" s="6">
        <f t="shared" si="42"/>
        <v>408.05327219999998</v>
      </c>
      <c r="BK29" s="6">
        <f t="shared" si="42"/>
        <v>426.30972479999997</v>
      </c>
      <c r="BL29" s="6">
        <f t="shared" si="42"/>
        <v>444.56617740000002</v>
      </c>
      <c r="BM29" s="6">
        <f t="shared" si="42"/>
        <v>462.82263</v>
      </c>
      <c r="BN29" s="6">
        <f t="shared" si="42"/>
        <v>481.07908259999999</v>
      </c>
      <c r="BO29" s="6">
        <f t="shared" si="42"/>
        <v>499.33553520000004</v>
      </c>
      <c r="BP29" s="6">
        <f t="shared" si="42"/>
        <v>517.59198779999997</v>
      </c>
      <c r="BQ29" s="6">
        <f t="shared" si="42"/>
        <v>535.84844039999996</v>
      </c>
      <c r="BR29" s="6">
        <f t="shared" si="42"/>
        <v>554.10489299999995</v>
      </c>
      <c r="BS29" s="6">
        <f t="shared" si="42"/>
        <v>572.36134560000005</v>
      </c>
      <c r="BT29" s="6">
        <f t="shared" si="42"/>
        <v>590.61779819999992</v>
      </c>
      <c r="BU29" s="6">
        <f t="shared" si="42"/>
        <v>608.87425080000003</v>
      </c>
      <c r="BV29" s="6">
        <f t="shared" si="42"/>
        <v>627.1307033999999</v>
      </c>
      <c r="BW29" s="6">
        <f t="shared" si="42"/>
        <v>645.387156</v>
      </c>
      <c r="BX29" s="6">
        <f t="shared" si="42"/>
        <v>663.64360859999999</v>
      </c>
      <c r="BY29" s="6">
        <f t="shared" si="42"/>
        <v>681.90006119999998</v>
      </c>
      <c r="BZ29" s="6">
        <f t="shared" si="42"/>
        <v>700.15651379999997</v>
      </c>
      <c r="CA29" s="6">
        <f t="shared" si="42"/>
        <v>718.41296639999996</v>
      </c>
      <c r="CB29" s="6">
        <f t="shared" si="42"/>
        <v>736.66941899999995</v>
      </c>
      <c r="CC29" s="6">
        <f t="shared" ref="CC29:DK29" si="43">SUM(CC25+CC26+CC28)</f>
        <v>754.92587159999994</v>
      </c>
      <c r="CD29" s="6">
        <f t="shared" si="43"/>
        <v>773.18232420000004</v>
      </c>
      <c r="CE29" s="6">
        <f t="shared" si="43"/>
        <v>791.43877679999991</v>
      </c>
      <c r="CF29" s="6">
        <f t="shared" si="43"/>
        <v>809.69522940000002</v>
      </c>
      <c r="CG29" s="6">
        <f t="shared" si="43"/>
        <v>827.95168200000001</v>
      </c>
      <c r="CH29" s="6">
        <f t="shared" si="43"/>
        <v>846.20813459999999</v>
      </c>
      <c r="CI29" s="6">
        <f t="shared" si="43"/>
        <v>864.46458719999998</v>
      </c>
      <c r="CJ29" s="6">
        <f t="shared" si="43"/>
        <v>882.72103979999997</v>
      </c>
      <c r="CK29" s="6">
        <f t="shared" si="43"/>
        <v>900.97749239999996</v>
      </c>
      <c r="CL29" s="6">
        <f t="shared" si="43"/>
        <v>919.23394499999995</v>
      </c>
      <c r="CM29" s="6">
        <f t="shared" si="43"/>
        <v>937.49039760000005</v>
      </c>
      <c r="CN29" s="6">
        <f t="shared" si="43"/>
        <v>955.74685019999993</v>
      </c>
      <c r="CO29" s="6">
        <f t="shared" si="43"/>
        <v>974.00330279999991</v>
      </c>
      <c r="CP29" s="6">
        <f t="shared" si="43"/>
        <v>992.2597553999999</v>
      </c>
      <c r="CQ29" s="6">
        <f t="shared" si="43"/>
        <v>1010.516208</v>
      </c>
      <c r="CR29" s="6">
        <f t="shared" si="43"/>
        <v>1028.7726606000001</v>
      </c>
      <c r="CS29" s="6">
        <f t="shared" si="43"/>
        <v>1047.0291132</v>
      </c>
      <c r="CT29" s="6">
        <f t="shared" si="43"/>
        <v>1065.2855657999999</v>
      </c>
      <c r="CU29" s="6">
        <f t="shared" si="43"/>
        <v>1083.5420184</v>
      </c>
      <c r="CV29" s="6">
        <f t="shared" si="43"/>
        <v>1101.7984710000001</v>
      </c>
      <c r="CW29" s="6">
        <f t="shared" si="43"/>
        <v>1120.0549235999999</v>
      </c>
      <c r="CX29" s="6">
        <f t="shared" si="43"/>
        <v>1138.3113762</v>
      </c>
      <c r="CY29" s="6">
        <f t="shared" si="43"/>
        <v>1156.5678287999999</v>
      </c>
      <c r="CZ29" s="6">
        <f t="shared" si="43"/>
        <v>1174.8242814</v>
      </c>
      <c r="DA29" s="6">
        <f t="shared" si="43"/>
        <v>1193.0807340000001</v>
      </c>
      <c r="DB29" s="6">
        <f t="shared" si="43"/>
        <v>1211.3371866</v>
      </c>
      <c r="DC29" s="6">
        <f t="shared" si="43"/>
        <v>1229.5936391999999</v>
      </c>
      <c r="DD29" s="6">
        <f t="shared" si="43"/>
        <v>1247.8500918</v>
      </c>
      <c r="DE29" s="6">
        <f t="shared" si="43"/>
        <v>1266.1065444000001</v>
      </c>
      <c r="DF29" s="6">
        <f t="shared" si="43"/>
        <v>1284.3629970000002</v>
      </c>
      <c r="DG29" s="6">
        <f t="shared" si="43"/>
        <v>1302.6194495999998</v>
      </c>
      <c r="DH29" s="6">
        <f t="shared" si="43"/>
        <v>1320.8759021999999</v>
      </c>
      <c r="DI29" s="6">
        <f t="shared" si="43"/>
        <v>1339.1323548</v>
      </c>
      <c r="DJ29" s="6">
        <f t="shared" si="43"/>
        <v>1357.3888074000001</v>
      </c>
      <c r="DK29" s="6">
        <f t="shared" si="43"/>
        <v>1375.64526</v>
      </c>
    </row>
    <row r="30" spans="1:115" hidden="1" x14ac:dyDescent="0.25">
      <c r="A30" s="6">
        <v>33</v>
      </c>
      <c r="B30" s="6" t="s">
        <v>31</v>
      </c>
      <c r="C30" s="1">
        <v>2.683752E-2</v>
      </c>
      <c r="D30" s="5">
        <v>300</v>
      </c>
      <c r="E30" s="5">
        <v>200</v>
      </c>
      <c r="F30" s="5">
        <v>150</v>
      </c>
      <c r="G30" s="5">
        <v>26</v>
      </c>
      <c r="H30" s="5">
        <v>130</v>
      </c>
      <c r="I30" s="5">
        <v>390</v>
      </c>
      <c r="J30" s="5">
        <v>900</v>
      </c>
      <c r="K30" s="5">
        <v>1100</v>
      </c>
      <c r="L30" s="5">
        <v>1275</v>
      </c>
      <c r="O30" s="6" t="s">
        <v>31</v>
      </c>
      <c r="P30" s="6">
        <f>(P$1*$C30*($I30-$H30))-$E30</f>
        <v>-193.02224480000001</v>
      </c>
      <c r="Q30" s="6">
        <f t="shared" si="40"/>
        <v>-186.04448959999999</v>
      </c>
      <c r="R30" s="6">
        <f t="shared" si="40"/>
        <v>-179.0667344</v>
      </c>
      <c r="S30" s="6">
        <f t="shared" si="40"/>
        <v>-172.08897920000001</v>
      </c>
      <c r="T30" s="6">
        <f t="shared" si="40"/>
        <v>-165.11122399999999</v>
      </c>
      <c r="U30" s="6">
        <f t="shared" si="40"/>
        <v>-158.1334688</v>
      </c>
      <c r="V30" s="6">
        <f t="shared" si="40"/>
        <v>-151.15571360000001</v>
      </c>
      <c r="W30" s="6">
        <f t="shared" si="40"/>
        <v>-144.17795839999999</v>
      </c>
      <c r="X30" s="6">
        <f t="shared" si="40"/>
        <v>-137.2002032</v>
      </c>
      <c r="Y30" s="6">
        <f t="shared" si="40"/>
        <v>-130.22244799999999</v>
      </c>
      <c r="Z30" s="6">
        <f t="shared" si="40"/>
        <v>-123.24469280000001</v>
      </c>
      <c r="AA30" s="6">
        <f t="shared" si="40"/>
        <v>-116.26693760000001</v>
      </c>
      <c r="AB30" s="6">
        <f t="shared" si="40"/>
        <v>-109.2891824</v>
      </c>
      <c r="AC30" s="6">
        <f t="shared" si="40"/>
        <v>-102.3114272</v>
      </c>
      <c r="AD30" s="6">
        <f t="shared" si="40"/>
        <v>-95.333672000000007</v>
      </c>
      <c r="AE30" s="6">
        <f t="shared" si="40"/>
        <v>-88.355916800000003</v>
      </c>
      <c r="AF30" s="6">
        <f t="shared" si="40"/>
        <v>-81.378161599999999</v>
      </c>
      <c r="AG30" s="6">
        <f t="shared" si="40"/>
        <v>-74.400406399999994</v>
      </c>
      <c r="AH30" s="6">
        <f t="shared" si="40"/>
        <v>-67.42265119999999</v>
      </c>
      <c r="AI30" s="6">
        <f t="shared" si="40"/>
        <v>-60.444896</v>
      </c>
      <c r="AJ30" s="6">
        <f t="shared" si="40"/>
        <v>-53.467140799999981</v>
      </c>
      <c r="AK30" s="6">
        <f t="shared" si="40"/>
        <v>-46.48938560000002</v>
      </c>
      <c r="AL30" s="6">
        <f t="shared" si="40"/>
        <v>-39.511630400000001</v>
      </c>
      <c r="AM30" s="6">
        <f t="shared" si="40"/>
        <v>-32.533875200000011</v>
      </c>
      <c r="AN30" s="6">
        <f t="shared" si="40"/>
        <v>-25.556119999999993</v>
      </c>
      <c r="AO30" s="6">
        <f t="shared" si="40"/>
        <v>-18.578364800000003</v>
      </c>
      <c r="AP30" s="6">
        <f t="shared" si="40"/>
        <v>-11.600609599999984</v>
      </c>
      <c r="AQ30" s="6">
        <f t="shared" si="40"/>
        <v>-4.6228543999999943</v>
      </c>
      <c r="AR30" s="6">
        <f t="shared" si="40"/>
        <v>2.3549008000000242</v>
      </c>
      <c r="AS30" s="6">
        <f t="shared" si="40"/>
        <v>9.3326559999999859</v>
      </c>
      <c r="AT30" s="6">
        <f t="shared" si="40"/>
        <v>16.310411200000004</v>
      </c>
      <c r="AU30" s="6">
        <f t="shared" si="40"/>
        <v>23.288166399999994</v>
      </c>
      <c r="AV30" s="6">
        <f t="shared" si="40"/>
        <v>30.265921599999984</v>
      </c>
      <c r="AW30" s="6">
        <f t="shared" si="40"/>
        <v>37.243676800000003</v>
      </c>
      <c r="AX30" s="6">
        <f t="shared" si="40"/>
        <v>44.221431999999993</v>
      </c>
      <c r="AY30" s="6">
        <f t="shared" si="40"/>
        <v>51.199187200000011</v>
      </c>
      <c r="AZ30" s="6">
        <f t="shared" si="40"/>
        <v>58.176942399999973</v>
      </c>
      <c r="BA30" s="6">
        <f t="shared" si="40"/>
        <v>65.15469760000002</v>
      </c>
      <c r="BB30" s="6">
        <f t="shared" si="40"/>
        <v>72.13245280000001</v>
      </c>
      <c r="BC30" s="6">
        <f t="shared" si="40"/>
        <v>79.110208</v>
      </c>
      <c r="BD30" s="6">
        <f t="shared" si="40"/>
        <v>86.087963200000047</v>
      </c>
      <c r="BE30" s="6">
        <f t="shared" si="40"/>
        <v>93.065718400000037</v>
      </c>
      <c r="BF30" s="6">
        <f t="shared" si="40"/>
        <v>100.04347359999997</v>
      </c>
      <c r="BG30" s="6">
        <f t="shared" si="40"/>
        <v>107.02122879999996</v>
      </c>
      <c r="BH30" s="6">
        <f t="shared" si="40"/>
        <v>113.99898400000001</v>
      </c>
      <c r="BI30" s="6">
        <f t="shared" si="40"/>
        <v>120.9767392</v>
      </c>
      <c r="BJ30" s="6">
        <f t="shared" si="40"/>
        <v>127.95449439999999</v>
      </c>
      <c r="BK30" s="6">
        <f t="shared" si="40"/>
        <v>134.93224959999998</v>
      </c>
      <c r="BL30" s="6">
        <f t="shared" si="40"/>
        <v>141.91000479999997</v>
      </c>
      <c r="BM30" s="6">
        <f t="shared" si="40"/>
        <v>148.88776000000001</v>
      </c>
      <c r="BN30" s="6">
        <f t="shared" si="40"/>
        <v>155.8655152</v>
      </c>
      <c r="BO30" s="6">
        <f t="shared" si="40"/>
        <v>162.84327039999999</v>
      </c>
      <c r="BP30" s="6">
        <f t="shared" si="40"/>
        <v>169.82102559999998</v>
      </c>
      <c r="BQ30" s="6">
        <f t="shared" si="40"/>
        <v>176.79878080000003</v>
      </c>
      <c r="BR30" s="6">
        <f t="shared" si="40"/>
        <v>183.77653600000002</v>
      </c>
      <c r="BS30" s="6">
        <f t="shared" si="40"/>
        <v>190.75429120000001</v>
      </c>
      <c r="BT30" s="6">
        <f t="shared" si="40"/>
        <v>197.7320464</v>
      </c>
      <c r="BU30" s="6">
        <f t="shared" si="40"/>
        <v>204.70980160000005</v>
      </c>
      <c r="BV30" s="6">
        <f t="shared" si="40"/>
        <v>211.68755680000004</v>
      </c>
      <c r="BW30" s="6">
        <f t="shared" si="40"/>
        <v>218.66531199999997</v>
      </c>
      <c r="BX30" s="6">
        <f t="shared" si="40"/>
        <v>225.64306719999996</v>
      </c>
      <c r="BY30" s="6">
        <f t="shared" si="40"/>
        <v>232.62082240000001</v>
      </c>
      <c r="BZ30" s="6">
        <f t="shared" si="40"/>
        <v>239.5985776</v>
      </c>
      <c r="CA30" s="6">
        <f t="shared" si="40"/>
        <v>246.57633279999999</v>
      </c>
      <c r="CB30" s="6">
        <f t="shared" si="40"/>
        <v>253.55408799999998</v>
      </c>
      <c r="CC30" s="6">
        <f t="shared" si="41"/>
        <v>260.53184319999997</v>
      </c>
      <c r="CD30" s="6">
        <f t="shared" si="41"/>
        <v>267.50959840000002</v>
      </c>
      <c r="CE30" s="6">
        <f t="shared" si="41"/>
        <v>274.48735360000001</v>
      </c>
      <c r="CF30" s="6">
        <f t="shared" si="41"/>
        <v>281.4651088</v>
      </c>
      <c r="CG30" s="6">
        <f t="shared" si="41"/>
        <v>288.44286399999999</v>
      </c>
      <c r="CH30" s="6">
        <f t="shared" si="41"/>
        <v>295.42061920000003</v>
      </c>
      <c r="CI30" s="6">
        <f t="shared" si="41"/>
        <v>302.39837440000002</v>
      </c>
      <c r="CJ30" s="6">
        <f t="shared" si="41"/>
        <v>309.37612960000001</v>
      </c>
      <c r="CK30" s="6">
        <f t="shared" si="41"/>
        <v>316.35388479999995</v>
      </c>
      <c r="CL30" s="6">
        <f t="shared" si="41"/>
        <v>323.33163999999999</v>
      </c>
      <c r="CM30" s="6">
        <f t="shared" si="41"/>
        <v>330.30939520000004</v>
      </c>
      <c r="CN30" s="6">
        <f t="shared" si="41"/>
        <v>337.28715039999997</v>
      </c>
      <c r="CO30" s="6">
        <f t="shared" si="41"/>
        <v>344.26490560000002</v>
      </c>
      <c r="CP30" s="6">
        <f t="shared" si="41"/>
        <v>351.24266079999995</v>
      </c>
      <c r="CQ30" s="6">
        <f t="shared" si="41"/>
        <v>358.220416</v>
      </c>
      <c r="CR30" s="6">
        <f t="shared" si="41"/>
        <v>365.19817119999993</v>
      </c>
      <c r="CS30" s="6">
        <f t="shared" si="41"/>
        <v>372.17592640000009</v>
      </c>
      <c r="CT30" s="6">
        <f t="shared" si="41"/>
        <v>379.15368160000003</v>
      </c>
      <c r="CU30" s="6">
        <f t="shared" si="41"/>
        <v>386.13143680000007</v>
      </c>
      <c r="CV30" s="6">
        <f t="shared" si="41"/>
        <v>393.10919200000001</v>
      </c>
      <c r="CW30" s="6">
        <f t="shared" si="41"/>
        <v>400.08694719999994</v>
      </c>
      <c r="CX30" s="6">
        <f t="shared" si="41"/>
        <v>407.06470239999999</v>
      </c>
      <c r="CY30" s="6">
        <f t="shared" si="41"/>
        <v>414.04245759999992</v>
      </c>
      <c r="CZ30" s="6">
        <f t="shared" si="41"/>
        <v>421.02021279999997</v>
      </c>
      <c r="DA30" s="6">
        <f t="shared" si="41"/>
        <v>427.99796800000001</v>
      </c>
      <c r="DB30" s="6">
        <f t="shared" si="41"/>
        <v>434.97572320000006</v>
      </c>
      <c r="DC30" s="6">
        <f t="shared" si="41"/>
        <v>441.95347839999999</v>
      </c>
      <c r="DD30" s="6">
        <f t="shared" si="41"/>
        <v>448.93123360000004</v>
      </c>
      <c r="DE30" s="6">
        <f t="shared" si="41"/>
        <v>455.90898879999997</v>
      </c>
      <c r="DF30" s="6">
        <f t="shared" si="41"/>
        <v>462.88674400000002</v>
      </c>
      <c r="DG30" s="6">
        <f t="shared" si="41"/>
        <v>469.86449919999995</v>
      </c>
      <c r="DH30" s="6">
        <f t="shared" si="41"/>
        <v>476.8422544</v>
      </c>
      <c r="DI30" s="6">
        <f t="shared" si="41"/>
        <v>483.82000959999993</v>
      </c>
      <c r="DJ30" s="6">
        <f t="shared" si="41"/>
        <v>490.7977648000001</v>
      </c>
      <c r="DK30" s="6">
        <f t="shared" si="41"/>
        <v>497.77552000000003</v>
      </c>
    </row>
    <row r="31" spans="1:115" ht="14.45" hidden="1" customHeight="1" x14ac:dyDescent="0.25">
      <c r="A31" s="6">
        <v>34</v>
      </c>
      <c r="B31" s="6" t="s">
        <v>32</v>
      </c>
      <c r="C31" s="1">
        <v>2.6087249999999999E-2</v>
      </c>
      <c r="D31" s="5">
        <v>300</v>
      </c>
      <c r="E31" s="5">
        <v>200</v>
      </c>
      <c r="F31" s="5">
        <v>150</v>
      </c>
      <c r="G31" s="5">
        <v>26</v>
      </c>
      <c r="H31" s="5">
        <v>130</v>
      </c>
      <c r="I31" s="5">
        <v>390</v>
      </c>
      <c r="J31" s="5">
        <v>900</v>
      </c>
      <c r="K31" s="5">
        <v>1100</v>
      </c>
      <c r="L31" s="5">
        <v>1275</v>
      </c>
      <c r="O31" s="6" t="s">
        <v>32</v>
      </c>
      <c r="P31" s="6">
        <f>(P$1*$C31*($I31-$H31))-$E31</f>
        <v>-193.21731500000001</v>
      </c>
      <c r="Q31" s="6">
        <f t="shared" si="40"/>
        <v>-186.43463</v>
      </c>
      <c r="R31" s="6">
        <f t="shared" si="40"/>
        <v>-179.65194500000001</v>
      </c>
      <c r="S31" s="6">
        <f t="shared" si="40"/>
        <v>-172.86926</v>
      </c>
      <c r="T31" s="6">
        <f t="shared" si="40"/>
        <v>-166.08657499999998</v>
      </c>
      <c r="U31" s="6">
        <f t="shared" si="40"/>
        <v>-159.30389</v>
      </c>
      <c r="V31" s="6">
        <f t="shared" si="40"/>
        <v>-152.52120500000001</v>
      </c>
      <c r="W31" s="6">
        <f t="shared" si="40"/>
        <v>-145.73851999999999</v>
      </c>
      <c r="X31" s="6">
        <f t="shared" si="40"/>
        <v>-138.95583500000001</v>
      </c>
      <c r="Y31" s="6">
        <f t="shared" si="40"/>
        <v>-132.17314999999999</v>
      </c>
      <c r="Z31" s="6">
        <f t="shared" si="40"/>
        <v>-125.39046499999999</v>
      </c>
      <c r="AA31" s="6">
        <f t="shared" si="40"/>
        <v>-118.60778000000001</v>
      </c>
      <c r="AB31" s="6">
        <f t="shared" si="40"/>
        <v>-111.825095</v>
      </c>
      <c r="AC31" s="6">
        <f t="shared" si="40"/>
        <v>-105.04241</v>
      </c>
      <c r="AD31" s="6">
        <f t="shared" si="40"/>
        <v>-98.259725000000003</v>
      </c>
      <c r="AE31" s="6">
        <f t="shared" si="40"/>
        <v>-91.477040000000002</v>
      </c>
      <c r="AF31" s="6">
        <f t="shared" si="40"/>
        <v>-84.694355000000002</v>
      </c>
      <c r="AG31" s="6">
        <f t="shared" si="40"/>
        <v>-77.911670000000001</v>
      </c>
      <c r="AH31" s="6">
        <f t="shared" si="40"/>
        <v>-71.128985</v>
      </c>
      <c r="AI31" s="6">
        <f t="shared" si="40"/>
        <v>-64.346299999999985</v>
      </c>
      <c r="AJ31" s="6">
        <f t="shared" si="40"/>
        <v>-57.563614999999999</v>
      </c>
      <c r="AK31" s="6">
        <f t="shared" si="40"/>
        <v>-50.780929999999984</v>
      </c>
      <c r="AL31" s="6">
        <f t="shared" si="40"/>
        <v>-43.998244999999997</v>
      </c>
      <c r="AM31" s="6">
        <f t="shared" si="40"/>
        <v>-37.215560000000011</v>
      </c>
      <c r="AN31" s="6">
        <f t="shared" si="40"/>
        <v>-30.432875000000024</v>
      </c>
      <c r="AO31" s="6">
        <f t="shared" si="40"/>
        <v>-23.650190000000009</v>
      </c>
      <c r="AP31" s="6">
        <f t="shared" si="40"/>
        <v>-16.867505000000023</v>
      </c>
      <c r="AQ31" s="6">
        <f t="shared" si="40"/>
        <v>-10.084820000000008</v>
      </c>
      <c r="AR31" s="6">
        <f t="shared" si="40"/>
        <v>-3.3021350000000211</v>
      </c>
      <c r="AS31" s="6">
        <f t="shared" si="40"/>
        <v>3.4805499999999938</v>
      </c>
      <c r="AT31" s="6">
        <f t="shared" si="40"/>
        <v>10.26323499999998</v>
      </c>
      <c r="AU31" s="6">
        <f t="shared" si="40"/>
        <v>17.045919999999995</v>
      </c>
      <c r="AV31" s="6">
        <f t="shared" si="40"/>
        <v>23.828604999999982</v>
      </c>
      <c r="AW31" s="6">
        <f t="shared" si="40"/>
        <v>30.611289999999997</v>
      </c>
      <c r="AX31" s="6">
        <f t="shared" si="40"/>
        <v>37.393975000000012</v>
      </c>
      <c r="AY31" s="6">
        <f t="shared" si="40"/>
        <v>44.176659999999998</v>
      </c>
      <c r="AZ31" s="6">
        <f t="shared" si="40"/>
        <v>50.959345000000013</v>
      </c>
      <c r="BA31" s="6">
        <f t="shared" si="40"/>
        <v>57.74203</v>
      </c>
      <c r="BB31" s="6">
        <f t="shared" si="40"/>
        <v>64.524715000000015</v>
      </c>
      <c r="BC31" s="6">
        <f t="shared" si="40"/>
        <v>71.30740000000003</v>
      </c>
      <c r="BD31" s="6">
        <f t="shared" si="40"/>
        <v>78.090084999999988</v>
      </c>
      <c r="BE31" s="6">
        <f t="shared" si="40"/>
        <v>84.872770000000003</v>
      </c>
      <c r="BF31" s="6">
        <f t="shared" si="40"/>
        <v>91.655455000000018</v>
      </c>
      <c r="BG31" s="6">
        <f t="shared" si="40"/>
        <v>98.438140000000033</v>
      </c>
      <c r="BH31" s="6">
        <f t="shared" si="40"/>
        <v>105.22082499999999</v>
      </c>
      <c r="BI31" s="6">
        <f t="shared" si="40"/>
        <v>112.00351000000001</v>
      </c>
      <c r="BJ31" s="6">
        <f t="shared" si="40"/>
        <v>118.78619500000002</v>
      </c>
      <c r="BK31" s="6">
        <f t="shared" si="40"/>
        <v>125.56887999999998</v>
      </c>
      <c r="BL31" s="6">
        <f t="shared" si="40"/>
        <v>132.35156499999994</v>
      </c>
      <c r="BM31" s="6">
        <f t="shared" si="40"/>
        <v>139.13424999999995</v>
      </c>
      <c r="BN31" s="6">
        <f t="shared" si="40"/>
        <v>145.91693499999997</v>
      </c>
      <c r="BO31" s="6">
        <f t="shared" si="40"/>
        <v>152.69961999999998</v>
      </c>
      <c r="BP31" s="6">
        <f t="shared" si="40"/>
        <v>159.482305</v>
      </c>
      <c r="BQ31" s="6">
        <f t="shared" si="40"/>
        <v>166.26498999999995</v>
      </c>
      <c r="BR31" s="6">
        <f t="shared" si="40"/>
        <v>173.04767499999997</v>
      </c>
      <c r="BS31" s="6">
        <f t="shared" si="40"/>
        <v>179.83035999999998</v>
      </c>
      <c r="BT31" s="6">
        <f t="shared" si="40"/>
        <v>186.613045</v>
      </c>
      <c r="BU31" s="6">
        <f t="shared" si="40"/>
        <v>193.39572999999996</v>
      </c>
      <c r="BV31" s="6">
        <f t="shared" si="40"/>
        <v>200.17841499999997</v>
      </c>
      <c r="BW31" s="6">
        <f t="shared" si="40"/>
        <v>206.96109999999999</v>
      </c>
      <c r="BX31" s="6">
        <f t="shared" si="40"/>
        <v>213.743785</v>
      </c>
      <c r="BY31" s="6">
        <f t="shared" si="40"/>
        <v>220.52646999999996</v>
      </c>
      <c r="BZ31" s="6">
        <f t="shared" si="40"/>
        <v>227.30915499999998</v>
      </c>
      <c r="CA31" s="6">
        <f t="shared" si="40"/>
        <v>234.09183999999999</v>
      </c>
      <c r="CB31" s="6">
        <f t="shared" si="40"/>
        <v>240.87452500000001</v>
      </c>
      <c r="CC31" s="6">
        <f t="shared" si="41"/>
        <v>247.65720999999996</v>
      </c>
      <c r="CD31" s="6">
        <f t="shared" si="41"/>
        <v>254.43989499999998</v>
      </c>
      <c r="CE31" s="6">
        <f t="shared" si="41"/>
        <v>261.22257999999999</v>
      </c>
      <c r="CF31" s="6">
        <f t="shared" si="41"/>
        <v>268.00526500000001</v>
      </c>
      <c r="CG31" s="6">
        <f t="shared" si="41"/>
        <v>274.78795000000002</v>
      </c>
      <c r="CH31" s="6">
        <f t="shared" si="41"/>
        <v>281.57063499999998</v>
      </c>
      <c r="CI31" s="6">
        <f t="shared" si="41"/>
        <v>288.35332</v>
      </c>
      <c r="CJ31" s="6">
        <f t="shared" si="41"/>
        <v>295.13600500000001</v>
      </c>
      <c r="CK31" s="6">
        <f t="shared" si="41"/>
        <v>301.91869000000003</v>
      </c>
      <c r="CL31" s="6">
        <f t="shared" si="41"/>
        <v>308.70137499999998</v>
      </c>
      <c r="CM31" s="6">
        <f t="shared" si="41"/>
        <v>315.48406</v>
      </c>
      <c r="CN31" s="6">
        <f t="shared" si="41"/>
        <v>322.2667449999999</v>
      </c>
      <c r="CO31" s="6">
        <f t="shared" si="41"/>
        <v>329.04943000000003</v>
      </c>
      <c r="CP31" s="6">
        <f t="shared" si="41"/>
        <v>335.83211499999993</v>
      </c>
      <c r="CQ31" s="6">
        <f t="shared" si="41"/>
        <v>342.61480000000006</v>
      </c>
      <c r="CR31" s="6">
        <f t="shared" si="41"/>
        <v>349.39748499999996</v>
      </c>
      <c r="CS31" s="6">
        <f t="shared" si="41"/>
        <v>356.18016999999998</v>
      </c>
      <c r="CT31" s="6">
        <f t="shared" si="41"/>
        <v>362.96285499999999</v>
      </c>
      <c r="CU31" s="6">
        <f t="shared" si="41"/>
        <v>369.74554000000001</v>
      </c>
      <c r="CV31" s="6">
        <f t="shared" si="41"/>
        <v>376.52822500000002</v>
      </c>
      <c r="CW31" s="6">
        <f t="shared" si="41"/>
        <v>383.31091000000004</v>
      </c>
      <c r="CX31" s="6">
        <f t="shared" si="41"/>
        <v>390.09359499999994</v>
      </c>
      <c r="CY31" s="6">
        <f t="shared" si="41"/>
        <v>396.87628000000007</v>
      </c>
      <c r="CZ31" s="6">
        <f t="shared" si="41"/>
        <v>403.65896499999997</v>
      </c>
      <c r="DA31" s="6">
        <f t="shared" si="41"/>
        <v>410.44164999999998</v>
      </c>
      <c r="DB31" s="6">
        <f t="shared" si="41"/>
        <v>417.224335</v>
      </c>
      <c r="DC31" s="6">
        <f t="shared" si="41"/>
        <v>424.00702000000001</v>
      </c>
      <c r="DD31" s="6">
        <f t="shared" si="41"/>
        <v>430.78970500000003</v>
      </c>
      <c r="DE31" s="6">
        <f t="shared" si="41"/>
        <v>437.57239000000004</v>
      </c>
      <c r="DF31" s="6">
        <f t="shared" si="41"/>
        <v>444.35507499999994</v>
      </c>
      <c r="DG31" s="6">
        <f t="shared" si="41"/>
        <v>451.13775999999996</v>
      </c>
      <c r="DH31" s="6">
        <f t="shared" si="41"/>
        <v>457.92044499999997</v>
      </c>
      <c r="DI31" s="6">
        <f t="shared" si="41"/>
        <v>464.70312999999987</v>
      </c>
      <c r="DJ31" s="6">
        <f t="shared" si="41"/>
        <v>471.485815</v>
      </c>
      <c r="DK31" s="6">
        <f t="shared" si="41"/>
        <v>478.2684999999999</v>
      </c>
    </row>
    <row r="32" spans="1:115" hidden="1" x14ac:dyDescent="0.25">
      <c r="A32" s="6">
        <v>36</v>
      </c>
      <c r="B32" s="6" t="s">
        <v>33</v>
      </c>
      <c r="C32" s="1">
        <v>2.4743270000000001E-2</v>
      </c>
      <c r="D32" s="5">
        <v>320</v>
      </c>
      <c r="E32" s="5">
        <v>200</v>
      </c>
      <c r="F32" s="5">
        <v>160</v>
      </c>
      <c r="G32" s="5">
        <v>28</v>
      </c>
      <c r="H32" s="5">
        <v>150</v>
      </c>
      <c r="I32" s="5">
        <v>450</v>
      </c>
      <c r="J32" s="5">
        <v>1000</v>
      </c>
      <c r="K32" s="5">
        <v>1200</v>
      </c>
      <c r="L32" s="5">
        <v>1400</v>
      </c>
      <c r="O32" s="6" t="s">
        <v>33</v>
      </c>
      <c r="P32" s="6">
        <f>(P$1*$C32*($I32-$H32))-$E32</f>
        <v>-192.57701900000001</v>
      </c>
      <c r="Q32" s="6">
        <f t="shared" si="40"/>
        <v>-185.15403800000001</v>
      </c>
      <c r="R32" s="6">
        <f t="shared" si="40"/>
        <v>-177.73105699999999</v>
      </c>
      <c r="S32" s="6">
        <f t="shared" si="40"/>
        <v>-170.308076</v>
      </c>
      <c r="T32" s="6">
        <f t="shared" si="40"/>
        <v>-162.88509500000001</v>
      </c>
      <c r="U32" s="6">
        <f t="shared" si="40"/>
        <v>-155.46211399999999</v>
      </c>
      <c r="V32" s="6">
        <f t="shared" si="40"/>
        <v>-148.03913299999999</v>
      </c>
      <c r="W32" s="6">
        <f t="shared" si="40"/>
        <v>-140.616152</v>
      </c>
      <c r="X32" s="6">
        <f t="shared" si="40"/>
        <v>-133.19317100000001</v>
      </c>
      <c r="Y32" s="6">
        <f t="shared" si="40"/>
        <v>-125.77019</v>
      </c>
      <c r="Z32" s="6">
        <f t="shared" si="40"/>
        <v>-118.34720900000001</v>
      </c>
      <c r="AA32" s="6">
        <f t="shared" si="40"/>
        <v>-110.92422799999999</v>
      </c>
      <c r="AB32" s="6">
        <f t="shared" si="40"/>
        <v>-103.50124699999999</v>
      </c>
      <c r="AC32" s="6">
        <f t="shared" si="40"/>
        <v>-96.078265999999999</v>
      </c>
      <c r="AD32" s="6">
        <f t="shared" si="40"/>
        <v>-88.655284999999992</v>
      </c>
      <c r="AE32" s="6">
        <f t="shared" si="40"/>
        <v>-81.232303999999999</v>
      </c>
      <c r="AF32" s="6">
        <f t="shared" si="40"/>
        <v>-73.809322999999992</v>
      </c>
      <c r="AG32" s="6">
        <f t="shared" si="40"/>
        <v>-66.386341999999985</v>
      </c>
      <c r="AH32" s="6">
        <f t="shared" si="40"/>
        <v>-58.963360999999992</v>
      </c>
      <c r="AI32" s="6">
        <f t="shared" si="40"/>
        <v>-51.540379999999999</v>
      </c>
      <c r="AJ32" s="6">
        <f t="shared" si="40"/>
        <v>-44.117399000000006</v>
      </c>
      <c r="AK32" s="6">
        <f t="shared" si="40"/>
        <v>-36.694418000000013</v>
      </c>
      <c r="AL32" s="6">
        <f t="shared" si="40"/>
        <v>-29.271436999999992</v>
      </c>
      <c r="AM32" s="6">
        <f t="shared" si="40"/>
        <v>-21.84845599999997</v>
      </c>
      <c r="AN32" s="6">
        <f t="shared" si="40"/>
        <v>-14.425474999999977</v>
      </c>
      <c r="AO32" s="6">
        <f t="shared" si="40"/>
        <v>-7.0024939999999845</v>
      </c>
      <c r="AP32" s="6">
        <f t="shared" si="40"/>
        <v>0.42048700000000849</v>
      </c>
      <c r="AQ32" s="6">
        <f t="shared" si="40"/>
        <v>7.8434680000000014</v>
      </c>
      <c r="AR32" s="6">
        <f t="shared" si="40"/>
        <v>15.266449000000023</v>
      </c>
      <c r="AS32" s="6">
        <f t="shared" si="40"/>
        <v>22.689430000000016</v>
      </c>
      <c r="AT32" s="6">
        <f t="shared" si="40"/>
        <v>30.112411000000009</v>
      </c>
      <c r="AU32" s="6">
        <f t="shared" si="40"/>
        <v>37.535392000000002</v>
      </c>
      <c r="AV32" s="6">
        <f t="shared" si="40"/>
        <v>44.958372999999995</v>
      </c>
      <c r="AW32" s="6">
        <f t="shared" si="40"/>
        <v>52.381354000000016</v>
      </c>
      <c r="AX32" s="6">
        <f t="shared" si="40"/>
        <v>59.80433499999998</v>
      </c>
      <c r="AY32" s="6">
        <f t="shared" si="40"/>
        <v>67.22731600000003</v>
      </c>
      <c r="AZ32" s="6">
        <f t="shared" si="40"/>
        <v>74.650297000000023</v>
      </c>
      <c r="BA32" s="6">
        <f t="shared" si="40"/>
        <v>82.073278000000016</v>
      </c>
      <c r="BB32" s="6">
        <f t="shared" si="40"/>
        <v>89.496259000000009</v>
      </c>
      <c r="BC32" s="6">
        <f t="shared" si="40"/>
        <v>96.919240000000002</v>
      </c>
      <c r="BD32" s="6">
        <f t="shared" si="40"/>
        <v>104.34222100000005</v>
      </c>
      <c r="BE32" s="6">
        <f t="shared" si="40"/>
        <v>111.76520199999999</v>
      </c>
      <c r="BF32" s="6">
        <f t="shared" si="40"/>
        <v>119.18818300000004</v>
      </c>
      <c r="BG32" s="6">
        <f t="shared" si="40"/>
        <v>126.61116399999997</v>
      </c>
      <c r="BH32" s="6">
        <f t="shared" si="40"/>
        <v>134.03414500000002</v>
      </c>
      <c r="BI32" s="6">
        <f t="shared" si="40"/>
        <v>141.45712600000002</v>
      </c>
      <c r="BJ32" s="6">
        <f t="shared" si="40"/>
        <v>148.88010700000001</v>
      </c>
      <c r="BK32" s="6">
        <f t="shared" si="40"/>
        <v>156.30308800000006</v>
      </c>
      <c r="BL32" s="6">
        <f t="shared" si="40"/>
        <v>163.726069</v>
      </c>
      <c r="BM32" s="6">
        <f t="shared" si="40"/>
        <v>171.14905000000005</v>
      </c>
      <c r="BN32" s="6">
        <f t="shared" si="40"/>
        <v>178.57203099999998</v>
      </c>
      <c r="BO32" s="6">
        <f t="shared" si="40"/>
        <v>185.99501200000003</v>
      </c>
      <c r="BP32" s="6">
        <f t="shared" si="40"/>
        <v>193.41799300000002</v>
      </c>
      <c r="BQ32" s="6">
        <f t="shared" si="40"/>
        <v>200.84097400000002</v>
      </c>
      <c r="BR32" s="6">
        <f t="shared" si="40"/>
        <v>208.26395500000001</v>
      </c>
      <c r="BS32" s="6">
        <f t="shared" si="40"/>
        <v>215.686936</v>
      </c>
      <c r="BT32" s="6">
        <f t="shared" si="40"/>
        <v>223.109917</v>
      </c>
      <c r="BU32" s="6">
        <f t="shared" si="40"/>
        <v>230.53289800000005</v>
      </c>
      <c r="BV32" s="6">
        <f t="shared" si="40"/>
        <v>237.95587900000004</v>
      </c>
      <c r="BW32" s="6">
        <f t="shared" si="40"/>
        <v>245.37886000000003</v>
      </c>
      <c r="BX32" s="6">
        <f t="shared" si="40"/>
        <v>252.80184100000002</v>
      </c>
      <c r="BY32" s="6">
        <f t="shared" si="40"/>
        <v>260.22482200000002</v>
      </c>
      <c r="BZ32" s="6">
        <f t="shared" si="40"/>
        <v>267.64780300000001</v>
      </c>
      <c r="CA32" s="6">
        <f t="shared" si="40"/>
        <v>275.070784</v>
      </c>
      <c r="CB32" s="6">
        <f t="shared" ref="CB32" si="44">(CB$1*$C32*($I32-$H32))-$E32</f>
        <v>282.49376500000005</v>
      </c>
      <c r="CC32" s="6">
        <f t="shared" si="41"/>
        <v>289.91674599999999</v>
      </c>
      <c r="CD32" s="6">
        <f t="shared" si="41"/>
        <v>297.33972700000004</v>
      </c>
      <c r="CE32" s="6">
        <f t="shared" si="41"/>
        <v>304.76270800000003</v>
      </c>
      <c r="CF32" s="6">
        <f t="shared" si="41"/>
        <v>312.18568900000002</v>
      </c>
      <c r="CG32" s="6">
        <f t="shared" si="41"/>
        <v>319.60866999999996</v>
      </c>
      <c r="CH32" s="6">
        <f t="shared" si="41"/>
        <v>327.03165100000001</v>
      </c>
      <c r="CI32" s="6">
        <f t="shared" si="41"/>
        <v>334.45463200000006</v>
      </c>
      <c r="CJ32" s="6">
        <f t="shared" si="41"/>
        <v>341.877613</v>
      </c>
      <c r="CK32" s="6">
        <f t="shared" si="41"/>
        <v>349.30059400000005</v>
      </c>
      <c r="CL32" s="6">
        <f t="shared" si="41"/>
        <v>356.72357499999998</v>
      </c>
      <c r="CM32" s="6">
        <f t="shared" si="41"/>
        <v>364.14655600000003</v>
      </c>
      <c r="CN32" s="6">
        <f t="shared" si="41"/>
        <v>371.56953700000008</v>
      </c>
      <c r="CO32" s="6">
        <f t="shared" si="41"/>
        <v>378.99251800000002</v>
      </c>
      <c r="CP32" s="6">
        <f t="shared" si="41"/>
        <v>386.41549900000007</v>
      </c>
      <c r="CQ32" s="6">
        <f t="shared" si="41"/>
        <v>393.83848</v>
      </c>
      <c r="CR32" s="6">
        <f t="shared" si="41"/>
        <v>401.26146100000005</v>
      </c>
      <c r="CS32" s="6">
        <f t="shared" si="41"/>
        <v>408.6844420000001</v>
      </c>
      <c r="CT32" s="6">
        <f t="shared" si="41"/>
        <v>416.10742299999993</v>
      </c>
      <c r="CU32" s="6">
        <f t="shared" si="41"/>
        <v>423.53040399999998</v>
      </c>
      <c r="CV32" s="6">
        <f t="shared" si="41"/>
        <v>430.95338500000003</v>
      </c>
      <c r="CW32" s="6">
        <f t="shared" si="41"/>
        <v>438.37636600000008</v>
      </c>
      <c r="CX32" s="6">
        <f t="shared" si="41"/>
        <v>445.79934700000013</v>
      </c>
      <c r="CY32" s="6">
        <f t="shared" si="41"/>
        <v>453.22232799999995</v>
      </c>
      <c r="CZ32" s="6">
        <f t="shared" si="41"/>
        <v>460.645309</v>
      </c>
      <c r="DA32" s="6">
        <f t="shared" si="41"/>
        <v>468.06829000000005</v>
      </c>
      <c r="DB32" s="6">
        <f t="shared" si="41"/>
        <v>475.4912710000001</v>
      </c>
      <c r="DC32" s="6">
        <f t="shared" si="41"/>
        <v>482.91425200000003</v>
      </c>
      <c r="DD32" s="6">
        <f t="shared" si="41"/>
        <v>490.33723299999997</v>
      </c>
      <c r="DE32" s="6">
        <f t="shared" si="41"/>
        <v>497.76021400000002</v>
      </c>
      <c r="DF32" s="6">
        <f t="shared" si="41"/>
        <v>505.18319500000007</v>
      </c>
      <c r="DG32" s="6">
        <f t="shared" si="41"/>
        <v>512.60617600000012</v>
      </c>
      <c r="DH32" s="6">
        <f t="shared" si="41"/>
        <v>520.02915700000005</v>
      </c>
      <c r="DI32" s="6">
        <f t="shared" si="41"/>
        <v>527.45213799999999</v>
      </c>
      <c r="DJ32" s="6">
        <f t="shared" si="41"/>
        <v>534.87511900000004</v>
      </c>
      <c r="DK32" s="6">
        <f t="shared" si="41"/>
        <v>542.29810000000009</v>
      </c>
    </row>
    <row r="33" spans="1:115" x14ac:dyDescent="0.25">
      <c r="B33" s="19" t="s">
        <v>53</v>
      </c>
      <c r="C33" s="1"/>
      <c r="D33" s="5"/>
      <c r="E33" s="5"/>
      <c r="F33" s="5"/>
      <c r="G33" s="5"/>
      <c r="H33" s="5"/>
      <c r="I33" s="5"/>
      <c r="J33" s="5"/>
      <c r="K33" s="5"/>
      <c r="L33" s="5"/>
      <c r="O33" s="19" t="s">
        <v>53</v>
      </c>
      <c r="P33" s="6">
        <f>SUM(P30+P31+P32)</f>
        <v>-578.81657880000012</v>
      </c>
      <c r="Q33" s="6">
        <f t="shared" ref="Q33:CB33" si="45">SUM(Q30+Q31+Q32)</f>
        <v>-557.6331576</v>
      </c>
      <c r="R33" s="6">
        <f t="shared" si="45"/>
        <v>-536.44973640000001</v>
      </c>
      <c r="S33" s="6">
        <f t="shared" si="45"/>
        <v>-515.26631520000001</v>
      </c>
      <c r="T33" s="6">
        <f t="shared" si="45"/>
        <v>-494.08289400000001</v>
      </c>
      <c r="U33" s="6">
        <f t="shared" si="45"/>
        <v>-472.89947279999996</v>
      </c>
      <c r="V33" s="6">
        <f t="shared" si="45"/>
        <v>-451.71605160000001</v>
      </c>
      <c r="W33" s="6">
        <f t="shared" si="45"/>
        <v>-430.53263039999996</v>
      </c>
      <c r="X33" s="6">
        <f t="shared" si="45"/>
        <v>-409.34920920000002</v>
      </c>
      <c r="Y33" s="6">
        <f t="shared" si="45"/>
        <v>-388.16578799999996</v>
      </c>
      <c r="Z33" s="6">
        <f t="shared" si="45"/>
        <v>-366.98236680000002</v>
      </c>
      <c r="AA33" s="6">
        <f t="shared" si="45"/>
        <v>-345.79894559999997</v>
      </c>
      <c r="AB33" s="6">
        <f t="shared" si="45"/>
        <v>-324.61552439999997</v>
      </c>
      <c r="AC33" s="6">
        <f t="shared" si="45"/>
        <v>-303.43210319999997</v>
      </c>
      <c r="AD33" s="6">
        <f t="shared" si="45"/>
        <v>-282.24868200000003</v>
      </c>
      <c r="AE33" s="6">
        <f t="shared" si="45"/>
        <v>-261.06526080000003</v>
      </c>
      <c r="AF33" s="6">
        <f t="shared" si="45"/>
        <v>-239.88183959999998</v>
      </c>
      <c r="AG33" s="6">
        <f t="shared" si="45"/>
        <v>-218.69841839999998</v>
      </c>
      <c r="AH33" s="6">
        <f t="shared" si="45"/>
        <v>-197.51499719999998</v>
      </c>
      <c r="AI33" s="6">
        <f t="shared" si="45"/>
        <v>-176.33157599999998</v>
      </c>
      <c r="AJ33" s="6">
        <f t="shared" si="45"/>
        <v>-155.14815479999999</v>
      </c>
      <c r="AK33" s="6">
        <f t="shared" si="45"/>
        <v>-133.96473360000002</v>
      </c>
      <c r="AL33" s="6">
        <f t="shared" si="45"/>
        <v>-112.78131239999999</v>
      </c>
      <c r="AM33" s="6">
        <f t="shared" si="45"/>
        <v>-91.597891199999992</v>
      </c>
      <c r="AN33" s="6">
        <f t="shared" si="45"/>
        <v>-70.414469999999994</v>
      </c>
      <c r="AO33" s="6">
        <f t="shared" si="45"/>
        <v>-49.231048799999996</v>
      </c>
      <c r="AP33" s="6">
        <f t="shared" si="45"/>
        <v>-28.047627599999998</v>
      </c>
      <c r="AQ33" s="6">
        <f t="shared" si="45"/>
        <v>-6.8642064000000005</v>
      </c>
      <c r="AR33" s="6">
        <f t="shared" si="45"/>
        <v>14.319214800000026</v>
      </c>
      <c r="AS33" s="6">
        <f t="shared" si="45"/>
        <v>35.502635999999995</v>
      </c>
      <c r="AT33" s="6">
        <f t="shared" si="45"/>
        <v>56.686057199999993</v>
      </c>
      <c r="AU33" s="6">
        <f t="shared" si="45"/>
        <v>77.869478399999991</v>
      </c>
      <c r="AV33" s="6">
        <f t="shared" si="45"/>
        <v>99.052899599999961</v>
      </c>
      <c r="AW33" s="6">
        <f t="shared" si="45"/>
        <v>120.23632080000002</v>
      </c>
      <c r="AX33" s="6">
        <f t="shared" si="45"/>
        <v>141.41974199999999</v>
      </c>
      <c r="AY33" s="6">
        <f t="shared" si="45"/>
        <v>162.60316320000004</v>
      </c>
      <c r="AZ33" s="6">
        <f t="shared" si="45"/>
        <v>183.78658440000001</v>
      </c>
      <c r="BA33" s="6">
        <f t="shared" si="45"/>
        <v>204.97000560000004</v>
      </c>
      <c r="BB33" s="6">
        <f t="shared" si="45"/>
        <v>226.15342680000003</v>
      </c>
      <c r="BC33" s="6">
        <f t="shared" si="45"/>
        <v>247.33684800000003</v>
      </c>
      <c r="BD33" s="6">
        <f t="shared" si="45"/>
        <v>268.52026920000009</v>
      </c>
      <c r="BE33" s="6">
        <f t="shared" si="45"/>
        <v>289.70369040000003</v>
      </c>
      <c r="BF33" s="6">
        <f t="shared" si="45"/>
        <v>310.88711160000003</v>
      </c>
      <c r="BG33" s="6">
        <f t="shared" si="45"/>
        <v>332.07053279999997</v>
      </c>
      <c r="BH33" s="6">
        <f t="shared" si="45"/>
        <v>353.25395400000002</v>
      </c>
      <c r="BI33" s="6">
        <f t="shared" si="45"/>
        <v>374.43737520000002</v>
      </c>
      <c r="BJ33" s="6">
        <f t="shared" si="45"/>
        <v>395.62079640000002</v>
      </c>
      <c r="BK33" s="6">
        <f t="shared" si="45"/>
        <v>416.80421760000002</v>
      </c>
      <c r="BL33" s="6">
        <f t="shared" si="45"/>
        <v>437.9876387999999</v>
      </c>
      <c r="BM33" s="6">
        <f t="shared" si="45"/>
        <v>459.17106000000001</v>
      </c>
      <c r="BN33" s="6">
        <f t="shared" si="45"/>
        <v>480.35448119999995</v>
      </c>
      <c r="BO33" s="6">
        <f t="shared" si="45"/>
        <v>501.53790240000001</v>
      </c>
      <c r="BP33" s="6">
        <f t="shared" si="45"/>
        <v>522.72132360000001</v>
      </c>
      <c r="BQ33" s="6">
        <f t="shared" si="45"/>
        <v>543.9047448</v>
      </c>
      <c r="BR33" s="6">
        <f t="shared" si="45"/>
        <v>565.088166</v>
      </c>
      <c r="BS33" s="6">
        <f t="shared" si="45"/>
        <v>586.2715872</v>
      </c>
      <c r="BT33" s="6">
        <f t="shared" si="45"/>
        <v>607.4550084</v>
      </c>
      <c r="BU33" s="6">
        <f t="shared" si="45"/>
        <v>628.63842960000011</v>
      </c>
      <c r="BV33" s="6">
        <f t="shared" si="45"/>
        <v>649.82185079999999</v>
      </c>
      <c r="BW33" s="6">
        <f t="shared" si="45"/>
        <v>671.00527199999999</v>
      </c>
      <c r="BX33" s="6">
        <f t="shared" si="45"/>
        <v>692.18869319999999</v>
      </c>
      <c r="BY33" s="6">
        <f t="shared" si="45"/>
        <v>713.37211439999999</v>
      </c>
      <c r="BZ33" s="6">
        <f t="shared" si="45"/>
        <v>734.55553559999998</v>
      </c>
      <c r="CA33" s="6">
        <f t="shared" si="45"/>
        <v>755.73895679999998</v>
      </c>
      <c r="CB33" s="6">
        <f t="shared" si="45"/>
        <v>776.92237799999998</v>
      </c>
      <c r="CC33" s="6">
        <f t="shared" ref="CC33:DK33" si="46">SUM(CC30+CC31+CC32)</f>
        <v>798.10579919999986</v>
      </c>
      <c r="CD33" s="6">
        <f t="shared" si="46"/>
        <v>819.28922039999998</v>
      </c>
      <c r="CE33" s="6">
        <f t="shared" si="46"/>
        <v>840.47264160000009</v>
      </c>
      <c r="CF33" s="6">
        <f t="shared" si="46"/>
        <v>861.65606280000009</v>
      </c>
      <c r="CG33" s="6">
        <f t="shared" si="46"/>
        <v>882.83948399999997</v>
      </c>
      <c r="CH33" s="6">
        <f t="shared" si="46"/>
        <v>904.02290519999997</v>
      </c>
      <c r="CI33" s="6">
        <f t="shared" si="46"/>
        <v>925.20632640000008</v>
      </c>
      <c r="CJ33" s="6">
        <f t="shared" si="46"/>
        <v>946.38974760000008</v>
      </c>
      <c r="CK33" s="6">
        <f t="shared" si="46"/>
        <v>967.57316880000008</v>
      </c>
      <c r="CL33" s="6">
        <f t="shared" si="46"/>
        <v>988.75658999999996</v>
      </c>
      <c r="CM33" s="6">
        <f t="shared" si="46"/>
        <v>1009.9400112000001</v>
      </c>
      <c r="CN33" s="6">
        <f t="shared" si="46"/>
        <v>1031.1234324</v>
      </c>
      <c r="CO33" s="6">
        <f t="shared" si="46"/>
        <v>1052.3068536000001</v>
      </c>
      <c r="CP33" s="6">
        <f t="shared" si="46"/>
        <v>1073.4902748</v>
      </c>
      <c r="CQ33" s="6">
        <f t="shared" si="46"/>
        <v>1094.6736960000001</v>
      </c>
      <c r="CR33" s="6">
        <f t="shared" si="46"/>
        <v>1115.8571171999999</v>
      </c>
      <c r="CS33" s="6">
        <f t="shared" si="46"/>
        <v>1137.0405384000001</v>
      </c>
      <c r="CT33" s="6">
        <f t="shared" si="46"/>
        <v>1158.2239595999999</v>
      </c>
      <c r="CU33" s="6">
        <f t="shared" si="46"/>
        <v>1179.4073808000001</v>
      </c>
      <c r="CV33" s="6">
        <f t="shared" si="46"/>
        <v>1200.5908020000002</v>
      </c>
      <c r="CW33" s="6">
        <f t="shared" si="46"/>
        <v>1221.7742232000001</v>
      </c>
      <c r="CX33" s="6">
        <f t="shared" si="46"/>
        <v>1242.9576443999999</v>
      </c>
      <c r="CY33" s="6">
        <f t="shared" si="46"/>
        <v>1264.1410655999998</v>
      </c>
      <c r="CZ33" s="6">
        <f t="shared" si="46"/>
        <v>1285.3244867999999</v>
      </c>
      <c r="DA33" s="6">
        <f t="shared" si="46"/>
        <v>1306.507908</v>
      </c>
      <c r="DB33" s="6">
        <f t="shared" si="46"/>
        <v>1327.6913292000002</v>
      </c>
      <c r="DC33" s="6">
        <f t="shared" si="46"/>
        <v>1348.8747504</v>
      </c>
      <c r="DD33" s="6">
        <f t="shared" si="46"/>
        <v>1370.0581716000002</v>
      </c>
      <c r="DE33" s="6">
        <f t="shared" si="46"/>
        <v>1391.2415928</v>
      </c>
      <c r="DF33" s="6">
        <f t="shared" si="46"/>
        <v>1412.4250139999999</v>
      </c>
      <c r="DG33" s="6">
        <f t="shared" si="46"/>
        <v>1433.6084352</v>
      </c>
      <c r="DH33" s="6">
        <f t="shared" si="46"/>
        <v>1454.7918564000001</v>
      </c>
      <c r="DI33" s="6">
        <f t="shared" si="46"/>
        <v>1475.9752775999998</v>
      </c>
      <c r="DJ33" s="6">
        <f t="shared" si="46"/>
        <v>1497.1586988000001</v>
      </c>
      <c r="DK33" s="6">
        <f t="shared" si="46"/>
        <v>1518.34212</v>
      </c>
    </row>
    <row r="34" spans="1:115" ht="15.6" hidden="1" customHeight="1" x14ac:dyDescent="0.25">
      <c r="A34" s="6">
        <v>37</v>
      </c>
      <c r="B34" s="6" t="s">
        <v>34</v>
      </c>
      <c r="C34" s="1">
        <v>2.3955569999999999E-2</v>
      </c>
      <c r="D34" s="5">
        <v>200</v>
      </c>
      <c r="E34" s="5">
        <v>0</v>
      </c>
      <c r="F34" s="5">
        <v>100</v>
      </c>
      <c r="G34" s="5" t="s">
        <v>43</v>
      </c>
      <c r="H34" s="5"/>
      <c r="I34" s="5"/>
      <c r="J34" s="5"/>
      <c r="K34" s="5"/>
      <c r="L34" s="5">
        <v>200</v>
      </c>
      <c r="O34" s="6" t="s">
        <v>34</v>
      </c>
      <c r="P34" s="6">
        <f t="shared" si="13"/>
        <v>0</v>
      </c>
      <c r="Q34" s="6">
        <f t="shared" ref="Q34:AF34" si="47">(Q$1*$C34*$K34)-$D34-$E34</f>
        <v>-200</v>
      </c>
      <c r="R34" s="6">
        <f t="shared" si="47"/>
        <v>-200</v>
      </c>
      <c r="S34" s="6">
        <f t="shared" si="47"/>
        <v>-200</v>
      </c>
      <c r="T34" s="6">
        <f t="shared" si="47"/>
        <v>-200</v>
      </c>
      <c r="U34" s="6">
        <f t="shared" si="47"/>
        <v>-200</v>
      </c>
      <c r="V34" s="6">
        <f t="shared" si="47"/>
        <v>-200</v>
      </c>
      <c r="W34" s="6">
        <f t="shared" si="47"/>
        <v>-200</v>
      </c>
      <c r="X34" s="6">
        <f t="shared" si="47"/>
        <v>-200</v>
      </c>
      <c r="Y34" s="6">
        <f t="shared" si="47"/>
        <v>-200</v>
      </c>
      <c r="Z34" s="6">
        <f t="shared" si="47"/>
        <v>-200</v>
      </c>
      <c r="AA34" s="6">
        <f t="shared" si="47"/>
        <v>-200</v>
      </c>
      <c r="AB34" s="6">
        <f t="shared" si="47"/>
        <v>-200</v>
      </c>
      <c r="AC34" s="6">
        <f t="shared" si="47"/>
        <v>-200</v>
      </c>
      <c r="AD34" s="6">
        <f t="shared" si="47"/>
        <v>-200</v>
      </c>
      <c r="AE34" s="6">
        <f t="shared" si="47"/>
        <v>-200</v>
      </c>
      <c r="AF34" s="6">
        <f t="shared" si="47"/>
        <v>-200</v>
      </c>
      <c r="AG34" s="6">
        <f t="shared" ref="AG34:CR34" si="48">(AG$1*$C34*$K34)-$D34-$E34</f>
        <v>-200</v>
      </c>
      <c r="AH34" s="6">
        <f t="shared" si="48"/>
        <v>-200</v>
      </c>
      <c r="AI34" s="6">
        <f t="shared" si="48"/>
        <v>-200</v>
      </c>
      <c r="AJ34" s="6">
        <f t="shared" si="48"/>
        <v>-200</v>
      </c>
      <c r="AK34" s="6">
        <f t="shared" si="48"/>
        <v>-200</v>
      </c>
      <c r="AL34" s="6">
        <f t="shared" si="48"/>
        <v>-200</v>
      </c>
      <c r="AM34" s="6">
        <f t="shared" si="48"/>
        <v>-200</v>
      </c>
      <c r="AN34" s="6">
        <f t="shared" si="48"/>
        <v>-200</v>
      </c>
      <c r="AO34" s="6">
        <f t="shared" si="48"/>
        <v>-200</v>
      </c>
      <c r="AP34" s="6">
        <f t="shared" si="48"/>
        <v>-200</v>
      </c>
      <c r="AQ34" s="6">
        <f t="shared" si="48"/>
        <v>-200</v>
      </c>
      <c r="AR34" s="6">
        <f t="shared" si="48"/>
        <v>-200</v>
      </c>
      <c r="AS34" s="6">
        <f t="shared" si="48"/>
        <v>-200</v>
      </c>
      <c r="AT34" s="6">
        <f t="shared" si="48"/>
        <v>-200</v>
      </c>
      <c r="AU34" s="6">
        <f t="shared" si="48"/>
        <v>-200</v>
      </c>
      <c r="AV34" s="6">
        <f t="shared" si="48"/>
        <v>-200</v>
      </c>
      <c r="AW34" s="6">
        <f t="shared" si="48"/>
        <v>-200</v>
      </c>
      <c r="AX34" s="6">
        <f t="shared" si="48"/>
        <v>-200</v>
      </c>
      <c r="AY34" s="6">
        <f t="shared" si="48"/>
        <v>-200</v>
      </c>
      <c r="AZ34" s="6">
        <f t="shared" si="48"/>
        <v>-200</v>
      </c>
      <c r="BA34" s="6">
        <f t="shared" si="48"/>
        <v>-200</v>
      </c>
      <c r="BB34" s="6">
        <f t="shared" si="48"/>
        <v>-200</v>
      </c>
      <c r="BC34" s="6">
        <f t="shared" si="48"/>
        <v>-200</v>
      </c>
      <c r="BD34" s="6">
        <f t="shared" si="48"/>
        <v>-200</v>
      </c>
      <c r="BE34" s="6">
        <f t="shared" si="48"/>
        <v>-200</v>
      </c>
      <c r="BF34" s="6">
        <f t="shared" si="48"/>
        <v>-200</v>
      </c>
      <c r="BG34" s="6">
        <f t="shared" si="48"/>
        <v>-200</v>
      </c>
      <c r="BH34" s="6">
        <f t="shared" si="48"/>
        <v>-200</v>
      </c>
      <c r="BI34" s="6">
        <f t="shared" si="48"/>
        <v>-200</v>
      </c>
      <c r="BJ34" s="6">
        <f t="shared" si="48"/>
        <v>-200</v>
      </c>
      <c r="BK34" s="6">
        <f t="shared" si="48"/>
        <v>-200</v>
      </c>
      <c r="BL34" s="6">
        <f t="shared" si="48"/>
        <v>-200</v>
      </c>
      <c r="BM34" s="6">
        <f t="shared" si="48"/>
        <v>-200</v>
      </c>
      <c r="BN34" s="6">
        <f t="shared" si="48"/>
        <v>-200</v>
      </c>
      <c r="BO34" s="6">
        <f t="shared" si="48"/>
        <v>-200</v>
      </c>
      <c r="BP34" s="6">
        <f t="shared" si="48"/>
        <v>-200</v>
      </c>
      <c r="BQ34" s="6">
        <f t="shared" si="48"/>
        <v>-200</v>
      </c>
      <c r="BR34" s="6">
        <f t="shared" si="48"/>
        <v>-200</v>
      </c>
      <c r="BS34" s="6">
        <f t="shared" si="48"/>
        <v>-200</v>
      </c>
      <c r="BT34" s="6">
        <f t="shared" si="48"/>
        <v>-200</v>
      </c>
      <c r="BU34" s="6">
        <f t="shared" si="48"/>
        <v>-200</v>
      </c>
      <c r="BV34" s="6">
        <f t="shared" si="48"/>
        <v>-200</v>
      </c>
      <c r="BW34" s="6">
        <f t="shared" si="48"/>
        <v>-200</v>
      </c>
      <c r="BX34" s="6">
        <f t="shared" si="48"/>
        <v>-200</v>
      </c>
      <c r="BY34" s="6">
        <f t="shared" si="48"/>
        <v>-200</v>
      </c>
      <c r="BZ34" s="6">
        <f t="shared" si="48"/>
        <v>-200</v>
      </c>
      <c r="CA34" s="6">
        <f t="shared" si="48"/>
        <v>-200</v>
      </c>
      <c r="CB34" s="6">
        <f t="shared" si="48"/>
        <v>-200</v>
      </c>
      <c r="CC34" s="6">
        <f t="shared" si="48"/>
        <v>-200</v>
      </c>
      <c r="CD34" s="6">
        <f t="shared" si="48"/>
        <v>-200</v>
      </c>
      <c r="CE34" s="6">
        <f t="shared" si="48"/>
        <v>-200</v>
      </c>
      <c r="CF34" s="6">
        <f t="shared" si="48"/>
        <v>-200</v>
      </c>
      <c r="CG34" s="6">
        <f t="shared" si="48"/>
        <v>-200</v>
      </c>
      <c r="CH34" s="6">
        <f t="shared" si="48"/>
        <v>-200</v>
      </c>
      <c r="CI34" s="6">
        <f t="shared" si="48"/>
        <v>-200</v>
      </c>
      <c r="CJ34" s="6">
        <f t="shared" si="48"/>
        <v>-200</v>
      </c>
      <c r="CK34" s="6">
        <f t="shared" si="48"/>
        <v>-200</v>
      </c>
      <c r="CL34" s="6">
        <f t="shared" si="48"/>
        <v>-200</v>
      </c>
      <c r="CM34" s="6">
        <f t="shared" si="48"/>
        <v>-200</v>
      </c>
      <c r="CN34" s="6">
        <f t="shared" si="48"/>
        <v>-200</v>
      </c>
      <c r="CO34" s="6">
        <f t="shared" si="48"/>
        <v>-200</v>
      </c>
      <c r="CP34" s="6">
        <f t="shared" si="48"/>
        <v>-200</v>
      </c>
      <c r="CQ34" s="6">
        <f t="shared" si="48"/>
        <v>-200</v>
      </c>
      <c r="CR34" s="6">
        <f t="shared" si="48"/>
        <v>-200</v>
      </c>
      <c r="CS34" s="6">
        <f t="shared" ref="CS34:DK34" si="49">(CS$1*$C34*$K34)-$D34-$E34</f>
        <v>-200</v>
      </c>
      <c r="CT34" s="6">
        <f t="shared" si="49"/>
        <v>-200</v>
      </c>
      <c r="CU34" s="6">
        <f t="shared" si="49"/>
        <v>-200</v>
      </c>
      <c r="CV34" s="6">
        <f t="shared" si="49"/>
        <v>-200</v>
      </c>
      <c r="CW34" s="6">
        <f t="shared" si="49"/>
        <v>-200</v>
      </c>
      <c r="CX34" s="6">
        <f t="shared" si="49"/>
        <v>-200</v>
      </c>
      <c r="CY34" s="6">
        <f t="shared" si="49"/>
        <v>-200</v>
      </c>
      <c r="CZ34" s="6">
        <f t="shared" si="49"/>
        <v>-200</v>
      </c>
      <c r="DA34" s="6">
        <f t="shared" si="49"/>
        <v>-200</v>
      </c>
      <c r="DB34" s="6">
        <f t="shared" si="49"/>
        <v>-200</v>
      </c>
      <c r="DC34" s="6">
        <f t="shared" si="49"/>
        <v>-200</v>
      </c>
      <c r="DD34" s="6">
        <f t="shared" si="49"/>
        <v>-200</v>
      </c>
      <c r="DE34" s="6">
        <f t="shared" si="49"/>
        <v>-200</v>
      </c>
      <c r="DF34" s="6">
        <f t="shared" si="49"/>
        <v>-200</v>
      </c>
      <c r="DG34" s="6">
        <f t="shared" si="49"/>
        <v>-200</v>
      </c>
      <c r="DH34" s="6">
        <f t="shared" si="49"/>
        <v>-200</v>
      </c>
      <c r="DI34" s="6">
        <f t="shared" si="49"/>
        <v>-200</v>
      </c>
      <c r="DJ34" s="6">
        <f t="shared" si="49"/>
        <v>-200</v>
      </c>
      <c r="DK34" s="6">
        <f t="shared" si="49"/>
        <v>-200</v>
      </c>
    </row>
    <row r="35" spans="1:115" hidden="1" x14ac:dyDescent="0.25">
      <c r="A35" s="6">
        <v>39</v>
      </c>
      <c r="B35" s="6" t="s">
        <v>35</v>
      </c>
      <c r="C35" s="1">
        <v>2.1620420000000001E-2</v>
      </c>
      <c r="D35" s="5">
        <v>350</v>
      </c>
      <c r="E35" s="5">
        <v>200</v>
      </c>
      <c r="F35" s="5">
        <v>175</v>
      </c>
      <c r="G35" s="5">
        <v>35</v>
      </c>
      <c r="H35" s="5">
        <v>175</v>
      </c>
      <c r="I35" s="5">
        <v>500</v>
      </c>
      <c r="J35" s="5">
        <v>1100</v>
      </c>
      <c r="K35" s="5">
        <v>1300</v>
      </c>
      <c r="L35" s="5">
        <v>1500</v>
      </c>
      <c r="O35" s="6" t="s">
        <v>35</v>
      </c>
      <c r="P35" s="6">
        <f>(P$1*$C35*($I35-$H35))-$E35</f>
        <v>-192.9733635</v>
      </c>
      <c r="Q35" s="6">
        <f t="shared" ref="Q35:CB36" si="50">(Q$1*$C35*($I35-$H35))-$E35</f>
        <v>-185.94672700000001</v>
      </c>
      <c r="R35" s="6">
        <f t="shared" si="50"/>
        <v>-178.92009049999999</v>
      </c>
      <c r="S35" s="6">
        <f t="shared" si="50"/>
        <v>-171.89345399999999</v>
      </c>
      <c r="T35" s="6">
        <f t="shared" si="50"/>
        <v>-164.8668175</v>
      </c>
      <c r="U35" s="6">
        <f t="shared" si="50"/>
        <v>-157.840181</v>
      </c>
      <c r="V35" s="6">
        <f t="shared" si="50"/>
        <v>-150.81354450000001</v>
      </c>
      <c r="W35" s="6">
        <f t="shared" si="50"/>
        <v>-143.78690799999998</v>
      </c>
      <c r="X35" s="6">
        <f t="shared" si="50"/>
        <v>-136.76027149999999</v>
      </c>
      <c r="Y35" s="6">
        <f t="shared" si="50"/>
        <v>-129.73363499999999</v>
      </c>
      <c r="Z35" s="6">
        <f t="shared" si="50"/>
        <v>-122.7069985</v>
      </c>
      <c r="AA35" s="6">
        <f t="shared" si="50"/>
        <v>-115.68036199999999</v>
      </c>
      <c r="AB35" s="6">
        <f t="shared" si="50"/>
        <v>-108.65372550000001</v>
      </c>
      <c r="AC35" s="6">
        <f t="shared" si="50"/>
        <v>-101.627089</v>
      </c>
      <c r="AD35" s="6">
        <f t="shared" si="50"/>
        <v>-94.600452499999989</v>
      </c>
      <c r="AE35" s="6">
        <f t="shared" si="50"/>
        <v>-87.573815999999994</v>
      </c>
      <c r="AF35" s="6">
        <f t="shared" si="50"/>
        <v>-80.547179499999999</v>
      </c>
      <c r="AG35" s="6">
        <f t="shared" si="50"/>
        <v>-73.520542999999989</v>
      </c>
      <c r="AH35" s="6">
        <f t="shared" si="50"/>
        <v>-66.49390649999998</v>
      </c>
      <c r="AI35" s="6">
        <f t="shared" si="50"/>
        <v>-59.467269999999985</v>
      </c>
      <c r="AJ35" s="6">
        <f t="shared" si="50"/>
        <v>-52.44063349999999</v>
      </c>
      <c r="AK35" s="6">
        <f t="shared" si="50"/>
        <v>-45.413996999999995</v>
      </c>
      <c r="AL35" s="6">
        <f t="shared" si="50"/>
        <v>-38.387360499999971</v>
      </c>
      <c r="AM35" s="6">
        <f t="shared" si="50"/>
        <v>-31.360723999999976</v>
      </c>
      <c r="AN35" s="6">
        <f t="shared" si="50"/>
        <v>-24.33408750000001</v>
      </c>
      <c r="AO35" s="6">
        <f t="shared" si="50"/>
        <v>-17.307451000000015</v>
      </c>
      <c r="AP35" s="6">
        <f t="shared" si="50"/>
        <v>-10.280814499999991</v>
      </c>
      <c r="AQ35" s="6">
        <f t="shared" si="50"/>
        <v>-3.254177999999996</v>
      </c>
      <c r="AR35" s="6">
        <f t="shared" si="50"/>
        <v>3.772458499999999</v>
      </c>
      <c r="AS35" s="6">
        <f t="shared" si="50"/>
        <v>10.799095000000023</v>
      </c>
      <c r="AT35" s="6">
        <f t="shared" si="50"/>
        <v>17.825731500000018</v>
      </c>
      <c r="AU35" s="6">
        <f t="shared" si="50"/>
        <v>24.852368000000013</v>
      </c>
      <c r="AV35" s="6">
        <f t="shared" si="50"/>
        <v>31.879004500000008</v>
      </c>
      <c r="AW35" s="6">
        <f t="shared" si="50"/>
        <v>38.905641000000003</v>
      </c>
      <c r="AX35" s="6">
        <f t="shared" si="50"/>
        <v>45.932277500000026</v>
      </c>
      <c r="AY35" s="6">
        <f t="shared" si="50"/>
        <v>52.958914000000021</v>
      </c>
      <c r="AZ35" s="6">
        <f t="shared" si="50"/>
        <v>59.985550499999988</v>
      </c>
      <c r="BA35" s="6">
        <f t="shared" si="50"/>
        <v>67.01218700000004</v>
      </c>
      <c r="BB35" s="6">
        <f t="shared" si="50"/>
        <v>74.038823500000035</v>
      </c>
      <c r="BC35" s="6">
        <f t="shared" si="50"/>
        <v>81.06546000000003</v>
      </c>
      <c r="BD35" s="6">
        <f t="shared" si="50"/>
        <v>88.092096500000025</v>
      </c>
      <c r="BE35" s="6">
        <f t="shared" si="50"/>
        <v>95.11873300000002</v>
      </c>
      <c r="BF35" s="6">
        <f t="shared" si="50"/>
        <v>102.14536950000002</v>
      </c>
      <c r="BG35" s="6">
        <f t="shared" si="50"/>
        <v>109.17200600000001</v>
      </c>
      <c r="BH35" s="6">
        <f t="shared" si="50"/>
        <v>116.19864250000001</v>
      </c>
      <c r="BI35" s="6">
        <f t="shared" si="50"/>
        <v>123.22527900000006</v>
      </c>
      <c r="BJ35" s="6">
        <f t="shared" si="50"/>
        <v>130.2519155</v>
      </c>
      <c r="BK35" s="6">
        <f t="shared" si="50"/>
        <v>137.27855200000005</v>
      </c>
      <c r="BL35" s="6">
        <f t="shared" si="50"/>
        <v>144.30518850000004</v>
      </c>
      <c r="BM35" s="6">
        <f t="shared" si="50"/>
        <v>151.33182499999998</v>
      </c>
      <c r="BN35" s="6">
        <f t="shared" si="50"/>
        <v>158.35846150000003</v>
      </c>
      <c r="BO35" s="6">
        <f t="shared" si="50"/>
        <v>165.38509799999997</v>
      </c>
      <c r="BP35" s="6">
        <f t="shared" si="50"/>
        <v>172.41173450000002</v>
      </c>
      <c r="BQ35" s="6">
        <f t="shared" si="50"/>
        <v>179.43837100000002</v>
      </c>
      <c r="BR35" s="6">
        <f t="shared" si="50"/>
        <v>186.46500750000001</v>
      </c>
      <c r="BS35" s="6">
        <f t="shared" si="50"/>
        <v>193.49164400000001</v>
      </c>
      <c r="BT35" s="6">
        <f t="shared" si="50"/>
        <v>200.51828050000006</v>
      </c>
      <c r="BU35" s="6">
        <f t="shared" si="50"/>
        <v>207.544917</v>
      </c>
      <c r="BV35" s="6">
        <f t="shared" si="50"/>
        <v>214.57155350000005</v>
      </c>
      <c r="BW35" s="6">
        <f t="shared" si="50"/>
        <v>221.59819000000005</v>
      </c>
      <c r="BX35" s="6">
        <f t="shared" si="50"/>
        <v>228.62482650000004</v>
      </c>
      <c r="BY35" s="6">
        <f t="shared" si="50"/>
        <v>235.65146300000004</v>
      </c>
      <c r="BZ35" s="6">
        <f t="shared" si="50"/>
        <v>242.67809949999997</v>
      </c>
      <c r="CA35" s="6">
        <f t="shared" si="50"/>
        <v>249.70473600000003</v>
      </c>
      <c r="CB35" s="6">
        <f t="shared" si="50"/>
        <v>256.73137250000008</v>
      </c>
      <c r="CC35" s="6">
        <f t="shared" ref="CC35:DK36" si="51">(CC$1*$C35*($I35-$H35))-$E35</f>
        <v>263.75800900000002</v>
      </c>
      <c r="CD35" s="6">
        <f t="shared" si="51"/>
        <v>270.78464550000001</v>
      </c>
      <c r="CE35" s="6">
        <f t="shared" si="51"/>
        <v>277.81128200000001</v>
      </c>
      <c r="CF35" s="6">
        <f t="shared" si="51"/>
        <v>284.8379185</v>
      </c>
      <c r="CG35" s="6">
        <f t="shared" si="51"/>
        <v>291.86455500000005</v>
      </c>
      <c r="CH35" s="6">
        <f t="shared" si="51"/>
        <v>298.89119149999999</v>
      </c>
      <c r="CI35" s="6">
        <f t="shared" si="51"/>
        <v>305.91782800000004</v>
      </c>
      <c r="CJ35" s="6">
        <f t="shared" si="51"/>
        <v>312.94446450000009</v>
      </c>
      <c r="CK35" s="6">
        <f t="shared" si="51"/>
        <v>319.97110099999998</v>
      </c>
      <c r="CL35" s="6">
        <f t="shared" si="51"/>
        <v>326.99773750000008</v>
      </c>
      <c r="CM35" s="6">
        <f t="shared" si="51"/>
        <v>334.02437400000008</v>
      </c>
      <c r="CN35" s="6">
        <f t="shared" si="51"/>
        <v>341.05101050000007</v>
      </c>
      <c r="CO35" s="6">
        <f t="shared" si="51"/>
        <v>348.07764700000007</v>
      </c>
      <c r="CP35" s="6">
        <f t="shared" si="51"/>
        <v>355.10428349999995</v>
      </c>
      <c r="CQ35" s="6">
        <f t="shared" si="51"/>
        <v>362.13092000000006</v>
      </c>
      <c r="CR35" s="6">
        <f t="shared" si="51"/>
        <v>369.15755650000006</v>
      </c>
      <c r="CS35" s="6">
        <f t="shared" si="51"/>
        <v>376.18419300000005</v>
      </c>
      <c r="CT35" s="6">
        <f t="shared" si="51"/>
        <v>383.21082950000005</v>
      </c>
      <c r="CU35" s="6">
        <f t="shared" si="51"/>
        <v>390.23746600000004</v>
      </c>
      <c r="CV35" s="6">
        <f t="shared" si="51"/>
        <v>397.26410250000004</v>
      </c>
      <c r="CW35" s="6">
        <f t="shared" si="51"/>
        <v>404.29073900000003</v>
      </c>
      <c r="CX35" s="6">
        <f t="shared" si="51"/>
        <v>411.31737550000003</v>
      </c>
      <c r="CY35" s="6">
        <f t="shared" si="51"/>
        <v>418.34401200000002</v>
      </c>
      <c r="CZ35" s="6">
        <f t="shared" si="51"/>
        <v>425.37064850000002</v>
      </c>
      <c r="DA35" s="6">
        <f t="shared" si="51"/>
        <v>432.39728500000001</v>
      </c>
      <c r="DB35" s="6">
        <f t="shared" si="51"/>
        <v>439.42392150000001</v>
      </c>
      <c r="DC35" s="6">
        <f t="shared" si="51"/>
        <v>446.45055800000011</v>
      </c>
      <c r="DD35" s="6">
        <f t="shared" si="51"/>
        <v>453.47719450000011</v>
      </c>
      <c r="DE35" s="6">
        <f t="shared" si="51"/>
        <v>460.50383099999999</v>
      </c>
      <c r="DF35" s="6">
        <f t="shared" si="51"/>
        <v>467.53046749999999</v>
      </c>
      <c r="DG35" s="6">
        <f t="shared" si="51"/>
        <v>474.55710400000009</v>
      </c>
      <c r="DH35" s="6">
        <f t="shared" si="51"/>
        <v>481.58374050000009</v>
      </c>
      <c r="DI35" s="6">
        <f t="shared" si="51"/>
        <v>488.61037700000008</v>
      </c>
      <c r="DJ35" s="6">
        <f t="shared" si="51"/>
        <v>495.63701349999997</v>
      </c>
      <c r="DK35" s="6">
        <f t="shared" si="51"/>
        <v>502.66364999999996</v>
      </c>
    </row>
    <row r="36" spans="1:115" hidden="1" x14ac:dyDescent="0.25">
      <c r="A36" s="6">
        <v>41</v>
      </c>
      <c r="B36" s="6" t="s">
        <v>37</v>
      </c>
      <c r="C36" s="1">
        <v>2.6237460000000001E-2</v>
      </c>
      <c r="D36" s="5">
        <v>400</v>
      </c>
      <c r="E36" s="5">
        <v>200</v>
      </c>
      <c r="F36" s="5">
        <v>200</v>
      </c>
      <c r="G36" s="5">
        <v>50</v>
      </c>
      <c r="H36" s="5">
        <v>200</v>
      </c>
      <c r="I36" s="5">
        <v>600</v>
      </c>
      <c r="J36" s="5">
        <v>1400</v>
      </c>
      <c r="K36" s="5">
        <v>1700</v>
      </c>
      <c r="L36" s="5">
        <v>2000</v>
      </c>
      <c r="O36" s="6" t="s">
        <v>37</v>
      </c>
      <c r="P36" s="6">
        <f>(P$1*$C36*($I36-$H36))-$E36</f>
        <v>-189.50501600000001</v>
      </c>
      <c r="Q36" s="6">
        <f>(Q$1*$C36*($I36-$H36))-$E36</f>
        <v>-179.010032</v>
      </c>
      <c r="R36" s="6">
        <f t="shared" si="50"/>
        <v>-168.51504800000001</v>
      </c>
      <c r="S36" s="6">
        <f t="shared" si="50"/>
        <v>-158.02006399999999</v>
      </c>
      <c r="T36" s="6">
        <f t="shared" si="50"/>
        <v>-147.52508</v>
      </c>
      <c r="U36" s="6">
        <f t="shared" si="50"/>
        <v>-137.03009600000001</v>
      </c>
      <c r="V36" s="6">
        <f t="shared" si="50"/>
        <v>-126.535112</v>
      </c>
      <c r="W36" s="6">
        <f t="shared" si="50"/>
        <v>-116.040128</v>
      </c>
      <c r="X36" s="6">
        <f t="shared" si="50"/>
        <v>-105.54514400000001</v>
      </c>
      <c r="Y36" s="6">
        <f t="shared" si="50"/>
        <v>-95.050159999999991</v>
      </c>
      <c r="Z36" s="6">
        <f t="shared" si="50"/>
        <v>-84.555176000000003</v>
      </c>
      <c r="AA36" s="6">
        <f t="shared" si="50"/>
        <v>-74.060192000000001</v>
      </c>
      <c r="AB36" s="6">
        <f t="shared" si="50"/>
        <v>-63.565208000000013</v>
      </c>
      <c r="AC36" s="6">
        <f t="shared" si="50"/>
        <v>-53.070223999999996</v>
      </c>
      <c r="AD36" s="6">
        <f t="shared" si="50"/>
        <v>-42.57523999999998</v>
      </c>
      <c r="AE36" s="6">
        <f t="shared" si="50"/>
        <v>-32.080255999999991</v>
      </c>
      <c r="AF36" s="6">
        <f t="shared" si="50"/>
        <v>-21.585272000000003</v>
      </c>
      <c r="AG36" s="6">
        <f t="shared" si="50"/>
        <v>-11.090288000000015</v>
      </c>
      <c r="AH36" s="6">
        <f t="shared" si="50"/>
        <v>-0.59530399999999872</v>
      </c>
      <c r="AI36" s="6">
        <f t="shared" si="50"/>
        <v>9.8996800000000178</v>
      </c>
      <c r="AJ36" s="6">
        <f t="shared" si="50"/>
        <v>20.394663999999977</v>
      </c>
      <c r="AK36" s="6">
        <f t="shared" si="50"/>
        <v>30.889647999999994</v>
      </c>
      <c r="AL36" s="6">
        <f t="shared" si="50"/>
        <v>41.384632000000011</v>
      </c>
      <c r="AM36" s="6">
        <f t="shared" si="50"/>
        <v>51.879615999999999</v>
      </c>
      <c r="AN36" s="6">
        <f t="shared" si="50"/>
        <v>62.374599999999987</v>
      </c>
      <c r="AO36" s="6">
        <f t="shared" si="50"/>
        <v>72.869583999999975</v>
      </c>
      <c r="AP36" s="6">
        <f t="shared" si="50"/>
        <v>83.36456800000002</v>
      </c>
      <c r="AQ36" s="6">
        <f t="shared" si="50"/>
        <v>93.859552000000008</v>
      </c>
      <c r="AR36" s="6">
        <f t="shared" si="50"/>
        <v>104.354536</v>
      </c>
      <c r="AS36" s="6">
        <f t="shared" si="50"/>
        <v>114.84952000000004</v>
      </c>
      <c r="AT36" s="6">
        <f t="shared" si="50"/>
        <v>125.34450399999997</v>
      </c>
      <c r="AU36" s="6">
        <f t="shared" si="50"/>
        <v>135.83948800000002</v>
      </c>
      <c r="AV36" s="6">
        <f t="shared" si="50"/>
        <v>146.33447200000001</v>
      </c>
      <c r="AW36" s="6">
        <f t="shared" si="50"/>
        <v>156.82945599999999</v>
      </c>
      <c r="AX36" s="6">
        <f t="shared" si="50"/>
        <v>167.32444000000004</v>
      </c>
      <c r="AY36" s="6">
        <f t="shared" si="50"/>
        <v>177.81942399999997</v>
      </c>
      <c r="AZ36" s="6">
        <f t="shared" si="50"/>
        <v>188.31440800000001</v>
      </c>
      <c r="BA36" s="6">
        <f t="shared" si="50"/>
        <v>198.809392</v>
      </c>
      <c r="BB36" s="6">
        <f t="shared" si="50"/>
        <v>209.30437600000005</v>
      </c>
      <c r="BC36" s="6">
        <f t="shared" si="50"/>
        <v>219.79936000000004</v>
      </c>
      <c r="BD36" s="6">
        <f t="shared" si="50"/>
        <v>230.29434400000002</v>
      </c>
      <c r="BE36" s="6">
        <f t="shared" si="50"/>
        <v>240.78932799999995</v>
      </c>
      <c r="BF36" s="6">
        <f t="shared" si="50"/>
        <v>251.28431200000006</v>
      </c>
      <c r="BG36" s="6">
        <f t="shared" si="50"/>
        <v>261.77929599999999</v>
      </c>
      <c r="BH36" s="6">
        <f t="shared" si="50"/>
        <v>272.27427999999998</v>
      </c>
      <c r="BI36" s="6">
        <f t="shared" si="50"/>
        <v>282.76926400000002</v>
      </c>
      <c r="BJ36" s="6">
        <f t="shared" si="50"/>
        <v>293.26424800000001</v>
      </c>
      <c r="BK36" s="6">
        <f t="shared" si="50"/>
        <v>303.759232</v>
      </c>
      <c r="BL36" s="6">
        <f t="shared" si="50"/>
        <v>314.25421600000004</v>
      </c>
      <c r="BM36" s="6">
        <f t="shared" si="50"/>
        <v>324.74919999999997</v>
      </c>
      <c r="BN36" s="6">
        <f t="shared" si="50"/>
        <v>335.24418400000002</v>
      </c>
      <c r="BO36" s="6">
        <f t="shared" si="50"/>
        <v>345.73916799999995</v>
      </c>
      <c r="BP36" s="6">
        <f t="shared" si="50"/>
        <v>356.23415199999999</v>
      </c>
      <c r="BQ36" s="6">
        <f t="shared" si="50"/>
        <v>366.72913600000004</v>
      </c>
      <c r="BR36" s="6">
        <f t="shared" si="50"/>
        <v>377.22411999999997</v>
      </c>
      <c r="BS36" s="6">
        <f t="shared" si="50"/>
        <v>387.71910400000002</v>
      </c>
      <c r="BT36" s="6">
        <f t="shared" si="50"/>
        <v>398.21408800000006</v>
      </c>
      <c r="BU36" s="6">
        <f t="shared" si="50"/>
        <v>408.70907199999999</v>
      </c>
      <c r="BV36" s="6">
        <f t="shared" si="50"/>
        <v>419.20405600000004</v>
      </c>
      <c r="BW36" s="6">
        <f t="shared" si="50"/>
        <v>429.69904000000008</v>
      </c>
      <c r="BX36" s="6">
        <f t="shared" si="50"/>
        <v>440.19402400000001</v>
      </c>
      <c r="BY36" s="6">
        <f t="shared" si="50"/>
        <v>450.68900799999994</v>
      </c>
      <c r="BZ36" s="6">
        <f t="shared" si="50"/>
        <v>461.18399199999999</v>
      </c>
      <c r="CA36" s="6">
        <f t="shared" si="50"/>
        <v>471.67897600000003</v>
      </c>
      <c r="CB36" s="6">
        <f t="shared" si="50"/>
        <v>482.17395999999997</v>
      </c>
      <c r="CC36" s="6">
        <f t="shared" si="51"/>
        <v>492.66894400000001</v>
      </c>
      <c r="CD36" s="6">
        <f t="shared" si="51"/>
        <v>503.16392800000006</v>
      </c>
      <c r="CE36" s="6">
        <f t="shared" si="51"/>
        <v>513.65891199999999</v>
      </c>
      <c r="CF36" s="6">
        <f t="shared" si="51"/>
        <v>524.15389600000003</v>
      </c>
      <c r="CG36" s="6">
        <f t="shared" si="51"/>
        <v>534.64888000000008</v>
      </c>
      <c r="CH36" s="6">
        <f t="shared" si="51"/>
        <v>545.14386400000001</v>
      </c>
      <c r="CI36" s="6">
        <f t="shared" si="51"/>
        <v>555.63884799999994</v>
      </c>
      <c r="CJ36" s="6">
        <f t="shared" si="51"/>
        <v>566.1338320000001</v>
      </c>
      <c r="CK36" s="6">
        <f t="shared" si="51"/>
        <v>576.62881600000003</v>
      </c>
      <c r="CL36" s="6">
        <f t="shared" si="51"/>
        <v>587.12379999999996</v>
      </c>
      <c r="CM36" s="6">
        <f t="shared" si="51"/>
        <v>597.61878400000001</v>
      </c>
      <c r="CN36" s="6">
        <f t="shared" si="51"/>
        <v>608.11376799999994</v>
      </c>
      <c r="CO36" s="6">
        <f t="shared" si="51"/>
        <v>618.60875200000009</v>
      </c>
      <c r="CP36" s="6">
        <f t="shared" si="51"/>
        <v>629.10373600000003</v>
      </c>
      <c r="CQ36" s="6">
        <f t="shared" si="51"/>
        <v>639.59872000000007</v>
      </c>
      <c r="CR36" s="6">
        <f t="shared" si="51"/>
        <v>650.093704</v>
      </c>
      <c r="CS36" s="6">
        <f t="shared" si="51"/>
        <v>660.58868800000005</v>
      </c>
      <c r="CT36" s="6">
        <f t="shared" si="51"/>
        <v>671.08367199999998</v>
      </c>
      <c r="CU36" s="6">
        <f t="shared" si="51"/>
        <v>681.57865599999991</v>
      </c>
      <c r="CV36" s="6">
        <f t="shared" si="51"/>
        <v>692.07364000000007</v>
      </c>
      <c r="CW36" s="6">
        <f t="shared" si="51"/>
        <v>702.56862400000011</v>
      </c>
      <c r="CX36" s="6">
        <f t="shared" si="51"/>
        <v>713.06360800000004</v>
      </c>
      <c r="CY36" s="6">
        <f t="shared" si="51"/>
        <v>723.55859199999998</v>
      </c>
      <c r="CZ36" s="6">
        <f t="shared" si="51"/>
        <v>734.05357600000002</v>
      </c>
      <c r="DA36" s="6">
        <f t="shared" si="51"/>
        <v>744.54855999999995</v>
      </c>
      <c r="DB36" s="6">
        <f t="shared" si="51"/>
        <v>755.04354400000011</v>
      </c>
      <c r="DC36" s="6">
        <f t="shared" si="51"/>
        <v>765.53852800000004</v>
      </c>
      <c r="DD36" s="6">
        <f t="shared" si="51"/>
        <v>776.03351200000009</v>
      </c>
      <c r="DE36" s="6">
        <f t="shared" si="51"/>
        <v>786.52849600000002</v>
      </c>
      <c r="DF36" s="6">
        <f t="shared" si="51"/>
        <v>797.02348000000006</v>
      </c>
      <c r="DG36" s="6">
        <f t="shared" si="51"/>
        <v>807.51846399999999</v>
      </c>
      <c r="DH36" s="6">
        <f t="shared" si="51"/>
        <v>818.01344799999993</v>
      </c>
      <c r="DI36" s="6">
        <f t="shared" si="51"/>
        <v>828.50843200000008</v>
      </c>
      <c r="DJ36" s="6">
        <f t="shared" si="51"/>
        <v>839.00341600000002</v>
      </c>
      <c r="DK36" s="6">
        <f t="shared" si="51"/>
        <v>849.49839999999995</v>
      </c>
    </row>
    <row r="37" spans="1:115" x14ac:dyDescent="0.25">
      <c r="B37" s="15" t="s">
        <v>55</v>
      </c>
      <c r="O37" s="15" t="s">
        <v>55</v>
      </c>
      <c r="P37" s="6">
        <f>SUM(P35+P36)</f>
        <v>-382.47837950000002</v>
      </c>
      <c r="Q37" s="6">
        <f t="shared" ref="Q37:CB37" si="52">SUM(Q35+Q36)</f>
        <v>-364.95675900000003</v>
      </c>
      <c r="R37" s="6">
        <f t="shared" si="52"/>
        <v>-347.43513849999999</v>
      </c>
      <c r="S37" s="6">
        <f t="shared" si="52"/>
        <v>-329.91351799999995</v>
      </c>
      <c r="T37" s="6">
        <f t="shared" si="52"/>
        <v>-312.39189750000003</v>
      </c>
      <c r="U37" s="6">
        <f t="shared" si="52"/>
        <v>-294.87027699999999</v>
      </c>
      <c r="V37" s="6">
        <f t="shared" si="52"/>
        <v>-277.3486565</v>
      </c>
      <c r="W37" s="6">
        <f t="shared" si="52"/>
        <v>-259.82703599999996</v>
      </c>
      <c r="X37" s="6">
        <f t="shared" si="52"/>
        <v>-242.30541549999998</v>
      </c>
      <c r="Y37" s="6">
        <f t="shared" si="52"/>
        <v>-224.783795</v>
      </c>
      <c r="Z37" s="6">
        <f t="shared" si="52"/>
        <v>-207.26217450000001</v>
      </c>
      <c r="AA37" s="6">
        <f t="shared" si="52"/>
        <v>-189.74055399999997</v>
      </c>
      <c r="AB37" s="6">
        <f t="shared" si="52"/>
        <v>-172.21893350000002</v>
      </c>
      <c r="AC37" s="6">
        <f t="shared" si="52"/>
        <v>-154.69731300000001</v>
      </c>
      <c r="AD37" s="6">
        <f t="shared" si="52"/>
        <v>-137.17569249999997</v>
      </c>
      <c r="AE37" s="6">
        <f t="shared" si="52"/>
        <v>-119.65407199999999</v>
      </c>
      <c r="AF37" s="6">
        <f t="shared" si="52"/>
        <v>-102.1324515</v>
      </c>
      <c r="AG37" s="6">
        <f t="shared" si="52"/>
        <v>-84.610831000000005</v>
      </c>
      <c r="AH37" s="6">
        <f t="shared" si="52"/>
        <v>-67.089210499999979</v>
      </c>
      <c r="AI37" s="6">
        <f t="shared" si="52"/>
        <v>-49.567589999999967</v>
      </c>
      <c r="AJ37" s="6">
        <f t="shared" si="52"/>
        <v>-32.045969500000012</v>
      </c>
      <c r="AK37" s="6">
        <f t="shared" si="52"/>
        <v>-14.524349000000001</v>
      </c>
      <c r="AL37" s="6">
        <f t="shared" si="52"/>
        <v>2.9972715000000392</v>
      </c>
      <c r="AM37" s="6">
        <f t="shared" si="52"/>
        <v>20.518892000000022</v>
      </c>
      <c r="AN37" s="6">
        <f t="shared" si="52"/>
        <v>38.040512499999977</v>
      </c>
      <c r="AO37" s="6">
        <f t="shared" si="52"/>
        <v>55.56213299999996</v>
      </c>
      <c r="AP37" s="6">
        <f t="shared" si="52"/>
        <v>73.083753500000029</v>
      </c>
      <c r="AQ37" s="6">
        <f t="shared" si="52"/>
        <v>90.605374000000012</v>
      </c>
      <c r="AR37" s="6">
        <f t="shared" si="52"/>
        <v>108.1269945</v>
      </c>
      <c r="AS37" s="6">
        <f t="shared" si="52"/>
        <v>125.64861500000006</v>
      </c>
      <c r="AT37" s="6">
        <f t="shared" si="52"/>
        <v>143.17023549999999</v>
      </c>
      <c r="AU37" s="6">
        <f t="shared" si="52"/>
        <v>160.69185600000003</v>
      </c>
      <c r="AV37" s="6">
        <f t="shared" si="52"/>
        <v>178.21347650000001</v>
      </c>
      <c r="AW37" s="6">
        <f t="shared" si="52"/>
        <v>195.735097</v>
      </c>
      <c r="AX37" s="6">
        <f t="shared" si="52"/>
        <v>213.25671750000006</v>
      </c>
      <c r="AY37" s="6">
        <f t="shared" si="52"/>
        <v>230.77833799999999</v>
      </c>
      <c r="AZ37" s="6">
        <f t="shared" si="52"/>
        <v>248.2999585</v>
      </c>
      <c r="BA37" s="6">
        <f t="shared" si="52"/>
        <v>265.82157900000004</v>
      </c>
      <c r="BB37" s="6">
        <f t="shared" si="52"/>
        <v>283.34319950000008</v>
      </c>
      <c r="BC37" s="6">
        <f t="shared" si="52"/>
        <v>300.86482000000007</v>
      </c>
      <c r="BD37" s="6">
        <f t="shared" si="52"/>
        <v>318.38644050000005</v>
      </c>
      <c r="BE37" s="6">
        <f t="shared" si="52"/>
        <v>335.90806099999998</v>
      </c>
      <c r="BF37" s="6">
        <f t="shared" si="52"/>
        <v>353.42968150000007</v>
      </c>
      <c r="BG37" s="6">
        <f t="shared" si="52"/>
        <v>370.951302</v>
      </c>
      <c r="BH37" s="6">
        <f t="shared" si="52"/>
        <v>388.47292249999998</v>
      </c>
      <c r="BI37" s="6">
        <f t="shared" si="52"/>
        <v>405.99454300000008</v>
      </c>
      <c r="BJ37" s="6">
        <f t="shared" si="52"/>
        <v>423.5161635</v>
      </c>
      <c r="BK37" s="6">
        <f t="shared" si="52"/>
        <v>441.03778400000004</v>
      </c>
      <c r="BL37" s="6">
        <f t="shared" si="52"/>
        <v>458.55940450000008</v>
      </c>
      <c r="BM37" s="6">
        <f t="shared" si="52"/>
        <v>476.08102499999995</v>
      </c>
      <c r="BN37" s="6">
        <f t="shared" si="52"/>
        <v>493.60264550000005</v>
      </c>
      <c r="BO37" s="6">
        <f t="shared" si="52"/>
        <v>511.12426599999992</v>
      </c>
      <c r="BP37" s="6">
        <f t="shared" si="52"/>
        <v>528.64588649999996</v>
      </c>
      <c r="BQ37" s="6">
        <f t="shared" si="52"/>
        <v>546.16750700000011</v>
      </c>
      <c r="BR37" s="6">
        <f t="shared" si="52"/>
        <v>563.68912750000004</v>
      </c>
      <c r="BS37" s="6">
        <f t="shared" si="52"/>
        <v>581.21074799999997</v>
      </c>
      <c r="BT37" s="6">
        <f t="shared" si="52"/>
        <v>598.73236850000012</v>
      </c>
      <c r="BU37" s="6">
        <f t="shared" si="52"/>
        <v>616.25398900000005</v>
      </c>
      <c r="BV37" s="6">
        <f t="shared" si="52"/>
        <v>633.77560950000009</v>
      </c>
      <c r="BW37" s="6">
        <f t="shared" si="52"/>
        <v>651.29723000000013</v>
      </c>
      <c r="BX37" s="6">
        <f t="shared" si="52"/>
        <v>668.81885050000005</v>
      </c>
      <c r="BY37" s="6">
        <f t="shared" si="52"/>
        <v>686.34047099999998</v>
      </c>
      <c r="BZ37" s="6">
        <f t="shared" si="52"/>
        <v>703.86209149999991</v>
      </c>
      <c r="CA37" s="6">
        <f t="shared" si="52"/>
        <v>721.38371200000006</v>
      </c>
      <c r="CB37" s="6">
        <f t="shared" si="52"/>
        <v>738.90533249999999</v>
      </c>
      <c r="CC37" s="6">
        <f t="shared" ref="CC37:DK37" si="53">SUM(CC35+CC36)</f>
        <v>756.42695300000003</v>
      </c>
      <c r="CD37" s="6">
        <f t="shared" si="53"/>
        <v>773.94857350000007</v>
      </c>
      <c r="CE37" s="6">
        <f t="shared" si="53"/>
        <v>791.47019399999999</v>
      </c>
      <c r="CF37" s="6">
        <f t="shared" si="53"/>
        <v>808.99181450000003</v>
      </c>
      <c r="CG37" s="6">
        <f t="shared" si="53"/>
        <v>826.51343500000007</v>
      </c>
      <c r="CH37" s="6">
        <f t="shared" si="53"/>
        <v>844.0350555</v>
      </c>
      <c r="CI37" s="6">
        <f t="shared" si="53"/>
        <v>861.55667599999992</v>
      </c>
      <c r="CJ37" s="6">
        <f t="shared" si="53"/>
        <v>879.07829650000019</v>
      </c>
      <c r="CK37" s="6">
        <f t="shared" si="53"/>
        <v>896.599917</v>
      </c>
      <c r="CL37" s="6">
        <f t="shared" si="53"/>
        <v>914.12153750000004</v>
      </c>
      <c r="CM37" s="6">
        <f t="shared" si="53"/>
        <v>931.64315800000008</v>
      </c>
      <c r="CN37" s="6">
        <f t="shared" si="53"/>
        <v>949.16477850000001</v>
      </c>
      <c r="CO37" s="6">
        <f t="shared" si="53"/>
        <v>966.68639900000016</v>
      </c>
      <c r="CP37" s="6">
        <f t="shared" si="53"/>
        <v>984.20801949999998</v>
      </c>
      <c r="CQ37" s="6">
        <f t="shared" si="53"/>
        <v>1001.7296400000001</v>
      </c>
      <c r="CR37" s="6">
        <f t="shared" si="53"/>
        <v>1019.2512605000001</v>
      </c>
      <c r="CS37" s="6">
        <f t="shared" si="53"/>
        <v>1036.7728810000001</v>
      </c>
      <c r="CT37" s="6">
        <f t="shared" si="53"/>
        <v>1054.2945015</v>
      </c>
      <c r="CU37" s="6">
        <f t="shared" si="53"/>
        <v>1071.816122</v>
      </c>
      <c r="CV37" s="6">
        <f t="shared" si="53"/>
        <v>1089.3377425000001</v>
      </c>
      <c r="CW37" s="6">
        <f t="shared" si="53"/>
        <v>1106.859363</v>
      </c>
      <c r="CX37" s="6">
        <f t="shared" si="53"/>
        <v>1124.3809835000002</v>
      </c>
      <c r="CY37" s="6">
        <f t="shared" si="53"/>
        <v>1141.9026039999999</v>
      </c>
      <c r="CZ37" s="6">
        <f t="shared" si="53"/>
        <v>1159.4242245</v>
      </c>
      <c r="DA37" s="6">
        <f t="shared" si="53"/>
        <v>1176.945845</v>
      </c>
      <c r="DB37" s="6">
        <f t="shared" si="53"/>
        <v>1194.4674655000001</v>
      </c>
      <c r="DC37" s="6">
        <f t="shared" si="53"/>
        <v>1211.989086</v>
      </c>
      <c r="DD37" s="6">
        <f t="shared" si="53"/>
        <v>1229.5107065000002</v>
      </c>
      <c r="DE37" s="6">
        <f t="shared" si="53"/>
        <v>1247.0323269999999</v>
      </c>
      <c r="DF37" s="6">
        <f t="shared" si="53"/>
        <v>1264.5539475</v>
      </c>
      <c r="DG37" s="6">
        <f t="shared" si="53"/>
        <v>1282.0755680000002</v>
      </c>
      <c r="DH37" s="6">
        <f t="shared" si="53"/>
        <v>1299.5971884999999</v>
      </c>
      <c r="DI37" s="6">
        <f t="shared" si="53"/>
        <v>1317.1188090000001</v>
      </c>
      <c r="DJ37" s="6">
        <f t="shared" si="53"/>
        <v>1334.6404295</v>
      </c>
      <c r="DK37" s="6">
        <f t="shared" si="53"/>
        <v>1352.1620499999999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G37"/>
  <sheetViews>
    <sheetView topLeftCell="FZ1" zoomScale="72" workbookViewId="0">
      <selection activeCell="R1" sqref="R1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19.42578125" style="6" bestFit="1" customWidth="1"/>
    <col min="4" max="4" width="6.28515625" style="6" bestFit="1" customWidth="1"/>
    <col min="5" max="5" width="10.42578125" style="6" bestFit="1" customWidth="1"/>
    <col min="6" max="6" width="6.7109375" style="6" bestFit="1" customWidth="1"/>
    <col min="7" max="7" width="4.42578125" style="6" bestFit="1" customWidth="1"/>
    <col min="8" max="8" width="8.28515625" style="6" bestFit="1" customWidth="1"/>
    <col min="9" max="11" width="9.28515625" style="6" bestFit="1" customWidth="1"/>
    <col min="12" max="12" width="7.140625" style="6" bestFit="1" customWidth="1"/>
    <col min="13" max="13" width="8.85546875" style="6"/>
    <col min="14" max="14" width="14.28515625" style="6" bestFit="1" customWidth="1"/>
    <col min="15" max="15" width="20.7109375" style="6" bestFit="1" customWidth="1"/>
    <col min="16" max="16384" width="8.85546875" style="6"/>
  </cols>
  <sheetData>
    <row r="1" spans="1:215" ht="31.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  <c r="DL1" s="6">
        <v>101</v>
      </c>
      <c r="DM1" s="6">
        <v>102</v>
      </c>
      <c r="DN1" s="6">
        <v>103</v>
      </c>
      <c r="DO1" s="6">
        <v>104</v>
      </c>
      <c r="DP1" s="6">
        <v>105</v>
      </c>
      <c r="DQ1" s="6">
        <v>106</v>
      </c>
      <c r="DR1" s="6">
        <v>107</v>
      </c>
      <c r="DS1" s="6">
        <v>108</v>
      </c>
      <c r="DT1" s="6">
        <v>109</v>
      </c>
      <c r="DU1" s="6">
        <v>110</v>
      </c>
      <c r="DV1" s="6">
        <v>111</v>
      </c>
      <c r="DW1" s="6">
        <v>112</v>
      </c>
      <c r="DX1" s="6">
        <v>113</v>
      </c>
      <c r="DY1" s="6">
        <v>114</v>
      </c>
      <c r="DZ1" s="6">
        <v>115</v>
      </c>
      <c r="EA1" s="6">
        <v>116</v>
      </c>
      <c r="EB1" s="6">
        <v>117</v>
      </c>
      <c r="EC1" s="6">
        <v>118</v>
      </c>
      <c r="ED1" s="6">
        <v>119</v>
      </c>
      <c r="EE1" s="6">
        <v>120</v>
      </c>
      <c r="EF1" s="6">
        <v>121</v>
      </c>
      <c r="EG1" s="6">
        <v>122</v>
      </c>
      <c r="EH1" s="6">
        <v>123</v>
      </c>
      <c r="EI1" s="6">
        <v>124</v>
      </c>
      <c r="EJ1" s="6">
        <v>125</v>
      </c>
      <c r="EK1" s="6">
        <v>126</v>
      </c>
      <c r="EL1" s="6">
        <v>127</v>
      </c>
      <c r="EM1" s="6">
        <v>128</v>
      </c>
      <c r="EN1" s="6">
        <v>129</v>
      </c>
      <c r="EO1" s="6">
        <v>130</v>
      </c>
      <c r="EP1" s="6">
        <v>131</v>
      </c>
      <c r="EQ1" s="6">
        <v>132</v>
      </c>
      <c r="ER1" s="6">
        <v>133</v>
      </c>
      <c r="ES1" s="6">
        <v>134</v>
      </c>
      <c r="ET1" s="6">
        <v>135</v>
      </c>
      <c r="EU1" s="6">
        <v>136</v>
      </c>
      <c r="EV1" s="6">
        <v>137</v>
      </c>
      <c r="EW1" s="6">
        <v>138</v>
      </c>
      <c r="EX1" s="6">
        <v>139</v>
      </c>
      <c r="EY1" s="6">
        <v>140</v>
      </c>
      <c r="EZ1" s="6">
        <v>141</v>
      </c>
      <c r="FA1" s="6">
        <v>142</v>
      </c>
      <c r="FB1" s="6">
        <v>143</v>
      </c>
      <c r="FC1" s="6">
        <v>144</v>
      </c>
      <c r="FD1" s="6">
        <v>145</v>
      </c>
      <c r="FE1" s="6">
        <v>146</v>
      </c>
      <c r="FF1" s="6">
        <v>147</v>
      </c>
      <c r="FG1" s="6">
        <v>148</v>
      </c>
      <c r="FH1" s="6">
        <v>149</v>
      </c>
      <c r="FI1" s="6">
        <v>150</v>
      </c>
      <c r="FJ1" s="6">
        <v>151</v>
      </c>
      <c r="FK1" s="6">
        <v>152</v>
      </c>
      <c r="FL1" s="6">
        <v>153</v>
      </c>
      <c r="FM1" s="6">
        <v>154</v>
      </c>
      <c r="FN1" s="6">
        <v>155</v>
      </c>
      <c r="FO1" s="6">
        <v>156</v>
      </c>
      <c r="FP1" s="6">
        <v>157</v>
      </c>
      <c r="FQ1" s="6">
        <v>158</v>
      </c>
      <c r="FR1" s="6">
        <v>159</v>
      </c>
      <c r="FS1" s="6">
        <v>160</v>
      </c>
      <c r="FT1" s="6">
        <v>161</v>
      </c>
      <c r="FU1" s="6">
        <v>162</v>
      </c>
      <c r="FV1" s="6">
        <v>163</v>
      </c>
      <c r="FW1" s="6">
        <v>164</v>
      </c>
      <c r="FX1" s="6">
        <v>165</v>
      </c>
      <c r="FY1" s="6">
        <v>166</v>
      </c>
      <c r="FZ1" s="6">
        <v>167</v>
      </c>
      <c r="GA1" s="6">
        <v>168</v>
      </c>
      <c r="GB1" s="6">
        <v>169</v>
      </c>
      <c r="GC1" s="6">
        <v>170</v>
      </c>
      <c r="GD1" s="6">
        <v>171</v>
      </c>
      <c r="GE1" s="6">
        <v>172</v>
      </c>
      <c r="GF1" s="6">
        <v>173</v>
      </c>
      <c r="GG1" s="6">
        <v>174</v>
      </c>
      <c r="GH1" s="6">
        <v>175</v>
      </c>
      <c r="GI1" s="6">
        <v>176</v>
      </c>
      <c r="GJ1" s="6">
        <v>177</v>
      </c>
      <c r="GK1" s="6">
        <v>178</v>
      </c>
      <c r="GL1" s="6">
        <v>179</v>
      </c>
      <c r="GM1" s="6">
        <v>180</v>
      </c>
      <c r="GN1" s="6">
        <v>181</v>
      </c>
      <c r="GO1" s="6">
        <v>182</v>
      </c>
      <c r="GP1" s="6">
        <v>183</v>
      </c>
      <c r="GQ1" s="6">
        <v>184</v>
      </c>
      <c r="GR1" s="6">
        <v>185</v>
      </c>
      <c r="GS1" s="6">
        <v>186</v>
      </c>
      <c r="GT1" s="6">
        <v>187</v>
      </c>
      <c r="GU1" s="6">
        <v>188</v>
      </c>
      <c r="GV1" s="6">
        <v>189</v>
      </c>
      <c r="GW1" s="6">
        <v>190</v>
      </c>
      <c r="GX1" s="6">
        <v>191</v>
      </c>
      <c r="GY1" s="6">
        <v>192</v>
      </c>
      <c r="GZ1" s="6">
        <v>193</v>
      </c>
      <c r="HA1" s="6">
        <v>194</v>
      </c>
      <c r="HB1" s="6">
        <v>195</v>
      </c>
      <c r="HC1" s="6">
        <v>196</v>
      </c>
      <c r="HD1" s="6">
        <v>197</v>
      </c>
      <c r="HE1" s="6">
        <v>198</v>
      </c>
      <c r="HF1" s="6">
        <v>199</v>
      </c>
      <c r="HG1" s="6">
        <v>200</v>
      </c>
    </row>
    <row r="2" spans="1:215" hidden="1" x14ac:dyDescent="0.25">
      <c r="A2" s="6">
        <v>2</v>
      </c>
      <c r="B2" s="6" t="s">
        <v>1</v>
      </c>
      <c r="C2" s="1">
        <v>2.6384370000000001E-2</v>
      </c>
      <c r="D2" s="5">
        <v>60</v>
      </c>
      <c r="E2" s="5">
        <v>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N2" s="6" t="s">
        <v>46</v>
      </c>
      <c r="O2" s="6" t="s">
        <v>1</v>
      </c>
      <c r="P2" s="6">
        <f>(P$1*$C2*($H2-$G2))-$E2</f>
        <v>-49.788925040000002</v>
      </c>
      <c r="Q2" s="6">
        <f t="shared" ref="Q2:CB3" si="0">(Q$1*$C2*($H2-$G2))-$E2</f>
        <v>-49.577850079999997</v>
      </c>
      <c r="R2" s="6">
        <f t="shared" si="0"/>
        <v>-49.36677512</v>
      </c>
      <c r="S2" s="6">
        <f t="shared" si="0"/>
        <v>-49.155700160000002</v>
      </c>
      <c r="T2" s="6">
        <f t="shared" si="0"/>
        <v>-48.944625199999997</v>
      </c>
      <c r="U2" s="6">
        <f t="shared" si="0"/>
        <v>-48.73355024</v>
      </c>
      <c r="V2" s="6">
        <f t="shared" si="0"/>
        <v>-48.522475280000002</v>
      </c>
      <c r="W2" s="6">
        <f t="shared" si="0"/>
        <v>-48.311400319999997</v>
      </c>
      <c r="X2" s="6">
        <f t="shared" si="0"/>
        <v>-48.100325359999999</v>
      </c>
      <c r="Y2" s="6">
        <f t="shared" si="0"/>
        <v>-47.889250400000002</v>
      </c>
      <c r="Z2" s="6">
        <f t="shared" si="0"/>
        <v>-47.678175439999997</v>
      </c>
      <c r="AA2" s="6">
        <f t="shared" si="0"/>
        <v>-47.467100479999999</v>
      </c>
      <c r="AB2" s="6">
        <f t="shared" si="0"/>
        <v>-47.256025520000001</v>
      </c>
      <c r="AC2" s="6">
        <f t="shared" si="0"/>
        <v>-47.044950559999997</v>
      </c>
      <c r="AD2" s="6">
        <f t="shared" si="0"/>
        <v>-46.833875599999999</v>
      </c>
      <c r="AE2" s="6">
        <f t="shared" si="0"/>
        <v>-46.622800640000001</v>
      </c>
      <c r="AF2" s="6">
        <f t="shared" si="0"/>
        <v>-46.411725680000004</v>
      </c>
      <c r="AG2" s="6">
        <f t="shared" si="0"/>
        <v>-46.200650719999999</v>
      </c>
      <c r="AH2" s="6">
        <f t="shared" si="0"/>
        <v>-45.989575760000001</v>
      </c>
      <c r="AI2" s="6">
        <f t="shared" si="0"/>
        <v>-45.778500800000003</v>
      </c>
      <c r="AJ2" s="6">
        <f t="shared" si="0"/>
        <v>-45.567425839999999</v>
      </c>
      <c r="AK2" s="6">
        <f t="shared" si="0"/>
        <v>-45.356350880000001</v>
      </c>
      <c r="AL2" s="6">
        <f t="shared" si="0"/>
        <v>-45.145275920000003</v>
      </c>
      <c r="AM2" s="6">
        <f t="shared" si="0"/>
        <v>-44.934200959999998</v>
      </c>
      <c r="AN2" s="6">
        <f t="shared" si="0"/>
        <v>-44.723126000000001</v>
      </c>
      <c r="AO2" s="6">
        <f t="shared" si="0"/>
        <v>-44.512051040000003</v>
      </c>
      <c r="AP2" s="6">
        <f t="shared" si="0"/>
        <v>-44.300976079999998</v>
      </c>
      <c r="AQ2" s="6">
        <f t="shared" si="0"/>
        <v>-44.08990112</v>
      </c>
      <c r="AR2" s="6">
        <f t="shared" si="0"/>
        <v>-43.878826160000003</v>
      </c>
      <c r="AS2" s="6">
        <f t="shared" si="0"/>
        <v>-43.667751199999998</v>
      </c>
      <c r="AT2" s="6">
        <f t="shared" si="0"/>
        <v>-43.45667624</v>
      </c>
      <c r="AU2" s="6">
        <f t="shared" si="0"/>
        <v>-43.245601280000002</v>
      </c>
      <c r="AV2" s="6">
        <f t="shared" si="0"/>
        <v>-43.034526319999998</v>
      </c>
      <c r="AW2" s="6">
        <f t="shared" si="0"/>
        <v>-42.82345136</v>
      </c>
      <c r="AX2" s="6">
        <f t="shared" si="0"/>
        <v>-42.612376400000002</v>
      </c>
      <c r="AY2" s="6">
        <f t="shared" si="0"/>
        <v>-42.401301439999997</v>
      </c>
      <c r="AZ2" s="6">
        <f t="shared" si="0"/>
        <v>-42.19022648</v>
      </c>
      <c r="BA2" s="6">
        <f t="shared" si="0"/>
        <v>-41.979151520000002</v>
      </c>
      <c r="BB2" s="6">
        <f t="shared" si="0"/>
        <v>-41.768076559999997</v>
      </c>
      <c r="BC2" s="6">
        <f t="shared" si="0"/>
        <v>-41.5570016</v>
      </c>
      <c r="BD2" s="6">
        <f t="shared" si="0"/>
        <v>-41.345926640000002</v>
      </c>
      <c r="BE2" s="6">
        <f t="shared" si="0"/>
        <v>-41.134851679999997</v>
      </c>
      <c r="BF2" s="6">
        <f t="shared" si="0"/>
        <v>-40.923776719999999</v>
      </c>
      <c r="BG2" s="6">
        <f t="shared" si="0"/>
        <v>-40.712701760000002</v>
      </c>
      <c r="BH2" s="6">
        <f t="shared" si="0"/>
        <v>-40.501626799999997</v>
      </c>
      <c r="BI2" s="6">
        <f t="shared" si="0"/>
        <v>-40.290551839999999</v>
      </c>
      <c r="BJ2" s="6">
        <f t="shared" si="0"/>
        <v>-40.079476880000001</v>
      </c>
      <c r="BK2" s="6">
        <f t="shared" si="0"/>
        <v>-39.868401919999997</v>
      </c>
      <c r="BL2" s="6">
        <f t="shared" si="0"/>
        <v>-39.657326959999999</v>
      </c>
      <c r="BM2" s="6">
        <f t="shared" si="0"/>
        <v>-39.446252000000001</v>
      </c>
      <c r="BN2" s="6">
        <f t="shared" si="0"/>
        <v>-39.235177039999996</v>
      </c>
      <c r="BO2" s="6">
        <f t="shared" si="0"/>
        <v>-39.024102079999999</v>
      </c>
      <c r="BP2" s="6">
        <f t="shared" si="0"/>
        <v>-38.813027120000001</v>
      </c>
      <c r="BQ2" s="6">
        <f t="shared" si="0"/>
        <v>-38.601952159999996</v>
      </c>
      <c r="BR2" s="6">
        <f t="shared" si="0"/>
        <v>-38.390877199999998</v>
      </c>
      <c r="BS2" s="6">
        <f t="shared" si="0"/>
        <v>-38.179802240000001</v>
      </c>
      <c r="BT2" s="6">
        <f t="shared" si="0"/>
        <v>-37.968727279999996</v>
      </c>
      <c r="BU2" s="6">
        <f t="shared" si="0"/>
        <v>-37.757652319999998</v>
      </c>
      <c r="BV2" s="6">
        <f t="shared" si="0"/>
        <v>-37.546577360000001</v>
      </c>
      <c r="BW2" s="6">
        <f t="shared" si="0"/>
        <v>-37.335502399999996</v>
      </c>
      <c r="BX2" s="6">
        <f t="shared" si="0"/>
        <v>-37.124427439999998</v>
      </c>
      <c r="BY2" s="6">
        <f t="shared" si="0"/>
        <v>-36.91335248</v>
      </c>
      <c r="BZ2" s="6">
        <f t="shared" si="0"/>
        <v>-36.702277519999996</v>
      </c>
      <c r="CA2" s="6">
        <f t="shared" si="0"/>
        <v>-36.491202559999998</v>
      </c>
      <c r="CB2" s="6">
        <f t="shared" si="0"/>
        <v>-36.2801276</v>
      </c>
      <c r="CC2" s="6">
        <f t="shared" ref="CC2:DL3" si="1">(CC$1*$C2*($H2-$G2))-$E2</f>
        <v>-36.069052639999995</v>
      </c>
      <c r="CD2" s="6">
        <f t="shared" si="1"/>
        <v>-35.857977679999998</v>
      </c>
      <c r="CE2" s="6">
        <f t="shared" si="1"/>
        <v>-35.64690272</v>
      </c>
      <c r="CF2" s="6">
        <f t="shared" si="1"/>
        <v>-35.435827760000002</v>
      </c>
      <c r="CG2" s="6">
        <f t="shared" si="1"/>
        <v>-35.224752799999997</v>
      </c>
      <c r="CH2" s="6">
        <f t="shared" si="1"/>
        <v>-35.01367784</v>
      </c>
      <c r="CI2" s="6">
        <f t="shared" si="1"/>
        <v>-34.802602880000002</v>
      </c>
      <c r="CJ2" s="6">
        <f t="shared" si="1"/>
        <v>-34.591527919999997</v>
      </c>
      <c r="CK2" s="6">
        <f t="shared" si="1"/>
        <v>-34.38045296</v>
      </c>
      <c r="CL2" s="6">
        <f t="shared" si="1"/>
        <v>-34.169378000000002</v>
      </c>
      <c r="CM2" s="6">
        <f t="shared" si="1"/>
        <v>-33.958303040000004</v>
      </c>
      <c r="CN2" s="6">
        <f t="shared" si="1"/>
        <v>-33.747228079999999</v>
      </c>
      <c r="CO2" s="6">
        <f t="shared" si="1"/>
        <v>-33.536153119999994</v>
      </c>
      <c r="CP2" s="6">
        <f t="shared" si="1"/>
        <v>-33.325078160000004</v>
      </c>
      <c r="CQ2" s="6">
        <f t="shared" si="1"/>
        <v>-33.114003199999999</v>
      </c>
      <c r="CR2" s="6">
        <f t="shared" si="1"/>
        <v>-32.902928239999994</v>
      </c>
      <c r="CS2" s="6">
        <f t="shared" si="1"/>
        <v>-32.691853280000004</v>
      </c>
      <c r="CT2" s="6">
        <f t="shared" si="1"/>
        <v>-32.480778319999999</v>
      </c>
      <c r="CU2" s="6">
        <f t="shared" si="1"/>
        <v>-32.269703360000001</v>
      </c>
      <c r="CV2" s="6">
        <f t="shared" si="1"/>
        <v>-32.058628400000003</v>
      </c>
      <c r="CW2" s="6">
        <f t="shared" si="1"/>
        <v>-31.847553439999999</v>
      </c>
      <c r="CX2" s="6">
        <f t="shared" si="1"/>
        <v>-31.636478480000001</v>
      </c>
      <c r="CY2" s="6">
        <f t="shared" si="1"/>
        <v>-31.42540352</v>
      </c>
      <c r="CZ2" s="6">
        <f t="shared" si="1"/>
        <v>-31.214328559999998</v>
      </c>
      <c r="DA2" s="6">
        <f t="shared" si="1"/>
        <v>-31.003253600000001</v>
      </c>
      <c r="DB2" s="6">
        <f t="shared" si="1"/>
        <v>-30.792178639999999</v>
      </c>
      <c r="DC2" s="6">
        <f t="shared" si="1"/>
        <v>-30.581103679999998</v>
      </c>
      <c r="DD2" s="6">
        <f t="shared" si="1"/>
        <v>-30.370028720000001</v>
      </c>
      <c r="DE2" s="6">
        <f t="shared" si="1"/>
        <v>-30.158953759999999</v>
      </c>
      <c r="DF2" s="6">
        <f t="shared" si="1"/>
        <v>-29.947878799999998</v>
      </c>
      <c r="DG2" s="6">
        <f t="shared" si="1"/>
        <v>-29.73680384</v>
      </c>
      <c r="DH2" s="6">
        <f t="shared" si="1"/>
        <v>-29.525728879999999</v>
      </c>
      <c r="DI2" s="6">
        <f t="shared" si="1"/>
        <v>-29.314653919999998</v>
      </c>
      <c r="DJ2" s="6">
        <f t="shared" si="1"/>
        <v>-29.10357896</v>
      </c>
      <c r="DK2" s="6">
        <f t="shared" si="1"/>
        <v>-28.892503999999999</v>
      </c>
      <c r="DL2" s="6">
        <f t="shared" si="1"/>
        <v>-28.681429040000001</v>
      </c>
      <c r="DM2" s="6">
        <f t="shared" ref="DM2:FX3" si="2">(DM$1*$C2*($H2-$G2))-$E2</f>
        <v>-28.47035408</v>
      </c>
      <c r="DN2" s="6">
        <f t="shared" si="2"/>
        <v>-28.259279119999999</v>
      </c>
      <c r="DO2" s="6">
        <f t="shared" si="2"/>
        <v>-28.048204160000001</v>
      </c>
      <c r="DP2" s="6">
        <f t="shared" si="2"/>
        <v>-27.8371292</v>
      </c>
      <c r="DQ2" s="6">
        <f t="shared" si="2"/>
        <v>-27.626054239999998</v>
      </c>
      <c r="DR2" s="6">
        <f t="shared" si="2"/>
        <v>-27.414979280000001</v>
      </c>
      <c r="DS2" s="6">
        <f t="shared" si="2"/>
        <v>-27.203904319999999</v>
      </c>
      <c r="DT2" s="6">
        <f t="shared" si="2"/>
        <v>-26.992829359999998</v>
      </c>
      <c r="DU2" s="6">
        <f t="shared" si="2"/>
        <v>-26.781754400000001</v>
      </c>
      <c r="DV2" s="6">
        <f t="shared" si="2"/>
        <v>-26.570679439999999</v>
      </c>
      <c r="DW2" s="6">
        <f t="shared" si="2"/>
        <v>-26.359604479999998</v>
      </c>
      <c r="DX2" s="6">
        <f t="shared" si="2"/>
        <v>-26.14852952</v>
      </c>
      <c r="DY2" s="6">
        <f t="shared" si="2"/>
        <v>-25.937454559999999</v>
      </c>
      <c r="DZ2" s="6">
        <f t="shared" si="2"/>
        <v>-25.726379599999998</v>
      </c>
      <c r="EA2" s="6">
        <f t="shared" si="2"/>
        <v>-25.51530464</v>
      </c>
      <c r="EB2" s="6">
        <f t="shared" si="2"/>
        <v>-25.304229679999999</v>
      </c>
      <c r="EC2" s="6">
        <f t="shared" si="2"/>
        <v>-25.093154719999998</v>
      </c>
      <c r="ED2" s="6">
        <f t="shared" si="2"/>
        <v>-24.88207976</v>
      </c>
      <c r="EE2" s="6">
        <f t="shared" si="2"/>
        <v>-24.671004799999999</v>
      </c>
      <c r="EF2" s="6">
        <f t="shared" si="2"/>
        <v>-24.459929840000001</v>
      </c>
      <c r="EG2" s="6">
        <f t="shared" si="2"/>
        <v>-24.24885488</v>
      </c>
      <c r="EH2" s="6">
        <f t="shared" si="2"/>
        <v>-24.037779919999998</v>
      </c>
      <c r="EI2" s="6">
        <f t="shared" si="2"/>
        <v>-23.826704960000001</v>
      </c>
      <c r="EJ2" s="6">
        <f t="shared" si="2"/>
        <v>-23.615629999999999</v>
      </c>
      <c r="EK2" s="6">
        <f t="shared" si="2"/>
        <v>-23.404555039999998</v>
      </c>
      <c r="EL2" s="6">
        <f t="shared" si="2"/>
        <v>-23.19348008</v>
      </c>
      <c r="EM2" s="6">
        <f t="shared" si="2"/>
        <v>-22.982405119999999</v>
      </c>
      <c r="EN2" s="6">
        <f t="shared" si="2"/>
        <v>-22.771330159999998</v>
      </c>
      <c r="EO2" s="6">
        <f t="shared" si="2"/>
        <v>-22.5602552</v>
      </c>
      <c r="EP2" s="6">
        <f t="shared" si="2"/>
        <v>-22.349180239999999</v>
      </c>
      <c r="EQ2" s="6">
        <f t="shared" si="2"/>
        <v>-22.138105279999998</v>
      </c>
      <c r="ER2" s="6">
        <f t="shared" si="2"/>
        <v>-21.92703032</v>
      </c>
      <c r="ES2" s="6">
        <f t="shared" si="2"/>
        <v>-21.715955359999999</v>
      </c>
      <c r="ET2" s="6">
        <f t="shared" si="2"/>
        <v>-21.504880399999998</v>
      </c>
      <c r="EU2" s="6">
        <f t="shared" si="2"/>
        <v>-21.29380544</v>
      </c>
      <c r="EV2" s="6">
        <f t="shared" si="2"/>
        <v>-21.082730479999999</v>
      </c>
      <c r="EW2" s="6">
        <f t="shared" si="2"/>
        <v>-20.871655520000001</v>
      </c>
      <c r="EX2" s="6">
        <f t="shared" si="2"/>
        <v>-20.66058056</v>
      </c>
      <c r="EY2" s="6">
        <f t="shared" si="2"/>
        <v>-20.449505599999998</v>
      </c>
      <c r="EZ2" s="6">
        <f t="shared" si="2"/>
        <v>-20.238430640000001</v>
      </c>
      <c r="FA2" s="6">
        <f t="shared" si="2"/>
        <v>-20.027355679999999</v>
      </c>
      <c r="FB2" s="6">
        <f t="shared" si="2"/>
        <v>-19.816280719999998</v>
      </c>
      <c r="FC2" s="6">
        <f t="shared" si="2"/>
        <v>-19.60520576</v>
      </c>
      <c r="FD2" s="6">
        <f t="shared" si="2"/>
        <v>-19.394130799999999</v>
      </c>
      <c r="FE2" s="6">
        <f t="shared" si="2"/>
        <v>-19.183055839999998</v>
      </c>
      <c r="FF2" s="6">
        <f t="shared" si="2"/>
        <v>-18.97198088</v>
      </c>
      <c r="FG2" s="6">
        <f t="shared" si="2"/>
        <v>-18.760905919999999</v>
      </c>
      <c r="FH2" s="6">
        <f t="shared" si="2"/>
        <v>-18.549830959999998</v>
      </c>
      <c r="FI2" s="6">
        <f t="shared" si="2"/>
        <v>-18.338756</v>
      </c>
      <c r="FJ2" s="6">
        <f t="shared" si="2"/>
        <v>-18.127681039999999</v>
      </c>
      <c r="FK2" s="6">
        <f t="shared" si="2"/>
        <v>-17.916606080000001</v>
      </c>
      <c r="FL2" s="6">
        <f t="shared" si="2"/>
        <v>-17.705531119999996</v>
      </c>
      <c r="FM2" s="6">
        <f t="shared" si="2"/>
        <v>-17.494456159999999</v>
      </c>
      <c r="FN2" s="6">
        <f t="shared" si="2"/>
        <v>-17.283381200000001</v>
      </c>
      <c r="FO2" s="6">
        <f t="shared" si="2"/>
        <v>-17.072306239999996</v>
      </c>
      <c r="FP2" s="6">
        <f t="shared" si="2"/>
        <v>-16.861231279999998</v>
      </c>
      <c r="FQ2" s="6">
        <f t="shared" si="2"/>
        <v>-16.650156320000001</v>
      </c>
      <c r="FR2" s="6">
        <f t="shared" si="2"/>
        <v>-16.439081359999996</v>
      </c>
      <c r="FS2" s="6">
        <f t="shared" si="2"/>
        <v>-16.228006399999998</v>
      </c>
      <c r="FT2" s="6">
        <f t="shared" si="2"/>
        <v>-16.01693144</v>
      </c>
      <c r="FU2" s="6">
        <f t="shared" si="2"/>
        <v>-15.805856479999996</v>
      </c>
      <c r="FV2" s="6">
        <f t="shared" si="2"/>
        <v>-15.594781519999998</v>
      </c>
      <c r="FW2" s="6">
        <f t="shared" si="2"/>
        <v>-15.38370656</v>
      </c>
      <c r="FX2" s="6">
        <f t="shared" si="2"/>
        <v>-15.172631600000003</v>
      </c>
      <c r="FY2" s="6">
        <f t="shared" ref="FY2:HG3" si="3">(FY$1*$C2*($H2-$G2))-$E2</f>
        <v>-14.961556639999998</v>
      </c>
      <c r="FZ2" s="6">
        <f t="shared" si="3"/>
        <v>-14.75048168</v>
      </c>
      <c r="GA2" s="6">
        <f t="shared" si="3"/>
        <v>-14.539406720000002</v>
      </c>
      <c r="GB2" s="6">
        <f t="shared" si="3"/>
        <v>-14.328331759999998</v>
      </c>
      <c r="GC2" s="6">
        <f t="shared" si="3"/>
        <v>-14.1172568</v>
      </c>
      <c r="GD2" s="6">
        <f t="shared" si="3"/>
        <v>-13.906181840000002</v>
      </c>
      <c r="GE2" s="6">
        <f t="shared" si="3"/>
        <v>-13.695106879999997</v>
      </c>
      <c r="GF2" s="6">
        <f t="shared" si="3"/>
        <v>-13.48403192</v>
      </c>
      <c r="GG2" s="6">
        <f t="shared" si="3"/>
        <v>-13.272956960000002</v>
      </c>
      <c r="GH2" s="6">
        <f t="shared" si="3"/>
        <v>-13.061881999999997</v>
      </c>
      <c r="GI2" s="6">
        <f t="shared" si="3"/>
        <v>-12.850807039999999</v>
      </c>
      <c r="GJ2" s="6">
        <f t="shared" si="3"/>
        <v>-12.639732080000002</v>
      </c>
      <c r="GK2" s="6">
        <f t="shared" si="3"/>
        <v>-12.428657119999997</v>
      </c>
      <c r="GL2" s="6">
        <f t="shared" si="3"/>
        <v>-12.217582159999999</v>
      </c>
      <c r="GM2" s="6">
        <f t="shared" si="3"/>
        <v>-12.006507200000001</v>
      </c>
      <c r="GN2" s="6">
        <f t="shared" si="3"/>
        <v>-11.795432239999997</v>
      </c>
      <c r="GO2" s="6">
        <f t="shared" si="3"/>
        <v>-11.584357279999999</v>
      </c>
      <c r="GP2" s="6">
        <f t="shared" si="3"/>
        <v>-11.373282320000001</v>
      </c>
      <c r="GQ2" s="6">
        <f t="shared" si="3"/>
        <v>-11.162207359999996</v>
      </c>
      <c r="GR2" s="6">
        <f t="shared" si="3"/>
        <v>-10.951132399999999</v>
      </c>
      <c r="GS2" s="6">
        <f t="shared" si="3"/>
        <v>-10.740057440000001</v>
      </c>
      <c r="GT2" s="6">
        <f t="shared" si="3"/>
        <v>-10.528982479999996</v>
      </c>
      <c r="GU2" s="6">
        <f t="shared" si="3"/>
        <v>-10.317907519999999</v>
      </c>
      <c r="GV2" s="6">
        <f t="shared" si="3"/>
        <v>-10.106832560000001</v>
      </c>
      <c r="GW2" s="6">
        <f t="shared" si="3"/>
        <v>-9.895757599999996</v>
      </c>
      <c r="GX2" s="6">
        <f t="shared" si="3"/>
        <v>-9.6846826399999983</v>
      </c>
      <c r="GY2" s="6">
        <f t="shared" si="3"/>
        <v>-9.4736076800000006</v>
      </c>
      <c r="GZ2" s="6">
        <f t="shared" si="3"/>
        <v>-9.2625327199999958</v>
      </c>
      <c r="HA2" s="6">
        <f t="shared" si="3"/>
        <v>-9.0514577599999981</v>
      </c>
      <c r="HB2" s="6">
        <f t="shared" si="3"/>
        <v>-8.8403828000000004</v>
      </c>
      <c r="HC2" s="6">
        <f t="shared" si="3"/>
        <v>-8.6293078399999956</v>
      </c>
      <c r="HD2" s="6">
        <f t="shared" si="3"/>
        <v>-8.4182328799999979</v>
      </c>
      <c r="HE2" s="6">
        <f t="shared" si="3"/>
        <v>-8.2071579200000002</v>
      </c>
      <c r="HF2" s="6">
        <f t="shared" si="3"/>
        <v>-7.9960829599999954</v>
      </c>
      <c r="HG2" s="6">
        <f t="shared" si="3"/>
        <v>-7.7850079999999977</v>
      </c>
    </row>
    <row r="3" spans="1:215" hidden="1" x14ac:dyDescent="0.25">
      <c r="A3" s="6">
        <v>4</v>
      </c>
      <c r="B3" s="6" t="s">
        <v>3</v>
      </c>
      <c r="C3" s="1">
        <v>2.2275880000000001E-2</v>
      </c>
      <c r="D3" s="5">
        <v>60</v>
      </c>
      <c r="E3" s="5">
        <v>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O3" s="6" t="s">
        <v>3</v>
      </c>
      <c r="P3" s="6">
        <f>(P$1*$C3*($H3-$G3))-$E3</f>
        <v>-49.64358592</v>
      </c>
      <c r="Q3" s="6">
        <f t="shared" si="0"/>
        <v>-49.287171839999999</v>
      </c>
      <c r="R3" s="6">
        <f t="shared" si="0"/>
        <v>-48.930757759999999</v>
      </c>
      <c r="S3" s="6">
        <f t="shared" si="0"/>
        <v>-48.574343679999998</v>
      </c>
      <c r="T3" s="6">
        <f t="shared" si="0"/>
        <v>-48.217929599999998</v>
      </c>
      <c r="U3" s="6">
        <f t="shared" si="0"/>
        <v>-47.861515519999998</v>
      </c>
      <c r="V3" s="6">
        <f t="shared" si="0"/>
        <v>-47.505101439999997</v>
      </c>
      <c r="W3" s="6">
        <f t="shared" si="0"/>
        <v>-47.148687359999997</v>
      </c>
      <c r="X3" s="6">
        <f t="shared" si="0"/>
        <v>-46.792273280000003</v>
      </c>
      <c r="Y3" s="6">
        <f t="shared" si="0"/>
        <v>-46.435859200000003</v>
      </c>
      <c r="Z3" s="6">
        <f t="shared" si="0"/>
        <v>-46.079445120000003</v>
      </c>
      <c r="AA3" s="6">
        <f t="shared" si="0"/>
        <v>-45.723031040000002</v>
      </c>
      <c r="AB3" s="6">
        <f t="shared" si="0"/>
        <v>-45.366616960000002</v>
      </c>
      <c r="AC3" s="6">
        <f t="shared" si="0"/>
        <v>-45.010202880000001</v>
      </c>
      <c r="AD3" s="6">
        <f t="shared" si="0"/>
        <v>-44.653788800000001</v>
      </c>
      <c r="AE3" s="6">
        <f t="shared" si="0"/>
        <v>-44.297374720000001</v>
      </c>
      <c r="AF3" s="6">
        <f t="shared" si="0"/>
        <v>-43.94096064</v>
      </c>
      <c r="AG3" s="6">
        <f t="shared" si="0"/>
        <v>-43.58454656</v>
      </c>
      <c r="AH3" s="6">
        <f t="shared" si="0"/>
        <v>-43.228132479999999</v>
      </c>
      <c r="AI3" s="6">
        <f t="shared" si="0"/>
        <v>-42.871718399999999</v>
      </c>
      <c r="AJ3" s="6">
        <f t="shared" si="0"/>
        <v>-42.515304319999998</v>
      </c>
      <c r="AK3" s="6">
        <f t="shared" si="0"/>
        <v>-42.158890239999998</v>
      </c>
      <c r="AL3" s="6">
        <f t="shared" si="0"/>
        <v>-41.802476159999998</v>
      </c>
      <c r="AM3" s="6">
        <f t="shared" si="0"/>
        <v>-41.446062079999997</v>
      </c>
      <c r="AN3" s="6">
        <f t="shared" si="0"/>
        <v>-41.089647999999997</v>
      </c>
      <c r="AO3" s="6">
        <f t="shared" si="0"/>
        <v>-40.733233920000004</v>
      </c>
      <c r="AP3" s="6">
        <f t="shared" si="0"/>
        <v>-40.376819839999996</v>
      </c>
      <c r="AQ3" s="6">
        <f t="shared" si="0"/>
        <v>-40.020405760000003</v>
      </c>
      <c r="AR3" s="6">
        <f t="shared" si="0"/>
        <v>-39.663991679999995</v>
      </c>
      <c r="AS3" s="6">
        <f t="shared" si="0"/>
        <v>-39.307577600000002</v>
      </c>
      <c r="AT3" s="6">
        <f t="shared" si="0"/>
        <v>-38.951163520000001</v>
      </c>
      <c r="AU3" s="6">
        <f t="shared" si="0"/>
        <v>-38.594749440000001</v>
      </c>
      <c r="AV3" s="6">
        <f t="shared" si="0"/>
        <v>-38.238335360000001</v>
      </c>
      <c r="AW3" s="6">
        <f t="shared" si="0"/>
        <v>-37.88192128</v>
      </c>
      <c r="AX3" s="6">
        <f t="shared" si="0"/>
        <v>-37.5255072</v>
      </c>
      <c r="AY3" s="6">
        <f t="shared" si="0"/>
        <v>-37.169093119999999</v>
      </c>
      <c r="AZ3" s="6">
        <f t="shared" si="0"/>
        <v>-36.812679039999999</v>
      </c>
      <c r="BA3" s="6">
        <f t="shared" si="0"/>
        <v>-36.456264959999999</v>
      </c>
      <c r="BB3" s="6">
        <f t="shared" si="0"/>
        <v>-36.099850879999998</v>
      </c>
      <c r="BC3" s="6">
        <f t="shared" si="0"/>
        <v>-35.743436799999998</v>
      </c>
      <c r="BD3" s="6">
        <f t="shared" si="0"/>
        <v>-35.387022719999997</v>
      </c>
      <c r="BE3" s="6">
        <f t="shared" si="0"/>
        <v>-35.030608639999997</v>
      </c>
      <c r="BF3" s="6">
        <f t="shared" si="0"/>
        <v>-34.674194559999997</v>
      </c>
      <c r="BG3" s="6">
        <f t="shared" si="0"/>
        <v>-34.317780479999996</v>
      </c>
      <c r="BH3" s="6">
        <f t="shared" si="0"/>
        <v>-33.961366400000003</v>
      </c>
      <c r="BI3" s="6">
        <f t="shared" si="0"/>
        <v>-33.604952319999995</v>
      </c>
      <c r="BJ3" s="6">
        <f t="shared" si="0"/>
        <v>-33.248538240000002</v>
      </c>
      <c r="BK3" s="6">
        <f t="shared" si="0"/>
        <v>-32.892124159999995</v>
      </c>
      <c r="BL3" s="6">
        <f t="shared" si="0"/>
        <v>-32.535710080000001</v>
      </c>
      <c r="BM3" s="6">
        <f t="shared" si="0"/>
        <v>-32.179295999999994</v>
      </c>
      <c r="BN3" s="6">
        <f t="shared" si="0"/>
        <v>-31.82288192</v>
      </c>
      <c r="BO3" s="6">
        <f t="shared" si="0"/>
        <v>-31.46646784</v>
      </c>
      <c r="BP3" s="6">
        <f t="shared" si="0"/>
        <v>-31.11005376</v>
      </c>
      <c r="BQ3" s="6">
        <f t="shared" si="0"/>
        <v>-30.753639679999999</v>
      </c>
      <c r="BR3" s="6">
        <f t="shared" si="0"/>
        <v>-30.397225599999999</v>
      </c>
      <c r="BS3" s="6">
        <f t="shared" si="0"/>
        <v>-30.040811519999998</v>
      </c>
      <c r="BT3" s="6">
        <f t="shared" si="0"/>
        <v>-29.684397439999998</v>
      </c>
      <c r="BU3" s="6">
        <f t="shared" si="0"/>
        <v>-29.327983359999998</v>
      </c>
      <c r="BV3" s="6">
        <f t="shared" si="0"/>
        <v>-28.971569279999997</v>
      </c>
      <c r="BW3" s="6">
        <f t="shared" si="0"/>
        <v>-28.6151552</v>
      </c>
      <c r="BX3" s="6">
        <f t="shared" si="0"/>
        <v>-28.25874112</v>
      </c>
      <c r="BY3" s="6">
        <f t="shared" si="0"/>
        <v>-27.902327039999999</v>
      </c>
      <c r="BZ3" s="6">
        <f t="shared" si="0"/>
        <v>-27.545912959999999</v>
      </c>
      <c r="CA3" s="6">
        <f t="shared" si="0"/>
        <v>-27.189498879999999</v>
      </c>
      <c r="CB3" s="6">
        <f t="shared" si="0"/>
        <v>-26.833084799999998</v>
      </c>
      <c r="CC3" s="6">
        <f t="shared" si="1"/>
        <v>-26.476670719999998</v>
      </c>
      <c r="CD3" s="6">
        <f t="shared" si="1"/>
        <v>-26.120256639999997</v>
      </c>
      <c r="CE3" s="6">
        <f t="shared" si="1"/>
        <v>-25.763842559999997</v>
      </c>
      <c r="CF3" s="6">
        <f t="shared" si="1"/>
        <v>-25.40742848</v>
      </c>
      <c r="CG3" s="6">
        <f t="shared" si="1"/>
        <v>-25.0510144</v>
      </c>
      <c r="CH3" s="6">
        <f t="shared" si="1"/>
        <v>-24.694600319999999</v>
      </c>
      <c r="CI3" s="6">
        <f t="shared" si="1"/>
        <v>-24.338186239999999</v>
      </c>
      <c r="CJ3" s="6">
        <f t="shared" si="1"/>
        <v>-23.981772159999998</v>
      </c>
      <c r="CK3" s="6">
        <f t="shared" si="1"/>
        <v>-23.625358079999998</v>
      </c>
      <c r="CL3" s="6">
        <f t="shared" si="1"/>
        <v>-23.268943999999998</v>
      </c>
      <c r="CM3" s="6">
        <f t="shared" si="1"/>
        <v>-22.912529919999997</v>
      </c>
      <c r="CN3" s="6">
        <f t="shared" si="1"/>
        <v>-22.556115839999997</v>
      </c>
      <c r="CO3" s="6">
        <f t="shared" si="1"/>
        <v>-22.19970176</v>
      </c>
      <c r="CP3" s="6">
        <f t="shared" si="1"/>
        <v>-21.84328768</v>
      </c>
      <c r="CQ3" s="6">
        <f t="shared" si="1"/>
        <v>-21.486873599999999</v>
      </c>
      <c r="CR3" s="6">
        <f t="shared" si="1"/>
        <v>-21.130459519999999</v>
      </c>
      <c r="CS3" s="6">
        <f t="shared" si="1"/>
        <v>-20.774045439999998</v>
      </c>
      <c r="CT3" s="6">
        <f t="shared" si="1"/>
        <v>-20.417631359999998</v>
      </c>
      <c r="CU3" s="6">
        <f t="shared" si="1"/>
        <v>-20.061217279999997</v>
      </c>
      <c r="CV3" s="6">
        <f t="shared" si="1"/>
        <v>-19.704803199999997</v>
      </c>
      <c r="CW3" s="6">
        <f t="shared" si="1"/>
        <v>-19.348389119999997</v>
      </c>
      <c r="CX3" s="6">
        <f t="shared" si="1"/>
        <v>-18.99197504</v>
      </c>
      <c r="CY3" s="6">
        <f t="shared" si="1"/>
        <v>-18.635560959999999</v>
      </c>
      <c r="CZ3" s="6">
        <f t="shared" si="1"/>
        <v>-18.279146879999999</v>
      </c>
      <c r="DA3" s="6">
        <f t="shared" si="1"/>
        <v>-17.922732799999999</v>
      </c>
      <c r="DB3" s="6">
        <f t="shared" si="1"/>
        <v>-17.566318719999998</v>
      </c>
      <c r="DC3" s="6">
        <f t="shared" si="1"/>
        <v>-17.209904639999998</v>
      </c>
      <c r="DD3" s="6">
        <f t="shared" si="1"/>
        <v>-16.853490559999997</v>
      </c>
      <c r="DE3" s="6">
        <f t="shared" si="1"/>
        <v>-16.497076479999997</v>
      </c>
      <c r="DF3" s="6">
        <f t="shared" si="1"/>
        <v>-16.140662399999997</v>
      </c>
      <c r="DG3" s="6">
        <f t="shared" si="1"/>
        <v>-15.784248319999996</v>
      </c>
      <c r="DH3" s="6">
        <f t="shared" si="1"/>
        <v>-15.427834239999996</v>
      </c>
      <c r="DI3" s="6">
        <f t="shared" si="1"/>
        <v>-15.071420159999995</v>
      </c>
      <c r="DJ3" s="6">
        <f t="shared" si="1"/>
        <v>-14.715006079999995</v>
      </c>
      <c r="DK3" s="6">
        <f t="shared" si="1"/>
        <v>-14.358591999999994</v>
      </c>
      <c r="DL3" s="6">
        <f t="shared" si="1"/>
        <v>-14.002177920000001</v>
      </c>
      <c r="DM3" s="6">
        <f t="shared" ref="DM3:FW3" si="4">(DM$1*$C3*($H3-$G3))-$E3</f>
        <v>-13.645763840000001</v>
      </c>
      <c r="DN3" s="6">
        <f t="shared" si="4"/>
        <v>-13.28934976</v>
      </c>
      <c r="DO3" s="6">
        <f t="shared" si="4"/>
        <v>-12.93293568</v>
      </c>
      <c r="DP3" s="6">
        <f t="shared" si="4"/>
        <v>-12.5765216</v>
      </c>
      <c r="DQ3" s="6">
        <f t="shared" si="4"/>
        <v>-12.220107519999999</v>
      </c>
      <c r="DR3" s="6">
        <f t="shared" si="4"/>
        <v>-11.863693439999999</v>
      </c>
      <c r="DS3" s="6">
        <f t="shared" si="4"/>
        <v>-11.507279359999998</v>
      </c>
      <c r="DT3" s="6">
        <f t="shared" si="4"/>
        <v>-11.150865279999998</v>
      </c>
      <c r="DU3" s="6">
        <f t="shared" si="4"/>
        <v>-10.794451199999997</v>
      </c>
      <c r="DV3" s="6">
        <f t="shared" si="4"/>
        <v>-10.438037119999997</v>
      </c>
      <c r="DW3" s="6">
        <f t="shared" si="4"/>
        <v>-10.081623039999997</v>
      </c>
      <c r="DX3" s="6">
        <f t="shared" si="4"/>
        <v>-9.7252089599999962</v>
      </c>
      <c r="DY3" s="6">
        <f t="shared" si="4"/>
        <v>-9.3687948799999958</v>
      </c>
      <c r="DZ3" s="6">
        <f t="shared" si="4"/>
        <v>-9.0123807999999954</v>
      </c>
      <c r="EA3" s="6">
        <f t="shared" si="4"/>
        <v>-8.655966719999995</v>
      </c>
      <c r="EB3" s="6">
        <f t="shared" si="4"/>
        <v>-8.2995526399999946</v>
      </c>
      <c r="EC3" s="6">
        <f t="shared" si="4"/>
        <v>-7.9431385599999942</v>
      </c>
      <c r="ED3" s="6">
        <f t="shared" si="4"/>
        <v>-7.5867244800000009</v>
      </c>
      <c r="EE3" s="6">
        <f t="shared" si="4"/>
        <v>-7.2303104000000005</v>
      </c>
      <c r="EF3" s="6">
        <f t="shared" si="4"/>
        <v>-6.8738963200000001</v>
      </c>
      <c r="EG3" s="6">
        <f t="shared" si="4"/>
        <v>-6.5174822399999996</v>
      </c>
      <c r="EH3" s="6">
        <f t="shared" si="4"/>
        <v>-6.1610681599999992</v>
      </c>
      <c r="EI3" s="6">
        <f t="shared" si="4"/>
        <v>-5.8046540799999988</v>
      </c>
      <c r="EJ3" s="6">
        <f t="shared" si="4"/>
        <v>-5.4482399999999984</v>
      </c>
      <c r="EK3" s="6">
        <f t="shared" si="4"/>
        <v>-5.091825919999998</v>
      </c>
      <c r="EL3" s="6">
        <f t="shared" si="4"/>
        <v>-4.7354118399999976</v>
      </c>
      <c r="EM3" s="6">
        <f t="shared" si="4"/>
        <v>-4.3789977599999972</v>
      </c>
      <c r="EN3" s="6">
        <f t="shared" si="4"/>
        <v>-4.0225836799999968</v>
      </c>
      <c r="EO3" s="6">
        <f t="shared" si="4"/>
        <v>-3.6661695999999964</v>
      </c>
      <c r="EP3" s="6">
        <f t="shared" si="4"/>
        <v>-3.309755519999996</v>
      </c>
      <c r="EQ3" s="6">
        <f t="shared" si="4"/>
        <v>-2.9533414399999955</v>
      </c>
      <c r="ER3" s="6">
        <f t="shared" si="4"/>
        <v>-2.5969273599999951</v>
      </c>
      <c r="ES3" s="6">
        <f t="shared" si="4"/>
        <v>-2.2405132799999947</v>
      </c>
      <c r="ET3" s="6">
        <f t="shared" si="4"/>
        <v>-1.8840991999999943</v>
      </c>
      <c r="EU3" s="6">
        <f t="shared" si="4"/>
        <v>-1.5276851199999939</v>
      </c>
      <c r="EV3" s="6">
        <f t="shared" si="4"/>
        <v>-1.1712710399999935</v>
      </c>
      <c r="EW3" s="6">
        <f t="shared" si="4"/>
        <v>-0.81485696000000019</v>
      </c>
      <c r="EX3" s="6">
        <f t="shared" si="4"/>
        <v>-0.45844287999999978</v>
      </c>
      <c r="EY3" s="6">
        <f t="shared" si="4"/>
        <v>-0.10202879999999936</v>
      </c>
      <c r="EZ3" s="6">
        <f t="shared" si="4"/>
        <v>0.25438528000000105</v>
      </c>
      <c r="FA3" s="6">
        <f t="shared" si="4"/>
        <v>0.61079936000000146</v>
      </c>
      <c r="FB3" s="6">
        <f t="shared" si="4"/>
        <v>0.96721344000000187</v>
      </c>
      <c r="FC3" s="6">
        <f t="shared" si="4"/>
        <v>1.3236275200000023</v>
      </c>
      <c r="FD3" s="6">
        <f t="shared" si="4"/>
        <v>1.6800416000000027</v>
      </c>
      <c r="FE3" s="6">
        <f t="shared" si="4"/>
        <v>2.0364556800000031</v>
      </c>
      <c r="FF3" s="6">
        <f t="shared" si="4"/>
        <v>2.3928697600000035</v>
      </c>
      <c r="FG3" s="6">
        <f t="shared" si="4"/>
        <v>2.7492838400000039</v>
      </c>
      <c r="FH3" s="6">
        <f t="shared" si="4"/>
        <v>3.1056979200000043</v>
      </c>
      <c r="FI3" s="6">
        <f t="shared" si="4"/>
        <v>3.4621120000000047</v>
      </c>
      <c r="FJ3" s="6">
        <f t="shared" si="4"/>
        <v>3.8185260800000052</v>
      </c>
      <c r="FK3" s="6">
        <f t="shared" si="4"/>
        <v>4.1749401600000056</v>
      </c>
      <c r="FL3" s="6">
        <f>(FL$1*$C3*($H3-$G3))-$E3</f>
        <v>4.531354240000006</v>
      </c>
      <c r="FM3" s="6">
        <f t="shared" si="4"/>
        <v>4.8877683200000064</v>
      </c>
      <c r="FN3" s="6">
        <f t="shared" si="2"/>
        <v>5.2441824000000068</v>
      </c>
      <c r="FO3" s="6">
        <f t="shared" si="4"/>
        <v>5.6005964800000001</v>
      </c>
      <c r="FP3" s="6">
        <f t="shared" si="2"/>
        <v>5.9570105600000005</v>
      </c>
      <c r="FQ3" s="6">
        <f t="shared" si="4"/>
        <v>6.3134246400000009</v>
      </c>
      <c r="FR3" s="6">
        <f t="shared" si="2"/>
        <v>6.6698387200000013</v>
      </c>
      <c r="FS3" s="6">
        <f t="shared" si="4"/>
        <v>7.0262528000000017</v>
      </c>
      <c r="FT3" s="6">
        <f t="shared" si="2"/>
        <v>7.3826668800000022</v>
      </c>
      <c r="FU3" s="6">
        <f t="shared" si="4"/>
        <v>7.7390809600000026</v>
      </c>
      <c r="FV3" s="6">
        <f t="shared" si="2"/>
        <v>8.095495040000003</v>
      </c>
      <c r="FW3" s="6">
        <f t="shared" si="4"/>
        <v>8.4519091200000034</v>
      </c>
      <c r="FX3" s="6">
        <f t="shared" si="2"/>
        <v>8.8083232000000038</v>
      </c>
      <c r="FY3" s="6">
        <f t="shared" si="3"/>
        <v>9.1647372800000042</v>
      </c>
      <c r="FZ3" s="6">
        <f t="shared" si="3"/>
        <v>9.5211513600000046</v>
      </c>
      <c r="GA3" s="6">
        <f t="shared" si="3"/>
        <v>9.877565440000005</v>
      </c>
      <c r="GB3" s="6">
        <f t="shared" si="3"/>
        <v>10.233979520000005</v>
      </c>
      <c r="GC3" s="6">
        <f t="shared" si="3"/>
        <v>10.590393600000006</v>
      </c>
      <c r="GD3" s="6">
        <f t="shared" si="3"/>
        <v>10.946807680000006</v>
      </c>
      <c r="GE3" s="6">
        <f t="shared" si="3"/>
        <v>11.303221760000007</v>
      </c>
      <c r="GF3" s="6">
        <f t="shared" si="3"/>
        <v>11.659635840000007</v>
      </c>
      <c r="GG3" s="6">
        <f t="shared" si="3"/>
        <v>12.01604992</v>
      </c>
      <c r="GH3" s="6">
        <f t="shared" si="3"/>
        <v>12.372464000000001</v>
      </c>
      <c r="GI3" s="6">
        <f t="shared" si="3"/>
        <v>12.728878080000001</v>
      </c>
      <c r="GJ3" s="6">
        <f t="shared" si="3"/>
        <v>13.085292160000002</v>
      </c>
      <c r="GK3" s="6">
        <f t="shared" si="3"/>
        <v>13.441706240000002</v>
      </c>
      <c r="GL3" s="6">
        <f t="shared" si="3"/>
        <v>13.798120320000002</v>
      </c>
      <c r="GM3" s="6">
        <f t="shared" si="3"/>
        <v>14.154534400000003</v>
      </c>
      <c r="GN3" s="6">
        <f t="shared" si="3"/>
        <v>14.51094848000001</v>
      </c>
      <c r="GO3" s="6">
        <f t="shared" si="3"/>
        <v>14.867362560000004</v>
      </c>
      <c r="GP3" s="6">
        <f t="shared" si="3"/>
        <v>15.223776639999997</v>
      </c>
      <c r="GQ3" s="6">
        <f t="shared" si="3"/>
        <v>15.580190720000004</v>
      </c>
      <c r="GR3" s="6">
        <f t="shared" si="3"/>
        <v>15.936604799999998</v>
      </c>
      <c r="GS3" s="6">
        <f t="shared" si="3"/>
        <v>16.293018880000005</v>
      </c>
      <c r="GT3" s="6">
        <f t="shared" si="3"/>
        <v>16.649432959999999</v>
      </c>
      <c r="GU3" s="6">
        <f t="shared" si="3"/>
        <v>17.005847040000006</v>
      </c>
      <c r="GV3" s="6">
        <f t="shared" si="3"/>
        <v>17.362261119999999</v>
      </c>
      <c r="GW3" s="6">
        <f t="shared" si="3"/>
        <v>17.718675200000007</v>
      </c>
      <c r="GX3" s="6">
        <f t="shared" si="3"/>
        <v>18.07508928</v>
      </c>
      <c r="GY3" s="6">
        <f t="shared" si="3"/>
        <v>18.431503360000008</v>
      </c>
      <c r="GZ3" s="6">
        <f t="shared" si="3"/>
        <v>18.787917440000001</v>
      </c>
      <c r="HA3" s="6">
        <f t="shared" si="3"/>
        <v>19.144331520000009</v>
      </c>
      <c r="HB3" s="6">
        <f t="shared" si="3"/>
        <v>19.500745600000002</v>
      </c>
      <c r="HC3" s="6">
        <f t="shared" si="3"/>
        <v>19.857159680000009</v>
      </c>
      <c r="HD3" s="6">
        <f t="shared" si="3"/>
        <v>20.213573760000003</v>
      </c>
      <c r="HE3" s="6">
        <f t="shared" si="3"/>
        <v>20.56998784000001</v>
      </c>
      <c r="HF3" s="6">
        <f t="shared" si="3"/>
        <v>20.926401920000004</v>
      </c>
      <c r="HG3" s="6">
        <f t="shared" si="3"/>
        <v>21.282816000000011</v>
      </c>
    </row>
    <row r="4" spans="1:215" x14ac:dyDescent="0.25">
      <c r="B4" s="18" t="s">
        <v>48</v>
      </c>
      <c r="C4" s="1"/>
      <c r="D4" s="5"/>
      <c r="E4" s="5"/>
      <c r="F4" s="5"/>
      <c r="G4" s="5"/>
      <c r="H4" s="5"/>
      <c r="I4" s="5"/>
      <c r="J4" s="5"/>
      <c r="K4" s="5"/>
      <c r="L4" s="5"/>
      <c r="N4" s="7" t="s">
        <v>9</v>
      </c>
      <c r="O4" s="18" t="s">
        <v>48</v>
      </c>
      <c r="P4" s="6">
        <f>SUM(P2+P3)</f>
        <v>-99.432510960000002</v>
      </c>
      <c r="Q4" s="6">
        <f t="shared" ref="Q4:CB4" si="5">SUM(Q2+Q3)</f>
        <v>-98.865021920000004</v>
      </c>
      <c r="R4" s="6">
        <f t="shared" si="5"/>
        <v>-98.297532880000006</v>
      </c>
      <c r="S4" s="6">
        <f t="shared" si="5"/>
        <v>-97.730043840000008</v>
      </c>
      <c r="T4" s="6">
        <f t="shared" si="5"/>
        <v>-97.162554799999995</v>
      </c>
      <c r="U4" s="6">
        <f t="shared" si="5"/>
        <v>-96.595065759999997</v>
      </c>
      <c r="V4" s="6">
        <f t="shared" si="5"/>
        <v>-96.027576719999999</v>
      </c>
      <c r="W4" s="6">
        <f t="shared" si="5"/>
        <v>-95.460087679999987</v>
      </c>
      <c r="X4" s="6">
        <f t="shared" si="5"/>
        <v>-94.892598640000003</v>
      </c>
      <c r="Y4" s="6">
        <f t="shared" si="5"/>
        <v>-94.325109600000005</v>
      </c>
      <c r="Z4" s="6">
        <f t="shared" si="5"/>
        <v>-93.757620559999992</v>
      </c>
      <c r="AA4" s="6">
        <f t="shared" si="5"/>
        <v>-93.190131519999994</v>
      </c>
      <c r="AB4" s="6">
        <f t="shared" si="5"/>
        <v>-92.622642479999996</v>
      </c>
      <c r="AC4" s="6">
        <f t="shared" si="5"/>
        <v>-92.055153439999998</v>
      </c>
      <c r="AD4" s="6">
        <f t="shared" si="5"/>
        <v>-91.4876644</v>
      </c>
      <c r="AE4" s="6">
        <f t="shared" si="5"/>
        <v>-90.920175360000002</v>
      </c>
      <c r="AF4" s="6">
        <f t="shared" si="5"/>
        <v>-90.352686320000004</v>
      </c>
      <c r="AG4" s="6">
        <f t="shared" si="5"/>
        <v>-89.785197280000006</v>
      </c>
      <c r="AH4" s="6">
        <f t="shared" si="5"/>
        <v>-89.217708240000007</v>
      </c>
      <c r="AI4" s="6">
        <f t="shared" si="5"/>
        <v>-88.650219200000009</v>
      </c>
      <c r="AJ4" s="6">
        <f t="shared" si="5"/>
        <v>-88.082730159999997</v>
      </c>
      <c r="AK4" s="6">
        <f t="shared" si="5"/>
        <v>-87.515241119999999</v>
      </c>
      <c r="AL4" s="6">
        <f t="shared" si="5"/>
        <v>-86.947752080000001</v>
      </c>
      <c r="AM4" s="6">
        <f t="shared" si="5"/>
        <v>-86.380263039999988</v>
      </c>
      <c r="AN4" s="6">
        <f t="shared" si="5"/>
        <v>-85.81277399999999</v>
      </c>
      <c r="AO4" s="6">
        <f t="shared" si="5"/>
        <v>-85.245284960000006</v>
      </c>
      <c r="AP4" s="6">
        <f t="shared" si="5"/>
        <v>-84.677795919999994</v>
      </c>
      <c r="AQ4" s="6">
        <f t="shared" si="5"/>
        <v>-84.110306879999996</v>
      </c>
      <c r="AR4" s="6">
        <f t="shared" si="5"/>
        <v>-83.542817839999998</v>
      </c>
      <c r="AS4" s="6">
        <f t="shared" si="5"/>
        <v>-82.9753288</v>
      </c>
      <c r="AT4" s="6">
        <f t="shared" si="5"/>
        <v>-82.407839760000002</v>
      </c>
      <c r="AU4" s="6">
        <f t="shared" si="5"/>
        <v>-81.840350720000004</v>
      </c>
      <c r="AV4" s="6">
        <f t="shared" si="5"/>
        <v>-81.272861680000005</v>
      </c>
      <c r="AW4" s="6">
        <f t="shared" si="5"/>
        <v>-80.705372640000007</v>
      </c>
      <c r="AX4" s="6">
        <f t="shared" si="5"/>
        <v>-80.137883600000009</v>
      </c>
      <c r="AY4" s="6">
        <f t="shared" si="5"/>
        <v>-79.570394559999997</v>
      </c>
      <c r="AZ4" s="6">
        <f t="shared" si="5"/>
        <v>-79.002905519999999</v>
      </c>
      <c r="BA4" s="6">
        <f t="shared" si="5"/>
        <v>-78.435416480000001</v>
      </c>
      <c r="BB4" s="6">
        <f t="shared" si="5"/>
        <v>-77.867927439999988</v>
      </c>
      <c r="BC4" s="6">
        <f t="shared" si="5"/>
        <v>-77.30043839999999</v>
      </c>
      <c r="BD4" s="6">
        <f t="shared" si="5"/>
        <v>-76.732949359999992</v>
      </c>
      <c r="BE4" s="6">
        <f t="shared" si="5"/>
        <v>-76.165460319999994</v>
      </c>
      <c r="BF4" s="6">
        <f t="shared" si="5"/>
        <v>-75.597971279999996</v>
      </c>
      <c r="BG4" s="6">
        <f t="shared" si="5"/>
        <v>-75.030482239999998</v>
      </c>
      <c r="BH4" s="6">
        <f t="shared" si="5"/>
        <v>-74.4629932</v>
      </c>
      <c r="BI4" s="6">
        <f t="shared" si="5"/>
        <v>-73.895504160000002</v>
      </c>
      <c r="BJ4" s="6">
        <f t="shared" si="5"/>
        <v>-73.328015120000003</v>
      </c>
      <c r="BK4" s="6">
        <f t="shared" si="5"/>
        <v>-72.760526079999991</v>
      </c>
      <c r="BL4" s="6">
        <f t="shared" si="5"/>
        <v>-72.193037040000007</v>
      </c>
      <c r="BM4" s="6">
        <f t="shared" si="5"/>
        <v>-71.625547999999995</v>
      </c>
      <c r="BN4" s="6">
        <f t="shared" si="5"/>
        <v>-71.058058959999997</v>
      </c>
      <c r="BO4" s="6">
        <f t="shared" si="5"/>
        <v>-70.490569919999999</v>
      </c>
      <c r="BP4" s="6">
        <f t="shared" si="5"/>
        <v>-69.923080880000001</v>
      </c>
      <c r="BQ4" s="6">
        <f t="shared" si="5"/>
        <v>-69.355591839999988</v>
      </c>
      <c r="BR4" s="6">
        <f t="shared" si="5"/>
        <v>-68.78810279999999</v>
      </c>
      <c r="BS4" s="6">
        <f t="shared" si="5"/>
        <v>-68.220613759999992</v>
      </c>
      <c r="BT4" s="6">
        <f t="shared" si="5"/>
        <v>-67.653124719999994</v>
      </c>
      <c r="BU4" s="6">
        <f t="shared" si="5"/>
        <v>-67.085635679999996</v>
      </c>
      <c r="BV4" s="6">
        <f t="shared" si="5"/>
        <v>-66.518146639999998</v>
      </c>
      <c r="BW4" s="6">
        <f t="shared" si="5"/>
        <v>-65.9506576</v>
      </c>
      <c r="BX4" s="6">
        <f t="shared" si="5"/>
        <v>-65.383168560000001</v>
      </c>
      <c r="BY4" s="6">
        <f t="shared" si="5"/>
        <v>-64.815679520000003</v>
      </c>
      <c r="BZ4" s="6">
        <f t="shared" si="5"/>
        <v>-64.248190479999991</v>
      </c>
      <c r="CA4" s="6">
        <f t="shared" si="5"/>
        <v>-63.680701439999993</v>
      </c>
      <c r="CB4" s="6">
        <f t="shared" si="5"/>
        <v>-63.113212399999995</v>
      </c>
      <c r="CC4" s="6">
        <f t="shared" ref="CC4:EN4" si="6">SUM(CC2+CC3)</f>
        <v>-62.545723359999997</v>
      </c>
      <c r="CD4" s="6">
        <f t="shared" si="6"/>
        <v>-61.978234319999999</v>
      </c>
      <c r="CE4" s="6">
        <f t="shared" si="6"/>
        <v>-61.41074528</v>
      </c>
      <c r="CF4" s="6">
        <f t="shared" si="6"/>
        <v>-60.843256240000002</v>
      </c>
      <c r="CG4" s="6">
        <f t="shared" si="6"/>
        <v>-60.275767199999997</v>
      </c>
      <c r="CH4" s="6">
        <f t="shared" si="6"/>
        <v>-59.708278159999999</v>
      </c>
      <c r="CI4" s="6">
        <f t="shared" si="6"/>
        <v>-59.140789120000001</v>
      </c>
      <c r="CJ4" s="6">
        <f t="shared" si="6"/>
        <v>-58.573300079999996</v>
      </c>
      <c r="CK4" s="6">
        <f t="shared" si="6"/>
        <v>-58.005811039999998</v>
      </c>
      <c r="CL4" s="6">
        <f t="shared" si="6"/>
        <v>-57.438321999999999</v>
      </c>
      <c r="CM4" s="6">
        <f t="shared" si="6"/>
        <v>-56.870832960000001</v>
      </c>
      <c r="CN4" s="6">
        <f t="shared" si="6"/>
        <v>-56.303343919999996</v>
      </c>
      <c r="CO4" s="6">
        <f t="shared" si="6"/>
        <v>-55.735854879999991</v>
      </c>
      <c r="CP4" s="6">
        <f t="shared" si="6"/>
        <v>-55.168365840000007</v>
      </c>
      <c r="CQ4" s="6">
        <f t="shared" si="6"/>
        <v>-54.600876799999995</v>
      </c>
      <c r="CR4" s="6">
        <f t="shared" si="6"/>
        <v>-54.033387759999997</v>
      </c>
      <c r="CS4" s="6">
        <f t="shared" si="6"/>
        <v>-53.465898719999998</v>
      </c>
      <c r="CT4" s="6">
        <f t="shared" si="6"/>
        <v>-52.89840968</v>
      </c>
      <c r="CU4" s="6">
        <f t="shared" si="6"/>
        <v>-52.330920640000002</v>
      </c>
      <c r="CV4" s="6">
        <f t="shared" si="6"/>
        <v>-51.763431600000004</v>
      </c>
      <c r="CW4" s="6">
        <f t="shared" si="6"/>
        <v>-51.195942559999992</v>
      </c>
      <c r="CX4" s="6">
        <f t="shared" si="6"/>
        <v>-50.628453520000001</v>
      </c>
      <c r="CY4" s="6">
        <f t="shared" si="6"/>
        <v>-50.060964479999996</v>
      </c>
      <c r="CZ4" s="6">
        <f t="shared" si="6"/>
        <v>-49.493475439999997</v>
      </c>
      <c r="DA4" s="6">
        <f t="shared" si="6"/>
        <v>-48.925986399999999</v>
      </c>
      <c r="DB4" s="6">
        <f t="shared" si="6"/>
        <v>-48.358497360000001</v>
      </c>
      <c r="DC4" s="6">
        <f t="shared" si="6"/>
        <v>-47.791008319999996</v>
      </c>
      <c r="DD4" s="6">
        <f t="shared" si="6"/>
        <v>-47.223519279999998</v>
      </c>
      <c r="DE4" s="6">
        <f t="shared" si="6"/>
        <v>-46.656030239999993</v>
      </c>
      <c r="DF4" s="6">
        <f t="shared" si="6"/>
        <v>-46.088541199999995</v>
      </c>
      <c r="DG4" s="6">
        <f t="shared" si="6"/>
        <v>-45.521052159999996</v>
      </c>
      <c r="DH4" s="6">
        <f t="shared" si="6"/>
        <v>-44.953563119999998</v>
      </c>
      <c r="DI4" s="6">
        <f t="shared" si="6"/>
        <v>-44.386074079999993</v>
      </c>
      <c r="DJ4" s="6">
        <f t="shared" si="6"/>
        <v>-43.818585039999995</v>
      </c>
      <c r="DK4" s="6">
        <f t="shared" si="6"/>
        <v>-43.25109599999999</v>
      </c>
      <c r="DL4" s="6">
        <f t="shared" si="6"/>
        <v>-42.683606960000006</v>
      </c>
      <c r="DM4" s="6">
        <f t="shared" si="6"/>
        <v>-42.116117920000001</v>
      </c>
      <c r="DN4" s="6">
        <f t="shared" si="6"/>
        <v>-41.548628879999995</v>
      </c>
      <c r="DO4" s="6">
        <f t="shared" si="6"/>
        <v>-40.981139839999997</v>
      </c>
      <c r="DP4" s="6">
        <f t="shared" si="6"/>
        <v>-40.413650799999999</v>
      </c>
      <c r="DQ4" s="6">
        <f t="shared" si="6"/>
        <v>-39.846161760000001</v>
      </c>
      <c r="DR4" s="6">
        <f t="shared" si="6"/>
        <v>-39.278672720000003</v>
      </c>
      <c r="DS4" s="6">
        <f t="shared" si="6"/>
        <v>-38.711183679999998</v>
      </c>
      <c r="DT4" s="6">
        <f t="shared" si="6"/>
        <v>-38.143694639999993</v>
      </c>
      <c r="DU4" s="6">
        <f t="shared" si="6"/>
        <v>-37.576205599999994</v>
      </c>
      <c r="DV4" s="6">
        <f t="shared" si="6"/>
        <v>-37.008716559999996</v>
      </c>
      <c r="DW4" s="6">
        <f t="shared" si="6"/>
        <v>-36.441227519999998</v>
      </c>
      <c r="DX4" s="6">
        <f t="shared" si="6"/>
        <v>-35.87373848</v>
      </c>
      <c r="DY4" s="6">
        <f t="shared" si="6"/>
        <v>-35.306249439999995</v>
      </c>
      <c r="DZ4" s="6">
        <f t="shared" si="6"/>
        <v>-34.73876039999999</v>
      </c>
      <c r="EA4" s="6">
        <f t="shared" si="6"/>
        <v>-34.171271359999992</v>
      </c>
      <c r="EB4" s="6">
        <f t="shared" si="6"/>
        <v>-33.603782319999993</v>
      </c>
      <c r="EC4" s="6">
        <f t="shared" si="6"/>
        <v>-33.036293279999995</v>
      </c>
      <c r="ED4" s="6">
        <f t="shared" si="6"/>
        <v>-32.468804239999997</v>
      </c>
      <c r="EE4" s="6">
        <f t="shared" si="6"/>
        <v>-31.901315199999999</v>
      </c>
      <c r="EF4" s="6">
        <f t="shared" si="6"/>
        <v>-31.333826160000001</v>
      </c>
      <c r="EG4" s="6">
        <f t="shared" si="6"/>
        <v>-30.766337119999999</v>
      </c>
      <c r="EH4" s="6">
        <f t="shared" si="6"/>
        <v>-30.198848079999998</v>
      </c>
      <c r="EI4" s="6">
        <f t="shared" si="6"/>
        <v>-29.63135904</v>
      </c>
      <c r="EJ4" s="6">
        <f t="shared" si="6"/>
        <v>-29.063869999999998</v>
      </c>
      <c r="EK4" s="6">
        <f t="shared" si="6"/>
        <v>-28.496380959999996</v>
      </c>
      <c r="EL4" s="6">
        <f t="shared" si="6"/>
        <v>-27.928891919999998</v>
      </c>
      <c r="EM4" s="6">
        <f t="shared" si="6"/>
        <v>-27.361402879999996</v>
      </c>
      <c r="EN4" s="6">
        <f t="shared" si="6"/>
        <v>-26.793913839999995</v>
      </c>
      <c r="EO4" s="6">
        <f t="shared" ref="EO4:FM4" si="7">SUM(EO2+EO3)</f>
        <v>-26.226424799999997</v>
      </c>
      <c r="EP4" s="6">
        <f t="shared" si="7"/>
        <v>-25.658935759999995</v>
      </c>
      <c r="EQ4" s="6">
        <f t="shared" si="7"/>
        <v>-25.091446719999993</v>
      </c>
      <c r="ER4" s="6">
        <f t="shared" si="7"/>
        <v>-24.523957679999995</v>
      </c>
      <c r="ES4" s="6">
        <f t="shared" si="7"/>
        <v>-23.956468639999994</v>
      </c>
      <c r="ET4" s="6">
        <f t="shared" si="7"/>
        <v>-23.388979599999992</v>
      </c>
      <c r="EU4" s="6">
        <f t="shared" si="7"/>
        <v>-22.821490559999994</v>
      </c>
      <c r="EV4" s="6">
        <f t="shared" si="7"/>
        <v>-22.254001519999992</v>
      </c>
      <c r="EW4" s="6">
        <f t="shared" si="7"/>
        <v>-21.686512480000001</v>
      </c>
      <c r="EX4" s="6">
        <f t="shared" si="7"/>
        <v>-21.119023439999999</v>
      </c>
      <c r="EY4" s="6">
        <f t="shared" si="7"/>
        <v>-20.551534399999998</v>
      </c>
      <c r="EZ4" s="6">
        <f t="shared" si="7"/>
        <v>-19.98404536</v>
      </c>
      <c r="FA4" s="6">
        <f t="shared" si="7"/>
        <v>-19.416556319999998</v>
      </c>
      <c r="FB4" s="6">
        <f t="shared" si="7"/>
        <v>-18.849067279999996</v>
      </c>
      <c r="FC4" s="6">
        <f t="shared" si="7"/>
        <v>-18.281578239999998</v>
      </c>
      <c r="FD4" s="6">
        <f t="shared" si="7"/>
        <v>-17.714089199999997</v>
      </c>
      <c r="FE4" s="6">
        <f t="shared" si="7"/>
        <v>-17.146600159999995</v>
      </c>
      <c r="FF4" s="6">
        <f t="shared" si="7"/>
        <v>-16.579111119999997</v>
      </c>
      <c r="FG4" s="6">
        <f t="shared" si="7"/>
        <v>-16.011622079999995</v>
      </c>
      <c r="FH4" s="6">
        <f t="shared" si="7"/>
        <v>-15.444133039999993</v>
      </c>
      <c r="FI4" s="6">
        <f t="shared" si="7"/>
        <v>-14.876643999999995</v>
      </c>
      <c r="FJ4" s="6">
        <f t="shared" si="7"/>
        <v>-14.309154959999994</v>
      </c>
      <c r="FK4" s="6">
        <f t="shared" si="7"/>
        <v>-13.741665919999996</v>
      </c>
      <c r="FL4" s="6">
        <f t="shared" si="7"/>
        <v>-13.17417687999999</v>
      </c>
      <c r="FM4" s="6">
        <f t="shared" si="7"/>
        <v>-12.606687839999992</v>
      </c>
      <c r="FN4" s="6">
        <f t="shared" ref="FN4" si="8">SUM(FN2+FN3)</f>
        <v>-12.039198799999994</v>
      </c>
      <c r="FO4" s="6">
        <f t="shared" ref="FO4" si="9">SUM(FO2+FO3)</f>
        <v>-11.471709759999996</v>
      </c>
      <c r="FP4" s="6">
        <f t="shared" ref="FP4" si="10">SUM(FP2+FP3)</f>
        <v>-10.904220719999998</v>
      </c>
      <c r="FQ4" s="6">
        <f t="shared" ref="FQ4" si="11">SUM(FQ2+FQ3)</f>
        <v>-10.33673168</v>
      </c>
      <c r="FR4" s="6">
        <f t="shared" ref="FR4" si="12">SUM(FR2+FR3)</f>
        <v>-9.7692426399999945</v>
      </c>
      <c r="FS4" s="6">
        <f t="shared" ref="FS4" si="13">SUM(FS2+FS3)</f>
        <v>-9.2017535999999964</v>
      </c>
      <c r="FT4" s="6">
        <f t="shared" ref="FT4" si="14">SUM(FT2+FT3)</f>
        <v>-8.6342645599999983</v>
      </c>
      <c r="FU4" s="6">
        <f t="shared" ref="FU4" si="15">SUM(FU2+FU3)</f>
        <v>-8.0667755199999931</v>
      </c>
      <c r="FV4" s="6">
        <f t="shared" ref="FV4" si="16">SUM(FV2+FV3)</f>
        <v>-7.499286479999995</v>
      </c>
      <c r="FW4" s="6">
        <f t="shared" ref="FW4" si="17">SUM(FW2+FW3)</f>
        <v>-6.9317974399999969</v>
      </c>
      <c r="FX4" s="6">
        <f t="shared" ref="FX4" si="18">SUM(FX2+FX3)</f>
        <v>-6.3643083999999988</v>
      </c>
      <c r="FY4" s="6">
        <f t="shared" ref="FY4" si="19">SUM(FY2+FY3)</f>
        <v>-5.7968193599999935</v>
      </c>
      <c r="FZ4" s="6">
        <f t="shared" ref="FZ4" si="20">SUM(FZ2+FZ3)</f>
        <v>-5.2293303199999954</v>
      </c>
      <c r="GA4" s="6">
        <f t="shared" ref="GA4" si="21">SUM(GA2+GA3)</f>
        <v>-4.6618412799999973</v>
      </c>
      <c r="GB4" s="6">
        <f t="shared" ref="GB4" si="22">SUM(GB2+GB3)</f>
        <v>-4.0943522399999921</v>
      </c>
      <c r="GC4" s="6">
        <f t="shared" ref="GC4" si="23">SUM(GC2+GC3)</f>
        <v>-3.526863199999994</v>
      </c>
      <c r="GD4" s="6">
        <f t="shared" ref="GD4" si="24">SUM(GD2+GD3)</f>
        <v>-2.9593741599999959</v>
      </c>
      <c r="GE4" s="6">
        <f t="shared" ref="GE4" si="25">SUM(GE2+GE3)</f>
        <v>-2.3918851199999906</v>
      </c>
      <c r="GF4" s="6">
        <f t="shared" ref="GF4" si="26">SUM(GF2+GF3)</f>
        <v>-1.8243960799999925</v>
      </c>
      <c r="GG4" s="6">
        <f t="shared" ref="GG4" si="27">SUM(GG2+GG3)</f>
        <v>-1.2569070400000015</v>
      </c>
      <c r="GH4" s="6">
        <f t="shared" ref="GH4" si="28">SUM(GH2+GH3)</f>
        <v>-0.68941799999999631</v>
      </c>
      <c r="GI4" s="6">
        <f t="shared" ref="GI4" si="29">SUM(GI2+GI3)</f>
        <v>-0.1219289599999982</v>
      </c>
      <c r="GJ4" s="6">
        <f t="shared" ref="GJ4" si="30">SUM(GJ2+GJ3)</f>
        <v>0.44556007999999991</v>
      </c>
      <c r="GK4" s="6">
        <f t="shared" ref="GK4" si="31">SUM(GK2+GK3)</f>
        <v>1.0130491200000051</v>
      </c>
      <c r="GL4" s="6">
        <f t="shared" ref="GL4" si="32">SUM(GL2+GL3)</f>
        <v>1.5805381600000032</v>
      </c>
      <c r="GM4" s="6">
        <f t="shared" ref="GM4" si="33">SUM(GM2+GM3)</f>
        <v>2.1480272000000014</v>
      </c>
      <c r="GN4" s="6">
        <f t="shared" ref="GN4" si="34">SUM(GN2+GN3)</f>
        <v>2.7155162400000137</v>
      </c>
      <c r="GO4" s="6">
        <f t="shared" ref="GO4" si="35">SUM(GO2+GO3)</f>
        <v>3.2830052800000047</v>
      </c>
      <c r="GP4" s="6">
        <f t="shared" ref="GP4" si="36">SUM(GP2+GP3)</f>
        <v>3.8504943199999957</v>
      </c>
      <c r="GQ4" s="6">
        <f t="shared" ref="GQ4" si="37">SUM(GQ2+GQ3)</f>
        <v>4.417983360000008</v>
      </c>
      <c r="GR4" s="6">
        <f t="shared" ref="GR4" si="38">SUM(GR2+GR3)</f>
        <v>4.985472399999999</v>
      </c>
      <c r="GS4" s="6">
        <f t="shared" ref="GS4" si="39">SUM(GS2+GS3)</f>
        <v>5.5529614400000042</v>
      </c>
      <c r="GT4" s="6">
        <f t="shared" ref="GT4" si="40">SUM(GT2+GT3)</f>
        <v>6.1204504800000024</v>
      </c>
      <c r="GU4" s="6">
        <f t="shared" ref="GU4" si="41">SUM(GU2+GU3)</f>
        <v>6.6879395200000076</v>
      </c>
      <c r="GV4" s="6">
        <f t="shared" ref="GV4" si="42">SUM(GV2+GV3)</f>
        <v>7.2554285599999986</v>
      </c>
      <c r="GW4" s="6">
        <f t="shared" ref="GW4" si="43">SUM(GW2+GW3)</f>
        <v>7.8229176000000109</v>
      </c>
      <c r="GX4" s="6">
        <f t="shared" ref="GX4" si="44">SUM(GX2+GX3)</f>
        <v>8.3904066400000019</v>
      </c>
      <c r="GY4" s="6">
        <f t="shared" ref="GY4" si="45">SUM(GY2+GY3)</f>
        <v>8.9578956800000071</v>
      </c>
      <c r="GZ4" s="6">
        <f t="shared" ref="GZ4" si="46">SUM(GZ2+GZ3)</f>
        <v>9.5253847200000052</v>
      </c>
      <c r="HA4" s="6">
        <f t="shared" ref="HA4" si="47">SUM(HA2+HA3)</f>
        <v>10.09287376000001</v>
      </c>
      <c r="HB4" s="6">
        <f t="shared" ref="HB4" si="48">SUM(HB2+HB3)</f>
        <v>10.660362800000001</v>
      </c>
      <c r="HC4" s="6">
        <f t="shared" ref="HC4" si="49">SUM(HC2+HC3)</f>
        <v>11.227851840000014</v>
      </c>
      <c r="HD4" s="6">
        <f t="shared" ref="HD4" si="50">SUM(HD2+HD3)</f>
        <v>11.795340880000005</v>
      </c>
      <c r="HE4" s="6">
        <f t="shared" ref="HE4" si="51">SUM(HE2+HE3)</f>
        <v>12.36282992000001</v>
      </c>
      <c r="HF4" s="6">
        <f t="shared" ref="HF4" si="52">SUM(HF2+HF3)</f>
        <v>12.930318960000008</v>
      </c>
      <c r="HG4" s="6">
        <f t="shared" ref="HG4" si="53">SUM(HG2+HG3)</f>
        <v>13.497808000000013</v>
      </c>
    </row>
    <row r="5" spans="1:215" ht="15.6" hidden="1" customHeight="1" x14ac:dyDescent="0.25">
      <c r="A5" s="6">
        <v>6</v>
      </c>
      <c r="B5" s="6" t="s">
        <v>5</v>
      </c>
      <c r="C5" s="1">
        <v>2.290151E-2</v>
      </c>
      <c r="D5" s="5">
        <v>200</v>
      </c>
      <c r="E5" s="5">
        <v>0</v>
      </c>
      <c r="F5" s="5">
        <v>100</v>
      </c>
      <c r="G5" s="5">
        <v>0</v>
      </c>
      <c r="H5" s="5"/>
      <c r="I5" s="5"/>
      <c r="J5" s="5"/>
      <c r="K5" s="5"/>
      <c r="L5" s="5">
        <v>200</v>
      </c>
      <c r="O5" s="6" t="s">
        <v>5</v>
      </c>
      <c r="P5" s="6">
        <f>($P$1*$C5*($H5-$G5))-$E5</f>
        <v>0</v>
      </c>
      <c r="Q5" s="6">
        <f>(Q$1*$C5*$J5)-$D5-$E5</f>
        <v>-200</v>
      </c>
      <c r="R5" s="6">
        <f t="shared" ref="R5:CC5" si="54">(R$1*$C5*$J5)-$D5-$E5</f>
        <v>-200</v>
      </c>
      <c r="S5" s="6">
        <f t="shared" si="54"/>
        <v>-200</v>
      </c>
      <c r="T5" s="6">
        <f t="shared" si="54"/>
        <v>-200</v>
      </c>
      <c r="U5" s="6">
        <f t="shared" si="54"/>
        <v>-200</v>
      </c>
      <c r="V5" s="6">
        <f t="shared" si="54"/>
        <v>-200</v>
      </c>
      <c r="W5" s="6">
        <f t="shared" si="54"/>
        <v>-200</v>
      </c>
      <c r="X5" s="6">
        <f t="shared" si="54"/>
        <v>-200</v>
      </c>
      <c r="Y5" s="6">
        <f t="shared" si="54"/>
        <v>-200</v>
      </c>
      <c r="Z5" s="6">
        <f t="shared" si="54"/>
        <v>-200</v>
      </c>
      <c r="AA5" s="6">
        <f t="shared" si="54"/>
        <v>-200</v>
      </c>
      <c r="AB5" s="6">
        <f t="shared" si="54"/>
        <v>-200</v>
      </c>
      <c r="AC5" s="6">
        <f t="shared" si="54"/>
        <v>-200</v>
      </c>
      <c r="AD5" s="6">
        <f t="shared" si="54"/>
        <v>-200</v>
      </c>
      <c r="AE5" s="6">
        <f t="shared" si="54"/>
        <v>-200</v>
      </c>
      <c r="AF5" s="6">
        <f t="shared" si="54"/>
        <v>-200</v>
      </c>
      <c r="AG5" s="6">
        <f t="shared" si="54"/>
        <v>-200</v>
      </c>
      <c r="AH5" s="6">
        <f t="shared" si="54"/>
        <v>-200</v>
      </c>
      <c r="AI5" s="6">
        <f t="shared" si="54"/>
        <v>-200</v>
      </c>
      <c r="AJ5" s="6">
        <f t="shared" si="54"/>
        <v>-200</v>
      </c>
      <c r="AK5" s="6">
        <f t="shared" si="54"/>
        <v>-200</v>
      </c>
      <c r="AL5" s="6">
        <f t="shared" si="54"/>
        <v>-200</v>
      </c>
      <c r="AM5" s="6">
        <f t="shared" si="54"/>
        <v>-200</v>
      </c>
      <c r="AN5" s="6">
        <f t="shared" si="54"/>
        <v>-200</v>
      </c>
      <c r="AO5" s="6">
        <f t="shared" si="54"/>
        <v>-200</v>
      </c>
      <c r="AP5" s="6">
        <f t="shared" si="54"/>
        <v>-200</v>
      </c>
      <c r="AQ5" s="6">
        <f t="shared" si="54"/>
        <v>-200</v>
      </c>
      <c r="AR5" s="6">
        <f t="shared" si="54"/>
        <v>-200</v>
      </c>
      <c r="AS5" s="6">
        <f t="shared" si="54"/>
        <v>-200</v>
      </c>
      <c r="AT5" s="6">
        <f t="shared" si="54"/>
        <v>-200</v>
      </c>
      <c r="AU5" s="6">
        <f t="shared" si="54"/>
        <v>-200</v>
      </c>
      <c r="AV5" s="6">
        <f t="shared" si="54"/>
        <v>-200</v>
      </c>
      <c r="AW5" s="6">
        <f t="shared" si="54"/>
        <v>-200</v>
      </c>
      <c r="AX5" s="6">
        <f t="shared" si="54"/>
        <v>-200</v>
      </c>
      <c r="AY5" s="6">
        <f t="shared" si="54"/>
        <v>-200</v>
      </c>
      <c r="AZ5" s="6">
        <f t="shared" si="54"/>
        <v>-200</v>
      </c>
      <c r="BA5" s="6">
        <f t="shared" si="54"/>
        <v>-200</v>
      </c>
      <c r="BB5" s="6">
        <f t="shared" si="54"/>
        <v>-200</v>
      </c>
      <c r="BC5" s="6">
        <f t="shared" si="54"/>
        <v>-200</v>
      </c>
      <c r="BD5" s="6">
        <f t="shared" si="54"/>
        <v>-200</v>
      </c>
      <c r="BE5" s="6">
        <f t="shared" si="54"/>
        <v>-200</v>
      </c>
      <c r="BF5" s="6">
        <f t="shared" si="54"/>
        <v>-200</v>
      </c>
      <c r="BG5" s="6">
        <f t="shared" si="54"/>
        <v>-200</v>
      </c>
      <c r="BH5" s="6">
        <f t="shared" si="54"/>
        <v>-200</v>
      </c>
      <c r="BI5" s="6">
        <f t="shared" si="54"/>
        <v>-200</v>
      </c>
      <c r="BJ5" s="6">
        <f t="shared" si="54"/>
        <v>-200</v>
      </c>
      <c r="BK5" s="6">
        <f t="shared" si="54"/>
        <v>-200</v>
      </c>
      <c r="BL5" s="6">
        <f t="shared" si="54"/>
        <v>-200</v>
      </c>
      <c r="BM5" s="6">
        <f t="shared" si="54"/>
        <v>-200</v>
      </c>
      <c r="BN5" s="6">
        <f t="shared" si="54"/>
        <v>-200</v>
      </c>
      <c r="BO5" s="6">
        <f t="shared" si="54"/>
        <v>-200</v>
      </c>
      <c r="BP5" s="6">
        <f t="shared" si="54"/>
        <v>-200</v>
      </c>
      <c r="BQ5" s="6">
        <f t="shared" si="54"/>
        <v>-200</v>
      </c>
      <c r="BR5" s="6">
        <f t="shared" si="54"/>
        <v>-200</v>
      </c>
      <c r="BS5" s="6">
        <f t="shared" si="54"/>
        <v>-200</v>
      </c>
      <c r="BT5" s="6">
        <f t="shared" si="54"/>
        <v>-200</v>
      </c>
      <c r="BU5" s="6">
        <f t="shared" si="54"/>
        <v>-200</v>
      </c>
      <c r="BV5" s="6">
        <f t="shared" si="54"/>
        <v>-200</v>
      </c>
      <c r="BW5" s="6">
        <f t="shared" si="54"/>
        <v>-200</v>
      </c>
      <c r="BX5" s="6">
        <f t="shared" si="54"/>
        <v>-200</v>
      </c>
      <c r="BY5" s="6">
        <f t="shared" si="54"/>
        <v>-200</v>
      </c>
      <c r="BZ5" s="6">
        <f t="shared" si="54"/>
        <v>-200</v>
      </c>
      <c r="CA5" s="6">
        <f t="shared" si="54"/>
        <v>-200</v>
      </c>
      <c r="CB5" s="6">
        <f t="shared" si="54"/>
        <v>-200</v>
      </c>
      <c r="CC5" s="6">
        <f t="shared" si="54"/>
        <v>-200</v>
      </c>
      <c r="CD5" s="6">
        <f t="shared" ref="CD5:DK5" si="55">(CD$1*$C5*$J5)-$D5-$E5</f>
        <v>-200</v>
      </c>
      <c r="CE5" s="6">
        <f t="shared" si="55"/>
        <v>-200</v>
      </c>
      <c r="CF5" s="6">
        <f t="shared" si="55"/>
        <v>-200</v>
      </c>
      <c r="CG5" s="6">
        <f t="shared" si="55"/>
        <v>-200</v>
      </c>
      <c r="CH5" s="6">
        <f t="shared" si="55"/>
        <v>-200</v>
      </c>
      <c r="CI5" s="6">
        <f t="shared" si="55"/>
        <v>-200</v>
      </c>
      <c r="CJ5" s="6">
        <f t="shared" si="55"/>
        <v>-200</v>
      </c>
      <c r="CK5" s="6">
        <f t="shared" si="55"/>
        <v>-200</v>
      </c>
      <c r="CL5" s="6">
        <f t="shared" si="55"/>
        <v>-200</v>
      </c>
      <c r="CM5" s="6">
        <f t="shared" si="55"/>
        <v>-200</v>
      </c>
      <c r="CN5" s="6">
        <f t="shared" si="55"/>
        <v>-200</v>
      </c>
      <c r="CO5" s="6">
        <f t="shared" si="55"/>
        <v>-200</v>
      </c>
      <c r="CP5" s="6">
        <f t="shared" si="55"/>
        <v>-200</v>
      </c>
      <c r="CQ5" s="6">
        <f t="shared" si="55"/>
        <v>-200</v>
      </c>
      <c r="CR5" s="6">
        <f t="shared" si="55"/>
        <v>-200</v>
      </c>
      <c r="CS5" s="6">
        <f t="shared" si="55"/>
        <v>-200</v>
      </c>
      <c r="CT5" s="6">
        <f t="shared" si="55"/>
        <v>-200</v>
      </c>
      <c r="CU5" s="6">
        <f t="shared" si="55"/>
        <v>-200</v>
      </c>
      <c r="CV5" s="6">
        <f t="shared" si="55"/>
        <v>-200</v>
      </c>
      <c r="CW5" s="6">
        <f t="shared" si="55"/>
        <v>-200</v>
      </c>
      <c r="CX5" s="6">
        <f t="shared" si="55"/>
        <v>-200</v>
      </c>
      <c r="CY5" s="6">
        <f t="shared" si="55"/>
        <v>-200</v>
      </c>
      <c r="CZ5" s="6">
        <f t="shared" si="55"/>
        <v>-200</v>
      </c>
      <c r="DA5" s="6">
        <f t="shared" si="55"/>
        <v>-200</v>
      </c>
      <c r="DB5" s="6">
        <f t="shared" si="55"/>
        <v>-200</v>
      </c>
      <c r="DC5" s="6">
        <f t="shared" si="55"/>
        <v>-200</v>
      </c>
      <c r="DD5" s="6">
        <f t="shared" si="55"/>
        <v>-200</v>
      </c>
      <c r="DE5" s="6">
        <f t="shared" si="55"/>
        <v>-200</v>
      </c>
      <c r="DF5" s="6">
        <f t="shared" si="55"/>
        <v>-200</v>
      </c>
      <c r="DG5" s="6">
        <f t="shared" si="55"/>
        <v>-200</v>
      </c>
      <c r="DH5" s="6">
        <f t="shared" si="55"/>
        <v>-200</v>
      </c>
      <c r="DI5" s="6">
        <f t="shared" si="55"/>
        <v>-200</v>
      </c>
      <c r="DJ5" s="6">
        <f t="shared" si="55"/>
        <v>-200</v>
      </c>
      <c r="DK5" s="6">
        <f t="shared" si="55"/>
        <v>-200</v>
      </c>
    </row>
    <row r="6" spans="1:215" hidden="1" x14ac:dyDescent="0.25">
      <c r="A6" s="6">
        <v>7</v>
      </c>
      <c r="B6" s="6" t="s">
        <v>6</v>
      </c>
      <c r="C6" s="1">
        <v>2.3483219999999999E-2</v>
      </c>
      <c r="D6" s="5">
        <v>100</v>
      </c>
      <c r="E6" s="5">
        <v>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O6" s="6" t="s">
        <v>6</v>
      </c>
      <c r="P6" s="6">
        <f>(P$1*$C6*($H6-$G6))-$E6</f>
        <v>-49.436402719999997</v>
      </c>
      <c r="Q6" s="6">
        <f t="shared" ref="Q6:CB10" si="56">(Q$1*$C6*($H6-$G6))-$E6</f>
        <v>-48.87280544</v>
      </c>
      <c r="R6" s="6">
        <f t="shared" si="56"/>
        <v>-48.309208159999997</v>
      </c>
      <c r="S6" s="6">
        <f t="shared" si="56"/>
        <v>-47.745610880000001</v>
      </c>
      <c r="T6" s="6">
        <f t="shared" si="56"/>
        <v>-47.182013599999998</v>
      </c>
      <c r="U6" s="6">
        <f t="shared" si="56"/>
        <v>-46.618416320000001</v>
      </c>
      <c r="V6" s="6">
        <f t="shared" si="56"/>
        <v>-46.054819039999998</v>
      </c>
      <c r="W6" s="6">
        <f t="shared" si="56"/>
        <v>-45.491221760000002</v>
      </c>
      <c r="X6" s="6">
        <f t="shared" si="56"/>
        <v>-44.927624479999999</v>
      </c>
      <c r="Y6" s="6">
        <f t="shared" si="56"/>
        <v>-44.364027200000002</v>
      </c>
      <c r="Z6" s="6">
        <f t="shared" si="56"/>
        <v>-43.800429919999999</v>
      </c>
      <c r="AA6" s="6">
        <f t="shared" si="56"/>
        <v>-43.236832640000003</v>
      </c>
      <c r="AB6" s="6">
        <f t="shared" si="56"/>
        <v>-42.67323536</v>
      </c>
      <c r="AC6" s="6">
        <f t="shared" si="56"/>
        <v>-42.109638079999996</v>
      </c>
      <c r="AD6" s="6">
        <f t="shared" si="56"/>
        <v>-41.5460408</v>
      </c>
      <c r="AE6" s="6">
        <f t="shared" si="56"/>
        <v>-40.982443520000004</v>
      </c>
      <c r="AF6" s="6">
        <f t="shared" si="56"/>
        <v>-40.418846240000001</v>
      </c>
      <c r="AG6" s="6">
        <f t="shared" si="56"/>
        <v>-39.855248959999997</v>
      </c>
      <c r="AH6" s="6">
        <f t="shared" si="56"/>
        <v>-39.291651680000001</v>
      </c>
      <c r="AI6" s="6">
        <f t="shared" si="56"/>
        <v>-38.728054400000005</v>
      </c>
      <c r="AJ6" s="6">
        <f t="shared" si="56"/>
        <v>-38.164457120000002</v>
      </c>
      <c r="AK6" s="6">
        <f t="shared" si="56"/>
        <v>-37.600859839999998</v>
      </c>
      <c r="AL6" s="6">
        <f t="shared" si="56"/>
        <v>-37.037262560000002</v>
      </c>
      <c r="AM6" s="6">
        <f t="shared" si="56"/>
        <v>-36.473665279999999</v>
      </c>
      <c r="AN6" s="6">
        <f t="shared" si="56"/>
        <v>-35.910067999999995</v>
      </c>
      <c r="AO6" s="6">
        <f t="shared" si="56"/>
        <v>-35.346470719999999</v>
      </c>
      <c r="AP6" s="6">
        <f t="shared" si="56"/>
        <v>-34.782873440000003</v>
      </c>
      <c r="AQ6" s="6">
        <f t="shared" si="56"/>
        <v>-34.21927616</v>
      </c>
      <c r="AR6" s="6">
        <f t="shared" si="56"/>
        <v>-33.655678879999996</v>
      </c>
      <c r="AS6" s="6">
        <f t="shared" si="56"/>
        <v>-33.0920816</v>
      </c>
      <c r="AT6" s="6">
        <f t="shared" si="56"/>
        <v>-32.528484320000004</v>
      </c>
      <c r="AU6" s="6">
        <f t="shared" si="56"/>
        <v>-31.964887040000001</v>
      </c>
      <c r="AV6" s="6">
        <f t="shared" si="56"/>
        <v>-31.401289760000001</v>
      </c>
      <c r="AW6" s="6">
        <f t="shared" si="56"/>
        <v>-30.837692480000001</v>
      </c>
      <c r="AX6" s="6">
        <f t="shared" si="56"/>
        <v>-30.274095200000001</v>
      </c>
      <c r="AY6" s="6">
        <f t="shared" si="56"/>
        <v>-29.710497920000002</v>
      </c>
      <c r="AZ6" s="6">
        <f t="shared" si="56"/>
        <v>-29.146900639999998</v>
      </c>
      <c r="BA6" s="6">
        <f t="shared" si="56"/>
        <v>-28.583303360000002</v>
      </c>
      <c r="BB6" s="6">
        <f t="shared" si="56"/>
        <v>-28.019706080000002</v>
      </c>
      <c r="BC6" s="6">
        <f t="shared" si="56"/>
        <v>-27.456108800000003</v>
      </c>
      <c r="BD6" s="6">
        <f t="shared" si="56"/>
        <v>-26.892511519999999</v>
      </c>
      <c r="BE6" s="6">
        <f t="shared" si="56"/>
        <v>-26.32891424</v>
      </c>
      <c r="BF6" s="6">
        <f t="shared" si="56"/>
        <v>-25.76531696</v>
      </c>
      <c r="BG6" s="6">
        <f t="shared" si="56"/>
        <v>-25.201719680000004</v>
      </c>
      <c r="BH6" s="6">
        <f t="shared" si="56"/>
        <v>-24.6381224</v>
      </c>
      <c r="BI6" s="6">
        <f t="shared" si="56"/>
        <v>-24.074525120000004</v>
      </c>
      <c r="BJ6" s="6">
        <f t="shared" si="56"/>
        <v>-23.510927840000001</v>
      </c>
      <c r="BK6" s="6">
        <f t="shared" si="56"/>
        <v>-22.947330560000001</v>
      </c>
      <c r="BL6" s="6">
        <f t="shared" si="56"/>
        <v>-22.383733280000001</v>
      </c>
      <c r="BM6" s="6">
        <f t="shared" si="56"/>
        <v>-21.820135999999998</v>
      </c>
      <c r="BN6" s="6">
        <f t="shared" si="56"/>
        <v>-21.256538720000002</v>
      </c>
      <c r="BO6" s="6">
        <f t="shared" si="56"/>
        <v>-20.692941439999998</v>
      </c>
      <c r="BP6" s="6">
        <f t="shared" si="56"/>
        <v>-20.129344160000002</v>
      </c>
      <c r="BQ6" s="6">
        <f t="shared" si="56"/>
        <v>-19.565746880000003</v>
      </c>
      <c r="BR6" s="6">
        <f t="shared" si="56"/>
        <v>-19.002149599999999</v>
      </c>
      <c r="BS6" s="6">
        <f t="shared" si="56"/>
        <v>-18.438552319999999</v>
      </c>
      <c r="BT6" s="6">
        <f t="shared" si="56"/>
        <v>-17.874955040000003</v>
      </c>
      <c r="BU6" s="6">
        <f t="shared" si="56"/>
        <v>-17.31135776</v>
      </c>
      <c r="BV6" s="6">
        <f t="shared" si="56"/>
        <v>-16.747760480000004</v>
      </c>
      <c r="BW6" s="6">
        <f t="shared" si="56"/>
        <v>-16.1841632</v>
      </c>
      <c r="BX6" s="6">
        <f t="shared" si="56"/>
        <v>-15.620565920000004</v>
      </c>
      <c r="BY6" s="6">
        <f t="shared" si="56"/>
        <v>-15.056968640000001</v>
      </c>
      <c r="BZ6" s="6">
        <f t="shared" si="56"/>
        <v>-14.493371359999998</v>
      </c>
      <c r="CA6" s="6">
        <f t="shared" si="56"/>
        <v>-13.929774080000001</v>
      </c>
      <c r="CB6" s="6">
        <f t="shared" si="56"/>
        <v>-13.366176800000005</v>
      </c>
      <c r="CC6" s="6">
        <f t="shared" ref="CC6:DK10" si="57">(CC$1*$C6*($H6-$G6))-$E6</f>
        <v>-12.802579520000002</v>
      </c>
      <c r="CD6" s="6">
        <f t="shared" si="57"/>
        <v>-12.238982239999999</v>
      </c>
      <c r="CE6" s="6">
        <f t="shared" si="57"/>
        <v>-11.675384960000002</v>
      </c>
      <c r="CF6" s="6">
        <f t="shared" si="57"/>
        <v>-11.111787679999999</v>
      </c>
      <c r="CG6" s="6">
        <f t="shared" si="57"/>
        <v>-10.548190400000003</v>
      </c>
      <c r="CH6" s="6">
        <f t="shared" si="57"/>
        <v>-9.9845931199999995</v>
      </c>
      <c r="CI6" s="6">
        <f t="shared" si="57"/>
        <v>-9.4209958400000033</v>
      </c>
      <c r="CJ6" s="6">
        <f t="shared" si="57"/>
        <v>-8.8573985600000071</v>
      </c>
      <c r="CK6" s="6">
        <f t="shared" si="57"/>
        <v>-8.2938012799999967</v>
      </c>
      <c r="CL6" s="6">
        <f t="shared" si="57"/>
        <v>-7.7302040000000005</v>
      </c>
      <c r="CM6" s="6">
        <f t="shared" si="57"/>
        <v>-7.1666067200000043</v>
      </c>
      <c r="CN6" s="6">
        <f t="shared" si="57"/>
        <v>-6.603009440000001</v>
      </c>
      <c r="CO6" s="6">
        <f t="shared" si="57"/>
        <v>-6.0394121600000048</v>
      </c>
      <c r="CP6" s="6">
        <f t="shared" si="57"/>
        <v>-5.4758148800000015</v>
      </c>
      <c r="CQ6" s="6">
        <f t="shared" si="57"/>
        <v>-4.9122176000000053</v>
      </c>
      <c r="CR6" s="6">
        <f t="shared" si="57"/>
        <v>-4.348620320000002</v>
      </c>
      <c r="CS6" s="6">
        <f t="shared" si="57"/>
        <v>-3.7850230399999987</v>
      </c>
      <c r="CT6" s="6">
        <f t="shared" si="57"/>
        <v>-3.2214257600000025</v>
      </c>
      <c r="CU6" s="6">
        <f t="shared" si="57"/>
        <v>-2.6578284799999992</v>
      </c>
      <c r="CV6" s="6">
        <f t="shared" si="57"/>
        <v>-2.094231200000003</v>
      </c>
      <c r="CW6" s="6">
        <f t="shared" si="57"/>
        <v>-1.5306339199999996</v>
      </c>
      <c r="CX6" s="6">
        <f t="shared" si="57"/>
        <v>-0.96703664000000344</v>
      </c>
      <c r="CY6" s="6">
        <f t="shared" si="57"/>
        <v>-0.40343936000000724</v>
      </c>
      <c r="CZ6" s="6">
        <f t="shared" si="57"/>
        <v>0.16015791999999607</v>
      </c>
      <c r="DA6" s="6">
        <f t="shared" si="57"/>
        <v>0.72375519999999938</v>
      </c>
      <c r="DB6" s="6">
        <f t="shared" si="57"/>
        <v>1.2873524800000027</v>
      </c>
      <c r="DC6" s="6">
        <f t="shared" si="57"/>
        <v>1.8509497599999918</v>
      </c>
      <c r="DD6" s="6">
        <f t="shared" si="57"/>
        <v>2.4145470400000022</v>
      </c>
      <c r="DE6" s="6">
        <f t="shared" si="57"/>
        <v>2.9781443199999984</v>
      </c>
      <c r="DF6" s="6">
        <f t="shared" si="57"/>
        <v>3.5417415999999946</v>
      </c>
      <c r="DG6" s="6">
        <f t="shared" si="57"/>
        <v>4.1053388799999979</v>
      </c>
      <c r="DH6" s="6">
        <f t="shared" si="57"/>
        <v>4.6689361600000012</v>
      </c>
      <c r="DI6" s="6">
        <f t="shared" si="57"/>
        <v>5.2325334399999974</v>
      </c>
      <c r="DJ6" s="6">
        <f t="shared" si="57"/>
        <v>5.7961307199999936</v>
      </c>
      <c r="DK6" s="6">
        <f t="shared" si="57"/>
        <v>6.359728000000004</v>
      </c>
    </row>
    <row r="7" spans="1:215" hidden="1" x14ac:dyDescent="0.25">
      <c r="A7" s="6">
        <v>9</v>
      </c>
      <c r="B7" s="6" t="s">
        <v>8</v>
      </c>
      <c r="C7" s="1">
        <v>2.383588E-2</v>
      </c>
      <c r="D7" s="5">
        <v>100</v>
      </c>
      <c r="E7" s="5">
        <v>50</v>
      </c>
      <c r="F7" s="5">
        <v>50</v>
      </c>
      <c r="G7" s="5">
        <v>6</v>
      </c>
      <c r="H7" s="5">
        <v>30</v>
      </c>
      <c r="I7" s="5">
        <v>90</v>
      </c>
      <c r="J7" s="5">
        <v>270</v>
      </c>
      <c r="K7" s="5">
        <v>400</v>
      </c>
      <c r="L7" s="5">
        <v>550</v>
      </c>
      <c r="O7" s="6" t="s">
        <v>8</v>
      </c>
      <c r="P7" s="6">
        <f>(P$1*$C7*($H7-$G7))-$E7</f>
        <v>-49.427938879999999</v>
      </c>
      <c r="Q7" s="6">
        <f t="shared" si="56"/>
        <v>-48.855877759999998</v>
      </c>
      <c r="R7" s="6">
        <f t="shared" si="56"/>
        <v>-48.283816639999998</v>
      </c>
      <c r="S7" s="6">
        <f t="shared" si="56"/>
        <v>-47.711755519999997</v>
      </c>
      <c r="T7" s="6">
        <f t="shared" si="56"/>
        <v>-47.139694399999996</v>
      </c>
      <c r="U7" s="6">
        <f t="shared" si="56"/>
        <v>-46.567633280000003</v>
      </c>
      <c r="V7" s="6">
        <f t="shared" si="56"/>
        <v>-45.995572160000002</v>
      </c>
      <c r="W7" s="6">
        <f t="shared" si="56"/>
        <v>-45.423511040000001</v>
      </c>
      <c r="X7" s="6">
        <f t="shared" si="56"/>
        <v>-44.85144992</v>
      </c>
      <c r="Y7" s="6">
        <f t="shared" si="56"/>
        <v>-44.2793888</v>
      </c>
      <c r="Z7" s="6">
        <f t="shared" si="56"/>
        <v>-43.707327679999999</v>
      </c>
      <c r="AA7" s="6">
        <f t="shared" si="56"/>
        <v>-43.135266559999998</v>
      </c>
      <c r="AB7" s="6">
        <f t="shared" si="56"/>
        <v>-42.563205439999997</v>
      </c>
      <c r="AC7" s="6">
        <f t="shared" si="56"/>
        <v>-41.991144320000004</v>
      </c>
      <c r="AD7" s="6">
        <f t="shared" si="56"/>
        <v>-41.419083200000003</v>
      </c>
      <c r="AE7" s="6">
        <f t="shared" si="56"/>
        <v>-40.847022080000002</v>
      </c>
      <c r="AF7" s="6">
        <f t="shared" si="56"/>
        <v>-40.274960960000001</v>
      </c>
      <c r="AG7" s="6">
        <f t="shared" si="56"/>
        <v>-39.702899840000001</v>
      </c>
      <c r="AH7" s="6">
        <f t="shared" si="56"/>
        <v>-39.13083872</v>
      </c>
      <c r="AI7" s="6">
        <f t="shared" si="56"/>
        <v>-38.558777599999999</v>
      </c>
      <c r="AJ7" s="6">
        <f t="shared" si="56"/>
        <v>-37.986716479999998</v>
      </c>
      <c r="AK7" s="6">
        <f t="shared" si="56"/>
        <v>-37.414655359999998</v>
      </c>
      <c r="AL7" s="6">
        <f t="shared" si="56"/>
        <v>-36.842594239999997</v>
      </c>
      <c r="AM7" s="6">
        <f t="shared" si="56"/>
        <v>-36.270533119999996</v>
      </c>
      <c r="AN7" s="6">
        <f t="shared" si="56"/>
        <v>-35.698471999999995</v>
      </c>
      <c r="AO7" s="6">
        <f t="shared" si="56"/>
        <v>-35.126410879999995</v>
      </c>
      <c r="AP7" s="6">
        <f t="shared" si="56"/>
        <v>-34.554349760000001</v>
      </c>
      <c r="AQ7" s="6">
        <f t="shared" si="56"/>
        <v>-33.98228864</v>
      </c>
      <c r="AR7" s="6">
        <f t="shared" si="56"/>
        <v>-33.410227519999999</v>
      </c>
      <c r="AS7" s="6">
        <f t="shared" si="56"/>
        <v>-32.838166399999999</v>
      </c>
      <c r="AT7" s="6">
        <f t="shared" si="56"/>
        <v>-32.266105280000005</v>
      </c>
      <c r="AU7" s="6">
        <f t="shared" si="56"/>
        <v>-31.694044160000001</v>
      </c>
      <c r="AV7" s="6">
        <f t="shared" si="56"/>
        <v>-31.12198304</v>
      </c>
      <c r="AW7" s="6">
        <f t="shared" si="56"/>
        <v>-30.549921920000003</v>
      </c>
      <c r="AX7" s="6">
        <f t="shared" si="56"/>
        <v>-29.977860800000002</v>
      </c>
      <c r="AY7" s="6">
        <f t="shared" si="56"/>
        <v>-29.405799680000001</v>
      </c>
      <c r="AZ7" s="6">
        <f t="shared" si="56"/>
        <v>-28.83373856</v>
      </c>
      <c r="BA7" s="6">
        <f t="shared" si="56"/>
        <v>-28.26167744</v>
      </c>
      <c r="BB7" s="6">
        <f t="shared" si="56"/>
        <v>-27.689616319999999</v>
      </c>
      <c r="BC7" s="6">
        <f t="shared" si="56"/>
        <v>-27.117555199999998</v>
      </c>
      <c r="BD7" s="6">
        <f t="shared" si="56"/>
        <v>-26.545494080000001</v>
      </c>
      <c r="BE7" s="6">
        <f t="shared" si="56"/>
        <v>-25.97343296</v>
      </c>
      <c r="BF7" s="6">
        <f t="shared" si="56"/>
        <v>-25.401371839999999</v>
      </c>
      <c r="BG7" s="6">
        <f t="shared" si="56"/>
        <v>-24.829310719999999</v>
      </c>
      <c r="BH7" s="6">
        <f t="shared" si="56"/>
        <v>-24.257249599999998</v>
      </c>
      <c r="BI7" s="6">
        <f t="shared" si="56"/>
        <v>-23.685188479999997</v>
      </c>
      <c r="BJ7" s="6">
        <f t="shared" si="56"/>
        <v>-23.11312736</v>
      </c>
      <c r="BK7" s="6">
        <f t="shared" si="56"/>
        <v>-22.541066239999999</v>
      </c>
      <c r="BL7" s="6">
        <f t="shared" si="56"/>
        <v>-21.969005119999998</v>
      </c>
      <c r="BM7" s="6">
        <f t="shared" si="56"/>
        <v>-21.396943999999998</v>
      </c>
      <c r="BN7" s="6">
        <f t="shared" si="56"/>
        <v>-20.824882879999997</v>
      </c>
      <c r="BO7" s="6">
        <f t="shared" si="56"/>
        <v>-20.252821759999996</v>
      </c>
      <c r="BP7" s="6">
        <f t="shared" si="56"/>
        <v>-19.680760639999995</v>
      </c>
      <c r="BQ7" s="6">
        <f t="shared" si="56"/>
        <v>-19.108699520000002</v>
      </c>
      <c r="BR7" s="6">
        <f t="shared" si="56"/>
        <v>-18.536638400000001</v>
      </c>
      <c r="BS7" s="6">
        <f t="shared" si="56"/>
        <v>-17.96457728</v>
      </c>
      <c r="BT7" s="6">
        <f t="shared" si="56"/>
        <v>-17.39251616</v>
      </c>
      <c r="BU7" s="6">
        <f t="shared" si="56"/>
        <v>-16.820455039999999</v>
      </c>
      <c r="BV7" s="6">
        <f t="shared" si="56"/>
        <v>-16.248393919999998</v>
      </c>
      <c r="BW7" s="6">
        <f t="shared" si="56"/>
        <v>-15.676332799999997</v>
      </c>
      <c r="BX7" s="6">
        <f t="shared" si="56"/>
        <v>-15.104271680000004</v>
      </c>
      <c r="BY7" s="6">
        <f t="shared" si="56"/>
        <v>-14.532210560000003</v>
      </c>
      <c r="BZ7" s="6">
        <f t="shared" si="56"/>
        <v>-13.960149440000002</v>
      </c>
      <c r="CA7" s="6">
        <f t="shared" si="56"/>
        <v>-13.388088320000001</v>
      </c>
      <c r="CB7" s="6">
        <f t="shared" si="56"/>
        <v>-12.816027200000001</v>
      </c>
      <c r="CC7" s="6">
        <f t="shared" si="57"/>
        <v>-12.24396608</v>
      </c>
      <c r="CD7" s="6">
        <f t="shared" si="57"/>
        <v>-11.671904959999999</v>
      </c>
      <c r="CE7" s="6">
        <f t="shared" si="57"/>
        <v>-11.099843840000005</v>
      </c>
      <c r="CF7" s="6">
        <f t="shared" si="57"/>
        <v>-10.527782720000005</v>
      </c>
      <c r="CG7" s="6">
        <f t="shared" si="57"/>
        <v>-9.9557216000000039</v>
      </c>
      <c r="CH7" s="6">
        <f t="shared" si="57"/>
        <v>-9.3836604800000032</v>
      </c>
      <c r="CI7" s="6">
        <f t="shared" si="57"/>
        <v>-8.8115993600000024</v>
      </c>
      <c r="CJ7" s="6">
        <f t="shared" si="57"/>
        <v>-8.2395382400000017</v>
      </c>
      <c r="CK7" s="6">
        <f t="shared" si="57"/>
        <v>-7.6674771200000009</v>
      </c>
      <c r="CL7" s="6">
        <f t="shared" si="57"/>
        <v>-7.0954160000000002</v>
      </c>
      <c r="CM7" s="6">
        <f t="shared" si="57"/>
        <v>-6.5233548799999994</v>
      </c>
      <c r="CN7" s="6">
        <f t="shared" si="57"/>
        <v>-5.9512937599999987</v>
      </c>
      <c r="CO7" s="6">
        <f t="shared" si="57"/>
        <v>-5.3792326399999979</v>
      </c>
      <c r="CP7" s="6">
        <f t="shared" si="57"/>
        <v>-4.8071715199999971</v>
      </c>
      <c r="CQ7" s="6">
        <f t="shared" si="57"/>
        <v>-4.2351103999999964</v>
      </c>
      <c r="CR7" s="6">
        <f t="shared" si="57"/>
        <v>-3.6630492799999956</v>
      </c>
      <c r="CS7" s="6">
        <f t="shared" si="57"/>
        <v>-3.090988160000002</v>
      </c>
      <c r="CT7" s="6">
        <f t="shared" si="57"/>
        <v>-2.5189270400000012</v>
      </c>
      <c r="CU7" s="6">
        <f t="shared" si="57"/>
        <v>-1.9468659200000005</v>
      </c>
      <c r="CV7" s="6">
        <f t="shared" si="57"/>
        <v>-1.3748047999999997</v>
      </c>
      <c r="CW7" s="6">
        <f t="shared" si="57"/>
        <v>-0.80274367999999896</v>
      </c>
      <c r="CX7" s="6">
        <f t="shared" si="57"/>
        <v>-0.2306825599999982</v>
      </c>
      <c r="CY7" s="6">
        <f t="shared" si="57"/>
        <v>0.34137856000000255</v>
      </c>
      <c r="CZ7" s="6">
        <f t="shared" si="57"/>
        <v>0.91343968000000331</v>
      </c>
      <c r="DA7" s="6">
        <f t="shared" si="57"/>
        <v>1.4855008000000041</v>
      </c>
      <c r="DB7" s="6">
        <f t="shared" si="57"/>
        <v>2.0575619200000048</v>
      </c>
      <c r="DC7" s="6">
        <f t="shared" si="57"/>
        <v>2.6296230400000056</v>
      </c>
      <c r="DD7" s="6">
        <f t="shared" si="57"/>
        <v>3.2016841599999992</v>
      </c>
      <c r="DE7" s="6">
        <f t="shared" si="57"/>
        <v>3.77374528</v>
      </c>
      <c r="DF7" s="6">
        <f t="shared" si="57"/>
        <v>4.3458064000000007</v>
      </c>
      <c r="DG7" s="6">
        <f t="shared" si="57"/>
        <v>4.9178675200000015</v>
      </c>
      <c r="DH7" s="6">
        <f t="shared" si="57"/>
        <v>5.4899286400000022</v>
      </c>
      <c r="DI7" s="6">
        <f t="shared" si="57"/>
        <v>6.061989760000003</v>
      </c>
      <c r="DJ7" s="6">
        <f t="shared" si="57"/>
        <v>6.6340508800000038</v>
      </c>
      <c r="DK7" s="6">
        <f t="shared" si="57"/>
        <v>7.2061120000000045</v>
      </c>
    </row>
    <row r="8" spans="1:215" hidden="1" x14ac:dyDescent="0.25">
      <c r="A8" s="6">
        <v>10</v>
      </c>
      <c r="B8" s="6" t="s">
        <v>11</v>
      </c>
      <c r="C8" s="1">
        <v>2.3394809999999999E-2</v>
      </c>
      <c r="D8" s="5">
        <v>120</v>
      </c>
      <c r="E8" s="5">
        <v>50</v>
      </c>
      <c r="F8" s="5">
        <v>60</v>
      </c>
      <c r="G8" s="5">
        <v>8</v>
      </c>
      <c r="H8" s="5">
        <v>40</v>
      </c>
      <c r="I8" s="5">
        <v>100</v>
      </c>
      <c r="J8" s="5">
        <v>300</v>
      </c>
      <c r="K8" s="5">
        <v>450</v>
      </c>
      <c r="L8" s="5">
        <v>600</v>
      </c>
      <c r="O8" s="6" t="s">
        <v>11</v>
      </c>
      <c r="P8" s="6">
        <f>(P$1*$C8*($H8-$G8))-$E8</f>
        <v>-49.251366079999997</v>
      </c>
      <c r="Q8" s="6">
        <f t="shared" si="56"/>
        <v>-48.502732160000001</v>
      </c>
      <c r="R8" s="6">
        <f t="shared" si="56"/>
        <v>-47.754098239999998</v>
      </c>
      <c r="S8" s="6">
        <f t="shared" si="56"/>
        <v>-47.005464320000002</v>
      </c>
      <c r="T8" s="6">
        <f t="shared" si="56"/>
        <v>-46.256830399999998</v>
      </c>
      <c r="U8" s="6">
        <f t="shared" si="56"/>
        <v>-45.508196480000002</v>
      </c>
      <c r="V8" s="6">
        <f t="shared" si="56"/>
        <v>-44.759562559999999</v>
      </c>
      <c r="W8" s="6">
        <f t="shared" si="56"/>
        <v>-44.010928640000003</v>
      </c>
      <c r="X8" s="6">
        <f t="shared" si="56"/>
        <v>-43.26229472</v>
      </c>
      <c r="Y8" s="6">
        <f t="shared" si="56"/>
        <v>-42.513660799999997</v>
      </c>
      <c r="Z8" s="6">
        <f t="shared" si="56"/>
        <v>-41.765026880000001</v>
      </c>
      <c r="AA8" s="6">
        <f t="shared" si="56"/>
        <v>-41.016392960000005</v>
      </c>
      <c r="AB8" s="6">
        <f t="shared" si="56"/>
        <v>-40.267759040000001</v>
      </c>
      <c r="AC8" s="6">
        <f t="shared" si="56"/>
        <v>-39.519125119999998</v>
      </c>
      <c r="AD8" s="6">
        <f t="shared" si="56"/>
        <v>-38.770491200000002</v>
      </c>
      <c r="AE8" s="6">
        <f t="shared" si="56"/>
        <v>-38.021857279999999</v>
      </c>
      <c r="AF8" s="6">
        <f t="shared" si="56"/>
        <v>-37.273223360000003</v>
      </c>
      <c r="AG8" s="6">
        <f t="shared" si="56"/>
        <v>-36.52458944</v>
      </c>
      <c r="AH8" s="6">
        <f t="shared" si="56"/>
        <v>-35.775955519999997</v>
      </c>
      <c r="AI8" s="6">
        <f t="shared" si="56"/>
        <v>-35.027321600000001</v>
      </c>
      <c r="AJ8" s="6">
        <f t="shared" si="56"/>
        <v>-34.278687680000004</v>
      </c>
      <c r="AK8" s="6">
        <f t="shared" si="56"/>
        <v>-33.530053760000001</v>
      </c>
      <c r="AL8" s="6">
        <f t="shared" si="56"/>
        <v>-32.781419839999998</v>
      </c>
      <c r="AM8" s="6">
        <f t="shared" si="56"/>
        <v>-32.032785920000002</v>
      </c>
      <c r="AN8" s="6">
        <f t="shared" si="56"/>
        <v>-31.284152000000002</v>
      </c>
      <c r="AO8" s="6">
        <f t="shared" si="56"/>
        <v>-30.535518080000003</v>
      </c>
      <c r="AP8" s="6">
        <f t="shared" si="56"/>
        <v>-29.78688416</v>
      </c>
      <c r="AQ8" s="6">
        <f t="shared" si="56"/>
        <v>-29.03825024</v>
      </c>
      <c r="AR8" s="6">
        <f t="shared" si="56"/>
        <v>-28.28961632</v>
      </c>
      <c r="AS8" s="6">
        <f t="shared" si="56"/>
        <v>-27.540982400000001</v>
      </c>
      <c r="AT8" s="6">
        <f t="shared" si="56"/>
        <v>-26.792348480000001</v>
      </c>
      <c r="AU8" s="6">
        <f t="shared" si="56"/>
        <v>-26.043714560000002</v>
      </c>
      <c r="AV8" s="6">
        <f t="shared" si="56"/>
        <v>-25.295080640000002</v>
      </c>
      <c r="AW8" s="6">
        <f t="shared" si="56"/>
        <v>-24.546446720000002</v>
      </c>
      <c r="AX8" s="6">
        <f t="shared" si="56"/>
        <v>-23.797812800000003</v>
      </c>
      <c r="AY8" s="6">
        <f t="shared" si="56"/>
        <v>-23.049178880000003</v>
      </c>
      <c r="AZ8" s="6">
        <f t="shared" si="56"/>
        <v>-22.300544960000003</v>
      </c>
      <c r="BA8" s="6">
        <f t="shared" si="56"/>
        <v>-21.55191104</v>
      </c>
      <c r="BB8" s="6">
        <f t="shared" si="56"/>
        <v>-20.803277120000001</v>
      </c>
      <c r="BC8" s="6">
        <f t="shared" si="56"/>
        <v>-20.054643200000001</v>
      </c>
      <c r="BD8" s="6">
        <f t="shared" si="56"/>
        <v>-19.306009280000001</v>
      </c>
      <c r="BE8" s="6">
        <f t="shared" si="56"/>
        <v>-18.557375360000002</v>
      </c>
      <c r="BF8" s="6">
        <f t="shared" si="56"/>
        <v>-17.808741439999999</v>
      </c>
      <c r="BG8" s="6">
        <f t="shared" si="56"/>
        <v>-17.060107520000003</v>
      </c>
      <c r="BH8" s="6">
        <f t="shared" si="56"/>
        <v>-16.311473599999999</v>
      </c>
      <c r="BI8" s="6">
        <f t="shared" si="56"/>
        <v>-15.562839680000003</v>
      </c>
      <c r="BJ8" s="6">
        <f t="shared" si="56"/>
        <v>-14.81420576</v>
      </c>
      <c r="BK8" s="6">
        <f t="shared" si="56"/>
        <v>-14.065571840000004</v>
      </c>
      <c r="BL8" s="6">
        <f t="shared" si="56"/>
        <v>-13.316937920000001</v>
      </c>
      <c r="BM8" s="6">
        <f t="shared" si="56"/>
        <v>-12.568304000000005</v>
      </c>
      <c r="BN8" s="6">
        <f t="shared" si="56"/>
        <v>-11.819670080000002</v>
      </c>
      <c r="BO8" s="6">
        <f t="shared" si="56"/>
        <v>-11.071036160000006</v>
      </c>
      <c r="BP8" s="6">
        <f t="shared" si="56"/>
        <v>-10.322402240000002</v>
      </c>
      <c r="BQ8" s="6">
        <f t="shared" si="56"/>
        <v>-9.5737683199999992</v>
      </c>
      <c r="BR8" s="6">
        <f t="shared" si="56"/>
        <v>-8.8251344000000032</v>
      </c>
      <c r="BS8" s="6">
        <f t="shared" si="56"/>
        <v>-8.07650048</v>
      </c>
      <c r="BT8" s="6">
        <f t="shared" si="56"/>
        <v>-7.3278665600000039</v>
      </c>
      <c r="BU8" s="6">
        <f t="shared" si="56"/>
        <v>-6.5792326400000007</v>
      </c>
      <c r="BV8" s="6">
        <f t="shared" si="56"/>
        <v>-5.8305987200000047</v>
      </c>
      <c r="BW8" s="6">
        <f t="shared" si="56"/>
        <v>-5.0819648000000015</v>
      </c>
      <c r="BX8" s="6">
        <f t="shared" si="56"/>
        <v>-4.3333308800000054</v>
      </c>
      <c r="BY8" s="6">
        <f t="shared" si="56"/>
        <v>-3.5846969600000023</v>
      </c>
      <c r="BZ8" s="6">
        <f t="shared" si="56"/>
        <v>-2.8360630400000062</v>
      </c>
      <c r="CA8" s="6">
        <f t="shared" si="56"/>
        <v>-2.087429120000003</v>
      </c>
      <c r="CB8" s="6">
        <f t="shared" si="56"/>
        <v>-1.3387951999999999</v>
      </c>
      <c r="CC8" s="6">
        <f t="shared" si="57"/>
        <v>-0.59016128000000379</v>
      </c>
      <c r="CD8" s="6">
        <f t="shared" si="57"/>
        <v>0.15847263999999939</v>
      </c>
      <c r="CE8" s="6">
        <f t="shared" si="57"/>
        <v>0.90710655999999545</v>
      </c>
      <c r="CF8" s="6">
        <f t="shared" si="57"/>
        <v>1.6557404799999986</v>
      </c>
      <c r="CG8" s="6">
        <f t="shared" si="57"/>
        <v>2.4043743999999947</v>
      </c>
      <c r="CH8" s="6">
        <f t="shared" si="57"/>
        <v>3.1530083199999979</v>
      </c>
      <c r="CI8" s="6">
        <f t="shared" si="57"/>
        <v>3.9016422399999939</v>
      </c>
      <c r="CJ8" s="6">
        <f t="shared" si="57"/>
        <v>4.6502761599999971</v>
      </c>
      <c r="CK8" s="6">
        <f t="shared" si="57"/>
        <v>5.3989100799999932</v>
      </c>
      <c r="CL8" s="6">
        <f t="shared" si="57"/>
        <v>6.1475439999999963</v>
      </c>
      <c r="CM8" s="6">
        <f t="shared" si="57"/>
        <v>6.8961779199999995</v>
      </c>
      <c r="CN8" s="6">
        <f t="shared" si="57"/>
        <v>7.6448118399999956</v>
      </c>
      <c r="CO8" s="6">
        <f t="shared" si="57"/>
        <v>8.3934457599999988</v>
      </c>
      <c r="CP8" s="6">
        <f t="shared" si="57"/>
        <v>9.1420796799999948</v>
      </c>
      <c r="CQ8" s="6">
        <f t="shared" si="57"/>
        <v>9.890713599999998</v>
      </c>
      <c r="CR8" s="6">
        <f t="shared" si="57"/>
        <v>10.639347519999994</v>
      </c>
      <c r="CS8" s="6">
        <f t="shared" si="57"/>
        <v>11.387981439999997</v>
      </c>
      <c r="CT8" s="6">
        <f t="shared" si="57"/>
        <v>12.136615359999993</v>
      </c>
      <c r="CU8" s="6">
        <f t="shared" si="57"/>
        <v>12.885249279999996</v>
      </c>
      <c r="CV8" s="6">
        <f t="shared" si="57"/>
        <v>13.633883199999993</v>
      </c>
      <c r="CW8" s="6">
        <f t="shared" si="57"/>
        <v>14.382517120000003</v>
      </c>
      <c r="CX8" s="6">
        <f t="shared" si="57"/>
        <v>15.131151039999992</v>
      </c>
      <c r="CY8" s="6">
        <f t="shared" si="57"/>
        <v>15.879784959999995</v>
      </c>
      <c r="CZ8" s="6">
        <f t="shared" si="57"/>
        <v>16.628418879999998</v>
      </c>
      <c r="DA8" s="6">
        <f t="shared" si="57"/>
        <v>17.377052800000001</v>
      </c>
      <c r="DB8" s="6">
        <f t="shared" si="57"/>
        <v>18.12568671999999</v>
      </c>
      <c r="DC8" s="6">
        <f t="shared" si="57"/>
        <v>18.874320639999993</v>
      </c>
      <c r="DD8" s="6">
        <f t="shared" si="57"/>
        <v>19.622954559999997</v>
      </c>
      <c r="DE8" s="6">
        <f t="shared" si="57"/>
        <v>20.37158848</v>
      </c>
      <c r="DF8" s="6">
        <f t="shared" si="57"/>
        <v>21.120222399999989</v>
      </c>
      <c r="DG8" s="6">
        <f t="shared" si="57"/>
        <v>21.868856319999992</v>
      </c>
      <c r="DH8" s="6">
        <f t="shared" si="57"/>
        <v>22.617490239999995</v>
      </c>
      <c r="DI8" s="6">
        <f t="shared" si="57"/>
        <v>23.366124159999998</v>
      </c>
      <c r="DJ8" s="6">
        <f t="shared" si="57"/>
        <v>24.114758080000001</v>
      </c>
      <c r="DK8" s="6">
        <f t="shared" si="57"/>
        <v>24.86339199999999</v>
      </c>
    </row>
    <row r="9" spans="1:215" x14ac:dyDescent="0.25">
      <c r="B9" s="9" t="s">
        <v>54</v>
      </c>
      <c r="C9" s="1"/>
      <c r="D9" s="5"/>
      <c r="E9" s="5"/>
      <c r="F9" s="5"/>
      <c r="G9" s="5"/>
      <c r="H9" s="5"/>
      <c r="I9" s="5"/>
      <c r="J9" s="5"/>
      <c r="K9" s="5"/>
      <c r="L9" s="5"/>
      <c r="O9" s="9" t="s">
        <v>54</v>
      </c>
      <c r="P9" s="6">
        <f>SUM(P6+P7+P8)</f>
        <v>-148.11570767999999</v>
      </c>
      <c r="Q9" s="6">
        <f t="shared" ref="Q9:CB9" si="58">SUM(Q6+Q7+Q8)</f>
        <v>-146.23141536</v>
      </c>
      <c r="R9" s="6">
        <f t="shared" si="58"/>
        <v>-144.34712303999999</v>
      </c>
      <c r="S9" s="6">
        <f t="shared" si="58"/>
        <v>-142.46283072</v>
      </c>
      <c r="T9" s="6">
        <f t="shared" si="58"/>
        <v>-140.57853840000001</v>
      </c>
      <c r="U9" s="6">
        <f t="shared" si="58"/>
        <v>-138.69424608</v>
      </c>
      <c r="V9" s="6">
        <f t="shared" si="58"/>
        <v>-136.80995376000001</v>
      </c>
      <c r="W9" s="6">
        <f t="shared" si="58"/>
        <v>-134.92566144</v>
      </c>
      <c r="X9" s="6">
        <f t="shared" si="58"/>
        <v>-133.04136912000001</v>
      </c>
      <c r="Y9" s="6">
        <f t="shared" si="58"/>
        <v>-131.1570768</v>
      </c>
      <c r="Z9" s="6">
        <f t="shared" si="58"/>
        <v>-129.27278447999998</v>
      </c>
      <c r="AA9" s="6">
        <f t="shared" si="58"/>
        <v>-127.38849216000001</v>
      </c>
      <c r="AB9" s="6">
        <f t="shared" si="58"/>
        <v>-125.50419984</v>
      </c>
      <c r="AC9" s="6">
        <f t="shared" si="58"/>
        <v>-123.61990752</v>
      </c>
      <c r="AD9" s="6">
        <f t="shared" si="58"/>
        <v>-121.73561520000001</v>
      </c>
      <c r="AE9" s="6">
        <f t="shared" si="58"/>
        <v>-119.85132288</v>
      </c>
      <c r="AF9" s="6">
        <f t="shared" si="58"/>
        <v>-117.96703056000001</v>
      </c>
      <c r="AG9" s="6">
        <f t="shared" si="58"/>
        <v>-116.08273824</v>
      </c>
      <c r="AH9" s="6">
        <f t="shared" si="58"/>
        <v>-114.19844592</v>
      </c>
      <c r="AI9" s="6">
        <f t="shared" si="58"/>
        <v>-112.3141536</v>
      </c>
      <c r="AJ9" s="6">
        <f t="shared" si="58"/>
        <v>-110.42986128</v>
      </c>
      <c r="AK9" s="6">
        <f t="shared" si="58"/>
        <v>-108.54556896</v>
      </c>
      <c r="AL9" s="6">
        <f t="shared" si="58"/>
        <v>-106.66127664</v>
      </c>
      <c r="AM9" s="6">
        <f t="shared" si="58"/>
        <v>-104.77698432</v>
      </c>
      <c r="AN9" s="6">
        <f t="shared" si="58"/>
        <v>-102.892692</v>
      </c>
      <c r="AO9" s="6">
        <f t="shared" si="58"/>
        <v>-101.00839968</v>
      </c>
      <c r="AP9" s="6">
        <f t="shared" si="58"/>
        <v>-99.124107360000011</v>
      </c>
      <c r="AQ9" s="6">
        <f t="shared" si="58"/>
        <v>-97.239815039999996</v>
      </c>
      <c r="AR9" s="6">
        <f t="shared" si="58"/>
        <v>-95.355522719999982</v>
      </c>
      <c r="AS9" s="6">
        <f t="shared" si="58"/>
        <v>-93.47123040000001</v>
      </c>
      <c r="AT9" s="6">
        <f t="shared" si="58"/>
        <v>-91.58693808000001</v>
      </c>
      <c r="AU9" s="6">
        <f t="shared" si="58"/>
        <v>-89.702645759999996</v>
      </c>
      <c r="AV9" s="6">
        <f t="shared" si="58"/>
        <v>-87.81835344000001</v>
      </c>
      <c r="AW9" s="6">
        <f t="shared" si="58"/>
        <v>-85.93406112000001</v>
      </c>
      <c r="AX9" s="6">
        <f t="shared" si="58"/>
        <v>-84.04976880000001</v>
      </c>
      <c r="AY9" s="6">
        <f t="shared" si="58"/>
        <v>-82.165476480000009</v>
      </c>
      <c r="AZ9" s="6">
        <f t="shared" si="58"/>
        <v>-80.281184160000009</v>
      </c>
      <c r="BA9" s="6">
        <f t="shared" si="58"/>
        <v>-78.396891839999995</v>
      </c>
      <c r="BB9" s="6">
        <f t="shared" si="58"/>
        <v>-76.512599520000009</v>
      </c>
      <c r="BC9" s="6">
        <f t="shared" si="58"/>
        <v>-74.628307199999995</v>
      </c>
      <c r="BD9" s="6">
        <f t="shared" si="58"/>
        <v>-72.744014879999995</v>
      </c>
      <c r="BE9" s="6">
        <f t="shared" si="58"/>
        <v>-70.859722559999994</v>
      </c>
      <c r="BF9" s="6">
        <f t="shared" si="58"/>
        <v>-68.975430240000009</v>
      </c>
      <c r="BG9" s="6">
        <f t="shared" si="58"/>
        <v>-67.091137920000008</v>
      </c>
      <c r="BH9" s="6">
        <f t="shared" si="58"/>
        <v>-65.206845599999994</v>
      </c>
      <c r="BI9" s="6">
        <f t="shared" si="58"/>
        <v>-63.322553280000001</v>
      </c>
      <c r="BJ9" s="6">
        <f t="shared" si="58"/>
        <v>-61.438260960000001</v>
      </c>
      <c r="BK9" s="6">
        <f t="shared" si="58"/>
        <v>-59.553968640000008</v>
      </c>
      <c r="BL9" s="6">
        <f t="shared" si="58"/>
        <v>-57.669676320000001</v>
      </c>
      <c r="BM9" s="6">
        <f t="shared" si="58"/>
        <v>-55.785384000000001</v>
      </c>
      <c r="BN9" s="6">
        <f t="shared" si="58"/>
        <v>-53.90109168</v>
      </c>
      <c r="BO9" s="6">
        <f t="shared" si="58"/>
        <v>-52.01679936</v>
      </c>
      <c r="BP9" s="6">
        <f t="shared" si="58"/>
        <v>-50.13250704</v>
      </c>
      <c r="BQ9" s="6">
        <f t="shared" si="58"/>
        <v>-48.248214720000007</v>
      </c>
      <c r="BR9" s="6">
        <f t="shared" si="58"/>
        <v>-46.3639224</v>
      </c>
      <c r="BS9" s="6">
        <f t="shared" si="58"/>
        <v>-44.47963008</v>
      </c>
      <c r="BT9" s="6">
        <f t="shared" si="58"/>
        <v>-42.595337760000007</v>
      </c>
      <c r="BU9" s="6">
        <f t="shared" si="58"/>
        <v>-40.711045439999999</v>
      </c>
      <c r="BV9" s="6">
        <f t="shared" si="58"/>
        <v>-38.826753120000006</v>
      </c>
      <c r="BW9" s="6">
        <f t="shared" si="58"/>
        <v>-36.942460799999999</v>
      </c>
      <c r="BX9" s="6">
        <f t="shared" si="58"/>
        <v>-35.058168480000013</v>
      </c>
      <c r="BY9" s="6">
        <f t="shared" si="58"/>
        <v>-33.173876160000006</v>
      </c>
      <c r="BZ9" s="6">
        <f t="shared" si="58"/>
        <v>-31.289583840000006</v>
      </c>
      <c r="CA9" s="6">
        <f t="shared" si="58"/>
        <v>-29.405291520000006</v>
      </c>
      <c r="CB9" s="6">
        <f t="shared" si="58"/>
        <v>-27.520999200000006</v>
      </c>
      <c r="CC9" s="6">
        <f t="shared" ref="CC9:DK9" si="59">SUM(CC6+CC7+CC8)</f>
        <v>-25.636706880000006</v>
      </c>
      <c r="CD9" s="6">
        <f t="shared" si="59"/>
        <v>-23.752414559999998</v>
      </c>
      <c r="CE9" s="6">
        <f t="shared" si="59"/>
        <v>-21.868122240000012</v>
      </c>
      <c r="CF9" s="6">
        <f t="shared" si="59"/>
        <v>-19.983829920000005</v>
      </c>
      <c r="CG9" s="6">
        <f t="shared" si="59"/>
        <v>-18.099537600000012</v>
      </c>
      <c r="CH9" s="6">
        <f t="shared" si="59"/>
        <v>-16.215245280000005</v>
      </c>
      <c r="CI9" s="6">
        <f t="shared" si="59"/>
        <v>-14.330952960000012</v>
      </c>
      <c r="CJ9" s="6">
        <f t="shared" si="59"/>
        <v>-12.446660640000012</v>
      </c>
      <c r="CK9" s="6">
        <f t="shared" si="59"/>
        <v>-10.562368320000004</v>
      </c>
      <c r="CL9" s="6">
        <f t="shared" si="59"/>
        <v>-8.6780760000000043</v>
      </c>
      <c r="CM9" s="6">
        <f t="shared" si="59"/>
        <v>-6.7937836800000042</v>
      </c>
      <c r="CN9" s="6">
        <f t="shared" si="59"/>
        <v>-4.9094913600000041</v>
      </c>
      <c r="CO9" s="6">
        <f t="shared" si="59"/>
        <v>-3.0251990400000039</v>
      </c>
      <c r="CP9" s="6">
        <f t="shared" si="59"/>
        <v>-1.1409067200000038</v>
      </c>
      <c r="CQ9" s="6">
        <f t="shared" si="59"/>
        <v>0.74338559999999632</v>
      </c>
      <c r="CR9" s="6">
        <f t="shared" si="59"/>
        <v>2.6276779199999964</v>
      </c>
      <c r="CS9" s="6">
        <f t="shared" si="59"/>
        <v>4.5119702399999966</v>
      </c>
      <c r="CT9" s="6">
        <f t="shared" si="59"/>
        <v>6.3962625599999896</v>
      </c>
      <c r="CU9" s="6">
        <f t="shared" si="59"/>
        <v>8.2805548799999968</v>
      </c>
      <c r="CV9" s="6">
        <f t="shared" si="59"/>
        <v>10.16484719999999</v>
      </c>
      <c r="CW9" s="6">
        <f t="shared" si="59"/>
        <v>12.049139520000004</v>
      </c>
      <c r="CX9" s="6">
        <f t="shared" si="59"/>
        <v>13.93343183999999</v>
      </c>
      <c r="CY9" s="6">
        <f t="shared" si="59"/>
        <v>15.81772415999999</v>
      </c>
      <c r="CZ9" s="6">
        <f t="shared" si="59"/>
        <v>17.702016479999998</v>
      </c>
      <c r="DA9" s="6">
        <f t="shared" si="59"/>
        <v>19.586308800000005</v>
      </c>
      <c r="DB9" s="6">
        <f t="shared" si="59"/>
        <v>21.470601119999998</v>
      </c>
      <c r="DC9" s="6">
        <f t="shared" si="59"/>
        <v>23.354893439999991</v>
      </c>
      <c r="DD9" s="6">
        <f t="shared" si="59"/>
        <v>25.239185759999998</v>
      </c>
      <c r="DE9" s="6">
        <f t="shared" si="59"/>
        <v>27.123478079999998</v>
      </c>
      <c r="DF9" s="6">
        <f t="shared" si="59"/>
        <v>29.007770399999984</v>
      </c>
      <c r="DG9" s="6">
        <f t="shared" si="59"/>
        <v>30.892062719999991</v>
      </c>
      <c r="DH9" s="6">
        <f t="shared" si="59"/>
        <v>32.776355039999999</v>
      </c>
      <c r="DI9" s="6">
        <f t="shared" si="59"/>
        <v>34.660647359999999</v>
      </c>
      <c r="DJ9" s="6">
        <f t="shared" si="59"/>
        <v>36.544939679999999</v>
      </c>
      <c r="DK9" s="6">
        <f t="shared" si="59"/>
        <v>38.429231999999999</v>
      </c>
    </row>
    <row r="10" spans="1:215" hidden="1" x14ac:dyDescent="0.25">
      <c r="A10" s="6">
        <v>13</v>
      </c>
      <c r="B10" s="6" t="s">
        <v>14</v>
      </c>
      <c r="C10" s="1">
        <v>2.724331E-2</v>
      </c>
      <c r="D10" s="5">
        <v>140</v>
      </c>
      <c r="E10" s="5">
        <v>100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O10" s="6" t="s">
        <v>14</v>
      </c>
      <c r="P10" s="6">
        <f>(P$1*$C10*($H10-$G10))-$E10</f>
        <v>-98.910267599999997</v>
      </c>
      <c r="Q10" s="6">
        <f>(Q$1*$C10*($H10-$G10))-$E10</f>
        <v>-97.820535199999995</v>
      </c>
      <c r="R10" s="6">
        <f t="shared" si="56"/>
        <v>-96.730802800000006</v>
      </c>
      <c r="S10" s="6">
        <f t="shared" si="56"/>
        <v>-95.641070400000004</v>
      </c>
      <c r="T10" s="6">
        <f t="shared" si="56"/>
        <v>-94.551338000000001</v>
      </c>
      <c r="U10" s="6">
        <f t="shared" si="56"/>
        <v>-93.461605599999999</v>
      </c>
      <c r="V10" s="6">
        <f t="shared" si="56"/>
        <v>-92.371873199999996</v>
      </c>
      <c r="W10" s="6">
        <f t="shared" si="56"/>
        <v>-91.282140800000008</v>
      </c>
      <c r="X10" s="6">
        <f t="shared" si="56"/>
        <v>-90.192408400000005</v>
      </c>
      <c r="Y10" s="6">
        <f t="shared" si="56"/>
        <v>-89.102676000000002</v>
      </c>
      <c r="Z10" s="6">
        <f t="shared" si="56"/>
        <v>-88.0129436</v>
      </c>
      <c r="AA10" s="6">
        <f t="shared" si="56"/>
        <v>-86.923211199999997</v>
      </c>
      <c r="AB10" s="6">
        <f t="shared" si="56"/>
        <v>-85.833478799999995</v>
      </c>
      <c r="AC10" s="6">
        <f t="shared" si="56"/>
        <v>-84.743746399999992</v>
      </c>
      <c r="AD10" s="6">
        <f t="shared" si="56"/>
        <v>-83.654014000000004</v>
      </c>
      <c r="AE10" s="6">
        <f t="shared" si="56"/>
        <v>-82.564281600000001</v>
      </c>
      <c r="AF10" s="6">
        <f t="shared" si="56"/>
        <v>-81.474549199999998</v>
      </c>
      <c r="AG10" s="6">
        <f t="shared" si="56"/>
        <v>-80.384816799999996</v>
      </c>
      <c r="AH10" s="6">
        <f t="shared" si="56"/>
        <v>-79.295084400000007</v>
      </c>
      <c r="AI10" s="6">
        <f t="shared" si="56"/>
        <v>-78.205352000000005</v>
      </c>
      <c r="AJ10" s="6">
        <f t="shared" si="56"/>
        <v>-77.115619600000002</v>
      </c>
      <c r="AK10" s="6">
        <f t="shared" si="56"/>
        <v>-76.0258872</v>
      </c>
      <c r="AL10" s="6">
        <f t="shared" si="56"/>
        <v>-74.936154799999997</v>
      </c>
      <c r="AM10" s="6">
        <f t="shared" si="56"/>
        <v>-73.846422399999994</v>
      </c>
      <c r="AN10" s="6">
        <f t="shared" si="56"/>
        <v>-72.756690000000006</v>
      </c>
      <c r="AO10" s="6">
        <f t="shared" si="56"/>
        <v>-71.666957600000003</v>
      </c>
      <c r="AP10" s="6">
        <f t="shared" si="56"/>
        <v>-70.577225200000001</v>
      </c>
      <c r="AQ10" s="6">
        <f t="shared" si="56"/>
        <v>-69.487492799999998</v>
      </c>
      <c r="AR10" s="6">
        <f t="shared" si="56"/>
        <v>-68.397760399999996</v>
      </c>
      <c r="AS10" s="6">
        <f t="shared" si="56"/>
        <v>-67.308028000000007</v>
      </c>
      <c r="AT10" s="6">
        <f t="shared" si="56"/>
        <v>-66.218295600000005</v>
      </c>
      <c r="AU10" s="6">
        <f t="shared" si="56"/>
        <v>-65.128563200000002</v>
      </c>
      <c r="AV10" s="6">
        <f t="shared" si="56"/>
        <v>-64.038830799999999</v>
      </c>
      <c r="AW10" s="6">
        <f t="shared" si="56"/>
        <v>-62.949098399999997</v>
      </c>
      <c r="AX10" s="6">
        <f t="shared" si="56"/>
        <v>-61.859366000000001</v>
      </c>
      <c r="AY10" s="6">
        <f t="shared" si="56"/>
        <v>-60.769633599999999</v>
      </c>
      <c r="AZ10" s="6">
        <f t="shared" si="56"/>
        <v>-59.679901199999996</v>
      </c>
      <c r="BA10" s="6">
        <f t="shared" si="56"/>
        <v>-58.590168800000001</v>
      </c>
      <c r="BB10" s="6">
        <f t="shared" si="56"/>
        <v>-57.500436400000005</v>
      </c>
      <c r="BC10" s="6">
        <f t="shared" si="56"/>
        <v>-56.410704000000003</v>
      </c>
      <c r="BD10" s="6">
        <f t="shared" si="56"/>
        <v>-55.3209716</v>
      </c>
      <c r="BE10" s="6">
        <f t="shared" si="56"/>
        <v>-54.231239200000005</v>
      </c>
      <c r="BF10" s="6">
        <f t="shared" si="56"/>
        <v>-53.141506800000002</v>
      </c>
      <c r="BG10" s="6">
        <f t="shared" si="56"/>
        <v>-52.051774399999999</v>
      </c>
      <c r="BH10" s="6">
        <f t="shared" si="56"/>
        <v>-50.962041999999997</v>
      </c>
      <c r="BI10" s="6">
        <f t="shared" si="56"/>
        <v>-49.872309599999994</v>
      </c>
      <c r="BJ10" s="6">
        <f t="shared" si="56"/>
        <v>-48.782577199999999</v>
      </c>
      <c r="BK10" s="6">
        <f t="shared" si="56"/>
        <v>-47.692844799999996</v>
      </c>
      <c r="BL10" s="6">
        <f t="shared" si="56"/>
        <v>-46.603112400000001</v>
      </c>
      <c r="BM10" s="6">
        <f t="shared" si="56"/>
        <v>-45.513380000000005</v>
      </c>
      <c r="BN10" s="6">
        <f t="shared" si="56"/>
        <v>-44.423647600000002</v>
      </c>
      <c r="BO10" s="6">
        <f t="shared" si="56"/>
        <v>-43.3339152</v>
      </c>
      <c r="BP10" s="6">
        <f t="shared" si="56"/>
        <v>-42.244182800000004</v>
      </c>
      <c r="BQ10" s="6">
        <f t="shared" si="56"/>
        <v>-41.154450400000002</v>
      </c>
      <c r="BR10" s="6">
        <f t="shared" si="56"/>
        <v>-40.064717999999999</v>
      </c>
      <c r="BS10" s="6">
        <f t="shared" si="56"/>
        <v>-38.974985599999997</v>
      </c>
      <c r="BT10" s="6">
        <f t="shared" si="56"/>
        <v>-37.885253199999994</v>
      </c>
      <c r="BU10" s="6">
        <f t="shared" si="56"/>
        <v>-36.795520799999998</v>
      </c>
      <c r="BV10" s="6">
        <f t="shared" si="56"/>
        <v>-35.705788400000003</v>
      </c>
      <c r="BW10" s="6">
        <f t="shared" si="56"/>
        <v>-34.616056</v>
      </c>
      <c r="BX10" s="6">
        <f t="shared" si="56"/>
        <v>-33.526323599999998</v>
      </c>
      <c r="BY10" s="6">
        <f t="shared" si="56"/>
        <v>-32.436591200000009</v>
      </c>
      <c r="BZ10" s="6">
        <f t="shared" si="56"/>
        <v>-31.346858800000007</v>
      </c>
      <c r="CA10" s="6">
        <f t="shared" si="56"/>
        <v>-30.257126400000004</v>
      </c>
      <c r="CB10" s="6">
        <f t="shared" ref="CB10" si="60">(CB$1*$C10*($H10-$G10))-$E10</f>
        <v>-29.167394000000002</v>
      </c>
      <c r="CC10" s="6">
        <f t="shared" si="57"/>
        <v>-28.077661599999999</v>
      </c>
      <c r="CD10" s="6">
        <f t="shared" si="57"/>
        <v>-26.987929199999996</v>
      </c>
      <c r="CE10" s="6">
        <f t="shared" si="57"/>
        <v>-25.898196799999994</v>
      </c>
      <c r="CF10" s="6">
        <f t="shared" si="57"/>
        <v>-24.808464399999991</v>
      </c>
      <c r="CG10" s="6">
        <f t="shared" si="57"/>
        <v>-23.718732000000003</v>
      </c>
      <c r="CH10" s="6">
        <f t="shared" si="57"/>
        <v>-22.6289996</v>
      </c>
      <c r="CI10" s="6">
        <f t="shared" si="57"/>
        <v>-21.539267199999998</v>
      </c>
      <c r="CJ10" s="6">
        <f t="shared" si="57"/>
        <v>-20.449534800000009</v>
      </c>
      <c r="CK10" s="6">
        <f t="shared" si="57"/>
        <v>-19.359802399999992</v>
      </c>
      <c r="CL10" s="6">
        <f t="shared" si="57"/>
        <v>-18.270070000000004</v>
      </c>
      <c r="CM10" s="6">
        <f t="shared" si="57"/>
        <v>-17.180337600000001</v>
      </c>
      <c r="CN10" s="6">
        <f t="shared" si="57"/>
        <v>-16.090605199999999</v>
      </c>
      <c r="CO10" s="6">
        <f t="shared" si="57"/>
        <v>-15.00087280000001</v>
      </c>
      <c r="CP10" s="6">
        <f t="shared" si="57"/>
        <v>-13.911140399999994</v>
      </c>
      <c r="CQ10" s="6">
        <f t="shared" si="57"/>
        <v>-12.821408000000005</v>
      </c>
      <c r="CR10" s="6">
        <f t="shared" si="57"/>
        <v>-11.731675599999988</v>
      </c>
      <c r="CS10" s="6">
        <f t="shared" si="57"/>
        <v>-10.6419432</v>
      </c>
      <c r="CT10" s="6">
        <f t="shared" si="57"/>
        <v>-9.5522107999999974</v>
      </c>
      <c r="CU10" s="6">
        <f t="shared" si="57"/>
        <v>-8.4624784000000091</v>
      </c>
      <c r="CV10" s="6">
        <f t="shared" si="57"/>
        <v>-7.3727459999999923</v>
      </c>
      <c r="CW10" s="6">
        <f t="shared" si="57"/>
        <v>-6.2830136000000039</v>
      </c>
      <c r="CX10" s="6">
        <f t="shared" si="57"/>
        <v>-5.1932812000000013</v>
      </c>
      <c r="CY10" s="6">
        <f t="shared" si="57"/>
        <v>-4.1035487999999987</v>
      </c>
      <c r="CZ10" s="6">
        <f t="shared" si="57"/>
        <v>-3.0138164000000103</v>
      </c>
      <c r="DA10" s="6">
        <f t="shared" si="57"/>
        <v>-1.9240839999999935</v>
      </c>
      <c r="DB10" s="6">
        <f t="shared" si="57"/>
        <v>-0.83435160000000508</v>
      </c>
      <c r="DC10" s="6">
        <f t="shared" si="57"/>
        <v>0.25538080000001173</v>
      </c>
      <c r="DD10" s="6">
        <f t="shared" si="57"/>
        <v>1.3451132000000001</v>
      </c>
      <c r="DE10" s="6">
        <f t="shared" si="57"/>
        <v>2.4348456000000027</v>
      </c>
      <c r="DF10" s="6">
        <f t="shared" si="57"/>
        <v>3.5245779999999911</v>
      </c>
      <c r="DG10" s="6">
        <f t="shared" si="57"/>
        <v>4.6143104000000079</v>
      </c>
      <c r="DH10" s="6">
        <f t="shared" si="57"/>
        <v>5.7040427999999963</v>
      </c>
      <c r="DI10" s="6">
        <f t="shared" si="57"/>
        <v>6.7937751999999989</v>
      </c>
      <c r="DJ10" s="6">
        <f t="shared" si="57"/>
        <v>7.8835076000000015</v>
      </c>
      <c r="DK10" s="6">
        <f t="shared" si="57"/>
        <v>8.9732399999999899</v>
      </c>
    </row>
    <row r="11" spans="1:215" ht="15.6" hidden="1" customHeight="1" x14ac:dyDescent="0.25">
      <c r="A11" s="6">
        <v>14</v>
      </c>
      <c r="B11" s="6" t="s">
        <v>15</v>
      </c>
      <c r="C11" s="1">
        <v>2.310924E-2</v>
      </c>
      <c r="D11" s="5">
        <v>150</v>
      </c>
      <c r="E11" s="5">
        <v>0</v>
      </c>
      <c r="F11" s="5">
        <v>75</v>
      </c>
      <c r="G11" s="5">
        <v>0</v>
      </c>
      <c r="H11" s="5"/>
      <c r="I11" s="5"/>
      <c r="J11" s="5"/>
      <c r="K11" s="5"/>
      <c r="L11" s="5">
        <v>70</v>
      </c>
      <c r="O11" s="6" t="s">
        <v>15</v>
      </c>
      <c r="P11" s="6">
        <f t="shared" ref="P11:P34" si="61">($P$1*$C11*($H11-$G11))-$E11</f>
        <v>0</v>
      </c>
      <c r="Q11" s="6">
        <f t="shared" ref="Q11:AF11" si="62">(Q$1*$C11*$I11)-$D11-$E11</f>
        <v>-150</v>
      </c>
      <c r="R11" s="6">
        <f t="shared" si="62"/>
        <v>-150</v>
      </c>
      <c r="S11" s="6">
        <f t="shared" si="62"/>
        <v>-150</v>
      </c>
      <c r="T11" s="6">
        <f t="shared" si="62"/>
        <v>-150</v>
      </c>
      <c r="U11" s="6">
        <f t="shared" si="62"/>
        <v>-150</v>
      </c>
      <c r="V11" s="6">
        <f t="shared" si="62"/>
        <v>-150</v>
      </c>
      <c r="W11" s="6">
        <f t="shared" si="62"/>
        <v>-150</v>
      </c>
      <c r="X11" s="6">
        <f t="shared" si="62"/>
        <v>-150</v>
      </c>
      <c r="Y11" s="6">
        <f t="shared" si="62"/>
        <v>-150</v>
      </c>
      <c r="Z11" s="6">
        <f t="shared" si="62"/>
        <v>-150</v>
      </c>
      <c r="AA11" s="6">
        <f t="shared" si="62"/>
        <v>-150</v>
      </c>
      <c r="AB11" s="6">
        <f t="shared" si="62"/>
        <v>-150</v>
      </c>
      <c r="AC11" s="6">
        <f t="shared" si="62"/>
        <v>-150</v>
      </c>
      <c r="AD11" s="6">
        <f t="shared" si="62"/>
        <v>-150</v>
      </c>
      <c r="AE11" s="6">
        <f t="shared" si="62"/>
        <v>-150</v>
      </c>
      <c r="AF11" s="6">
        <f t="shared" si="62"/>
        <v>-150</v>
      </c>
      <c r="AG11" s="6">
        <f t="shared" ref="AG11:CR11" si="63">(AG$1*$C11*$I11)-$D11-$E11</f>
        <v>-150</v>
      </c>
      <c r="AH11" s="6">
        <f t="shared" si="63"/>
        <v>-150</v>
      </c>
      <c r="AI11" s="6">
        <f t="shared" si="63"/>
        <v>-150</v>
      </c>
      <c r="AJ11" s="6">
        <f t="shared" si="63"/>
        <v>-150</v>
      </c>
      <c r="AK11" s="6">
        <f t="shared" si="63"/>
        <v>-150</v>
      </c>
      <c r="AL11" s="6">
        <f t="shared" si="63"/>
        <v>-150</v>
      </c>
      <c r="AM11" s="6">
        <f t="shared" si="63"/>
        <v>-150</v>
      </c>
      <c r="AN11" s="6">
        <f t="shared" si="63"/>
        <v>-150</v>
      </c>
      <c r="AO11" s="6">
        <f t="shared" si="63"/>
        <v>-150</v>
      </c>
      <c r="AP11" s="6">
        <f t="shared" si="63"/>
        <v>-150</v>
      </c>
      <c r="AQ11" s="6">
        <f t="shared" si="63"/>
        <v>-150</v>
      </c>
      <c r="AR11" s="6">
        <f t="shared" si="63"/>
        <v>-150</v>
      </c>
      <c r="AS11" s="6">
        <f t="shared" si="63"/>
        <v>-150</v>
      </c>
      <c r="AT11" s="6">
        <f t="shared" si="63"/>
        <v>-150</v>
      </c>
      <c r="AU11" s="6">
        <f t="shared" si="63"/>
        <v>-150</v>
      </c>
      <c r="AV11" s="6">
        <f t="shared" si="63"/>
        <v>-150</v>
      </c>
      <c r="AW11" s="6">
        <f t="shared" si="63"/>
        <v>-150</v>
      </c>
      <c r="AX11" s="6">
        <f t="shared" si="63"/>
        <v>-150</v>
      </c>
      <c r="AY11" s="6">
        <f t="shared" si="63"/>
        <v>-150</v>
      </c>
      <c r="AZ11" s="6">
        <f t="shared" si="63"/>
        <v>-150</v>
      </c>
      <c r="BA11" s="6">
        <f t="shared" si="63"/>
        <v>-150</v>
      </c>
      <c r="BB11" s="6">
        <f t="shared" si="63"/>
        <v>-150</v>
      </c>
      <c r="BC11" s="6">
        <f t="shared" si="63"/>
        <v>-150</v>
      </c>
      <c r="BD11" s="6">
        <f t="shared" si="63"/>
        <v>-150</v>
      </c>
      <c r="BE11" s="6">
        <f t="shared" si="63"/>
        <v>-150</v>
      </c>
      <c r="BF11" s="6">
        <f t="shared" si="63"/>
        <v>-150</v>
      </c>
      <c r="BG11" s="6">
        <f t="shared" si="63"/>
        <v>-150</v>
      </c>
      <c r="BH11" s="6">
        <f t="shared" si="63"/>
        <v>-150</v>
      </c>
      <c r="BI11" s="6">
        <f t="shared" si="63"/>
        <v>-150</v>
      </c>
      <c r="BJ11" s="6">
        <f t="shared" si="63"/>
        <v>-150</v>
      </c>
      <c r="BK11" s="6">
        <f t="shared" si="63"/>
        <v>-150</v>
      </c>
      <c r="BL11" s="6">
        <f t="shared" si="63"/>
        <v>-150</v>
      </c>
      <c r="BM11" s="6">
        <f t="shared" si="63"/>
        <v>-150</v>
      </c>
      <c r="BN11" s="6">
        <f t="shared" si="63"/>
        <v>-150</v>
      </c>
      <c r="BO11" s="6">
        <f t="shared" si="63"/>
        <v>-150</v>
      </c>
      <c r="BP11" s="6">
        <f t="shared" si="63"/>
        <v>-150</v>
      </c>
      <c r="BQ11" s="6">
        <f t="shared" si="63"/>
        <v>-150</v>
      </c>
      <c r="BR11" s="6">
        <f t="shared" si="63"/>
        <v>-150</v>
      </c>
      <c r="BS11" s="6">
        <f t="shared" si="63"/>
        <v>-150</v>
      </c>
      <c r="BT11" s="6">
        <f t="shared" si="63"/>
        <v>-150</v>
      </c>
      <c r="BU11" s="6">
        <f t="shared" si="63"/>
        <v>-150</v>
      </c>
      <c r="BV11" s="6">
        <f t="shared" si="63"/>
        <v>-150</v>
      </c>
      <c r="BW11" s="6">
        <f t="shared" si="63"/>
        <v>-150</v>
      </c>
      <c r="BX11" s="6">
        <f t="shared" si="63"/>
        <v>-150</v>
      </c>
      <c r="BY11" s="6">
        <f t="shared" si="63"/>
        <v>-150</v>
      </c>
      <c r="BZ11" s="6">
        <f t="shared" si="63"/>
        <v>-150</v>
      </c>
      <c r="CA11" s="6">
        <f t="shared" si="63"/>
        <v>-150</v>
      </c>
      <c r="CB11" s="6">
        <f t="shared" si="63"/>
        <v>-150</v>
      </c>
      <c r="CC11" s="6">
        <f t="shared" si="63"/>
        <v>-150</v>
      </c>
      <c r="CD11" s="6">
        <f t="shared" si="63"/>
        <v>-150</v>
      </c>
      <c r="CE11" s="6">
        <f t="shared" si="63"/>
        <v>-150</v>
      </c>
      <c r="CF11" s="6">
        <f t="shared" si="63"/>
        <v>-150</v>
      </c>
      <c r="CG11" s="6">
        <f t="shared" si="63"/>
        <v>-150</v>
      </c>
      <c r="CH11" s="6">
        <f t="shared" si="63"/>
        <v>-150</v>
      </c>
      <c r="CI11" s="6">
        <f t="shared" si="63"/>
        <v>-150</v>
      </c>
      <c r="CJ11" s="6">
        <f t="shared" si="63"/>
        <v>-150</v>
      </c>
      <c r="CK11" s="6">
        <f t="shared" si="63"/>
        <v>-150</v>
      </c>
      <c r="CL11" s="6">
        <f t="shared" si="63"/>
        <v>-150</v>
      </c>
      <c r="CM11" s="6">
        <f t="shared" si="63"/>
        <v>-150</v>
      </c>
      <c r="CN11" s="6">
        <f t="shared" si="63"/>
        <v>-150</v>
      </c>
      <c r="CO11" s="6">
        <f t="shared" si="63"/>
        <v>-150</v>
      </c>
      <c r="CP11" s="6">
        <f t="shared" si="63"/>
        <v>-150</v>
      </c>
      <c r="CQ11" s="6">
        <f t="shared" si="63"/>
        <v>-150</v>
      </c>
      <c r="CR11" s="6">
        <f t="shared" si="63"/>
        <v>-150</v>
      </c>
      <c r="CS11" s="6">
        <f t="shared" ref="CS11:DK11" si="64">(CS$1*$C11*$I11)-$D11-$E11</f>
        <v>-150</v>
      </c>
      <c r="CT11" s="6">
        <f t="shared" si="64"/>
        <v>-150</v>
      </c>
      <c r="CU11" s="6">
        <f t="shared" si="64"/>
        <v>-150</v>
      </c>
      <c r="CV11" s="6">
        <f t="shared" si="64"/>
        <v>-150</v>
      </c>
      <c r="CW11" s="6">
        <f t="shared" si="64"/>
        <v>-150</v>
      </c>
      <c r="CX11" s="6">
        <f t="shared" si="64"/>
        <v>-150</v>
      </c>
      <c r="CY11" s="6">
        <f t="shared" si="64"/>
        <v>-150</v>
      </c>
      <c r="CZ11" s="6">
        <f t="shared" si="64"/>
        <v>-150</v>
      </c>
      <c r="DA11" s="6">
        <f t="shared" si="64"/>
        <v>-150</v>
      </c>
      <c r="DB11" s="6">
        <f t="shared" si="64"/>
        <v>-150</v>
      </c>
      <c r="DC11" s="6">
        <f t="shared" si="64"/>
        <v>-150</v>
      </c>
      <c r="DD11" s="6">
        <f t="shared" si="64"/>
        <v>-150</v>
      </c>
      <c r="DE11" s="6">
        <f t="shared" si="64"/>
        <v>-150</v>
      </c>
      <c r="DF11" s="6">
        <f t="shared" si="64"/>
        <v>-150</v>
      </c>
      <c r="DG11" s="6">
        <f t="shared" si="64"/>
        <v>-150</v>
      </c>
      <c r="DH11" s="6">
        <f t="shared" si="64"/>
        <v>-150</v>
      </c>
      <c r="DI11" s="6">
        <f t="shared" si="64"/>
        <v>-150</v>
      </c>
      <c r="DJ11" s="6">
        <f t="shared" si="64"/>
        <v>-150</v>
      </c>
      <c r="DK11" s="6">
        <f t="shared" si="64"/>
        <v>-150</v>
      </c>
    </row>
    <row r="12" spans="1:215" hidden="1" x14ac:dyDescent="0.25">
      <c r="A12" s="6">
        <v>15</v>
      </c>
      <c r="B12" s="6" t="s">
        <v>16</v>
      </c>
      <c r="C12" s="1">
        <v>2.3839490000000001E-2</v>
      </c>
      <c r="D12" s="5">
        <v>140</v>
      </c>
      <c r="E12" s="5">
        <v>100</v>
      </c>
      <c r="F12" s="5">
        <v>70</v>
      </c>
      <c r="G12" s="5">
        <v>10</v>
      </c>
      <c r="H12" s="5">
        <v>50</v>
      </c>
      <c r="I12" s="5">
        <v>150</v>
      </c>
      <c r="J12" s="5">
        <v>450</v>
      </c>
      <c r="K12" s="5">
        <v>625</v>
      </c>
      <c r="L12" s="5">
        <v>750</v>
      </c>
      <c r="O12" s="6" t="s">
        <v>16</v>
      </c>
      <c r="P12" s="6">
        <f>(P$1*$C12*($H12-$G12))-$E12</f>
        <v>-99.046420400000002</v>
      </c>
      <c r="Q12" s="6">
        <f t="shared" ref="Q12:CB13" si="65">(Q$1*$C12*($H12-$G12))-$E12</f>
        <v>-98.092840800000005</v>
      </c>
      <c r="R12" s="6">
        <f t="shared" si="65"/>
        <v>-97.139261199999993</v>
      </c>
      <c r="S12" s="6">
        <f t="shared" si="65"/>
        <v>-96.185681599999995</v>
      </c>
      <c r="T12" s="6">
        <f t="shared" si="65"/>
        <v>-95.232101999999998</v>
      </c>
      <c r="U12" s="6">
        <f t="shared" si="65"/>
        <v>-94.2785224</v>
      </c>
      <c r="V12" s="6">
        <f t="shared" si="65"/>
        <v>-93.324942800000002</v>
      </c>
      <c r="W12" s="6">
        <f t="shared" si="65"/>
        <v>-92.371363200000005</v>
      </c>
      <c r="X12" s="6">
        <f t="shared" si="65"/>
        <v>-91.417783600000007</v>
      </c>
      <c r="Y12" s="6">
        <f t="shared" si="65"/>
        <v>-90.464203999999995</v>
      </c>
      <c r="Z12" s="6">
        <f t="shared" si="65"/>
        <v>-89.510624399999998</v>
      </c>
      <c r="AA12" s="6">
        <f t="shared" si="65"/>
        <v>-88.5570448</v>
      </c>
      <c r="AB12" s="6">
        <f t="shared" si="65"/>
        <v>-87.603465200000002</v>
      </c>
      <c r="AC12" s="6">
        <f t="shared" si="65"/>
        <v>-86.649885600000005</v>
      </c>
      <c r="AD12" s="6">
        <f t="shared" si="65"/>
        <v>-85.696305999999993</v>
      </c>
      <c r="AE12" s="6">
        <f t="shared" si="65"/>
        <v>-84.742726399999995</v>
      </c>
      <c r="AF12" s="6">
        <f t="shared" si="65"/>
        <v>-83.789146799999997</v>
      </c>
      <c r="AG12" s="6">
        <f t="shared" si="65"/>
        <v>-82.8355672</v>
      </c>
      <c r="AH12" s="6">
        <f t="shared" si="65"/>
        <v>-81.881987600000002</v>
      </c>
      <c r="AI12" s="6">
        <f t="shared" si="65"/>
        <v>-80.92840799999999</v>
      </c>
      <c r="AJ12" s="6">
        <f t="shared" si="65"/>
        <v>-79.974828400000007</v>
      </c>
      <c r="AK12" s="6">
        <f t="shared" si="65"/>
        <v>-79.021248799999995</v>
      </c>
      <c r="AL12" s="6">
        <f t="shared" si="65"/>
        <v>-78.067669199999997</v>
      </c>
      <c r="AM12" s="6">
        <f t="shared" si="65"/>
        <v>-77.1140896</v>
      </c>
      <c r="AN12" s="6">
        <f t="shared" si="65"/>
        <v>-76.160509999999988</v>
      </c>
      <c r="AO12" s="6">
        <f t="shared" si="65"/>
        <v>-75.206930400000005</v>
      </c>
      <c r="AP12" s="6">
        <f t="shared" si="65"/>
        <v>-74.253350799999993</v>
      </c>
      <c r="AQ12" s="6">
        <f t="shared" si="65"/>
        <v>-73.299771199999995</v>
      </c>
      <c r="AR12" s="6">
        <f t="shared" si="65"/>
        <v>-72.346191599999997</v>
      </c>
      <c r="AS12" s="6">
        <f t="shared" si="65"/>
        <v>-71.392612</v>
      </c>
      <c r="AT12" s="6">
        <f t="shared" si="65"/>
        <v>-70.439032400000002</v>
      </c>
      <c r="AU12" s="6">
        <f t="shared" si="65"/>
        <v>-69.48545279999999</v>
      </c>
      <c r="AV12" s="6">
        <f t="shared" si="65"/>
        <v>-68.531873200000007</v>
      </c>
      <c r="AW12" s="6">
        <f t="shared" si="65"/>
        <v>-67.578293599999995</v>
      </c>
      <c r="AX12" s="6">
        <f t="shared" si="65"/>
        <v>-66.624713999999997</v>
      </c>
      <c r="AY12" s="6">
        <f t="shared" si="65"/>
        <v>-65.6711344</v>
      </c>
      <c r="AZ12" s="6">
        <f t="shared" si="65"/>
        <v>-64.717554799999988</v>
      </c>
      <c r="BA12" s="6">
        <f t="shared" si="65"/>
        <v>-63.763975199999997</v>
      </c>
      <c r="BB12" s="6">
        <f t="shared" si="65"/>
        <v>-62.8103956</v>
      </c>
      <c r="BC12" s="6">
        <f t="shared" si="65"/>
        <v>-61.856815999999995</v>
      </c>
      <c r="BD12" s="6">
        <f t="shared" si="65"/>
        <v>-60.903236399999997</v>
      </c>
      <c r="BE12" s="6">
        <f t="shared" si="65"/>
        <v>-59.9496568</v>
      </c>
      <c r="BF12" s="6">
        <f t="shared" si="65"/>
        <v>-58.996077199999995</v>
      </c>
      <c r="BG12" s="6">
        <f t="shared" si="65"/>
        <v>-58.04249759999999</v>
      </c>
      <c r="BH12" s="6">
        <f t="shared" si="65"/>
        <v>-57.088918</v>
      </c>
      <c r="BI12" s="6">
        <f t="shared" si="65"/>
        <v>-56.135338399999995</v>
      </c>
      <c r="BJ12" s="6">
        <f t="shared" si="65"/>
        <v>-55.181758799999997</v>
      </c>
      <c r="BK12" s="6">
        <f t="shared" si="65"/>
        <v>-54.2281792</v>
      </c>
      <c r="BL12" s="6">
        <f t="shared" si="65"/>
        <v>-53.274599599999995</v>
      </c>
      <c r="BM12" s="6">
        <f t="shared" si="65"/>
        <v>-52.32101999999999</v>
      </c>
      <c r="BN12" s="6">
        <f t="shared" si="65"/>
        <v>-51.3674404</v>
      </c>
      <c r="BO12" s="6">
        <f t="shared" si="65"/>
        <v>-50.413860799999995</v>
      </c>
      <c r="BP12" s="6">
        <f t="shared" si="65"/>
        <v>-49.460281199999997</v>
      </c>
      <c r="BQ12" s="6">
        <f t="shared" si="65"/>
        <v>-48.5067016</v>
      </c>
      <c r="BR12" s="6">
        <f t="shared" si="65"/>
        <v>-47.553121999999995</v>
      </c>
      <c r="BS12" s="6">
        <f t="shared" si="65"/>
        <v>-46.59954239999999</v>
      </c>
      <c r="BT12" s="6">
        <f t="shared" si="65"/>
        <v>-45.6459628</v>
      </c>
      <c r="BU12" s="6">
        <f t="shared" si="65"/>
        <v>-44.692383199999995</v>
      </c>
      <c r="BV12" s="6">
        <f t="shared" si="65"/>
        <v>-43.738803599999997</v>
      </c>
      <c r="BW12" s="6">
        <f t="shared" si="65"/>
        <v>-42.785223999999999</v>
      </c>
      <c r="BX12" s="6">
        <f t="shared" si="65"/>
        <v>-41.831644399999995</v>
      </c>
      <c r="BY12" s="6">
        <f t="shared" si="65"/>
        <v>-40.87806479999999</v>
      </c>
      <c r="BZ12" s="6">
        <f t="shared" si="65"/>
        <v>-39.924485199999999</v>
      </c>
      <c r="CA12" s="6">
        <f t="shared" si="65"/>
        <v>-38.970905599999995</v>
      </c>
      <c r="CB12" s="6">
        <f t="shared" si="65"/>
        <v>-38.017325999999997</v>
      </c>
      <c r="CC12" s="6">
        <f t="shared" ref="CC12:DK13" si="66">(CC$1*$C12*($H12-$G12))-$E12</f>
        <v>-37.063746399999999</v>
      </c>
      <c r="CD12" s="6">
        <f t="shared" si="66"/>
        <v>-36.110166799999995</v>
      </c>
      <c r="CE12" s="6">
        <f t="shared" si="66"/>
        <v>-35.15658719999999</v>
      </c>
      <c r="CF12" s="6">
        <f t="shared" si="66"/>
        <v>-34.203007600000007</v>
      </c>
      <c r="CG12" s="6">
        <f t="shared" si="66"/>
        <v>-33.249427999999995</v>
      </c>
      <c r="CH12" s="6">
        <f t="shared" si="66"/>
        <v>-32.295848399999997</v>
      </c>
      <c r="CI12" s="6">
        <f t="shared" si="66"/>
        <v>-31.342268799999999</v>
      </c>
      <c r="CJ12" s="6">
        <f t="shared" si="66"/>
        <v>-30.388689200000002</v>
      </c>
      <c r="CK12" s="6">
        <f t="shared" si="66"/>
        <v>-29.43510959999999</v>
      </c>
      <c r="CL12" s="6">
        <f t="shared" si="66"/>
        <v>-28.481529999999992</v>
      </c>
      <c r="CM12" s="6">
        <f t="shared" si="66"/>
        <v>-27.527950399999995</v>
      </c>
      <c r="CN12" s="6">
        <f t="shared" si="66"/>
        <v>-26.574370799999997</v>
      </c>
      <c r="CO12" s="6">
        <f t="shared" si="66"/>
        <v>-25.620791199999999</v>
      </c>
      <c r="CP12" s="6">
        <f t="shared" si="66"/>
        <v>-24.667211600000002</v>
      </c>
      <c r="CQ12" s="6">
        <f t="shared" si="66"/>
        <v>-23.71363199999999</v>
      </c>
      <c r="CR12" s="6">
        <f t="shared" si="66"/>
        <v>-22.760052400000006</v>
      </c>
      <c r="CS12" s="6">
        <f t="shared" si="66"/>
        <v>-21.806472799999995</v>
      </c>
      <c r="CT12" s="6">
        <f t="shared" si="66"/>
        <v>-20.852893199999997</v>
      </c>
      <c r="CU12" s="6">
        <f t="shared" si="66"/>
        <v>-19.899313599999999</v>
      </c>
      <c r="CV12" s="6">
        <f t="shared" si="66"/>
        <v>-18.945733999999987</v>
      </c>
      <c r="CW12" s="6">
        <f t="shared" si="66"/>
        <v>-17.99215439999999</v>
      </c>
      <c r="CX12" s="6">
        <f t="shared" si="66"/>
        <v>-17.038574799999992</v>
      </c>
      <c r="CY12" s="6">
        <f t="shared" si="66"/>
        <v>-16.08499519999998</v>
      </c>
      <c r="CZ12" s="6">
        <f t="shared" si="66"/>
        <v>-15.131415599999997</v>
      </c>
      <c r="DA12" s="6">
        <f t="shared" si="66"/>
        <v>-14.177835999999999</v>
      </c>
      <c r="DB12" s="6">
        <f t="shared" si="66"/>
        <v>-13.224256399999987</v>
      </c>
      <c r="DC12" s="6">
        <f t="shared" si="66"/>
        <v>-12.27067679999999</v>
      </c>
      <c r="DD12" s="6">
        <f t="shared" si="66"/>
        <v>-11.317097200000006</v>
      </c>
      <c r="DE12" s="6">
        <f t="shared" si="66"/>
        <v>-10.363517599999994</v>
      </c>
      <c r="DF12" s="6">
        <f t="shared" si="66"/>
        <v>-9.4099379999999968</v>
      </c>
      <c r="DG12" s="6">
        <f t="shared" si="66"/>
        <v>-8.4563583999999992</v>
      </c>
      <c r="DH12" s="6">
        <f t="shared" si="66"/>
        <v>-7.5027787999999873</v>
      </c>
      <c r="DI12" s="6">
        <f t="shared" si="66"/>
        <v>-6.5491991999999897</v>
      </c>
      <c r="DJ12" s="6">
        <f t="shared" si="66"/>
        <v>-5.595619599999992</v>
      </c>
      <c r="DK12" s="6">
        <f t="shared" si="66"/>
        <v>-4.6420399999999802</v>
      </c>
    </row>
    <row r="13" spans="1:215" hidden="1" x14ac:dyDescent="0.25">
      <c r="A13" s="6">
        <v>16</v>
      </c>
      <c r="B13" s="6" t="s">
        <v>17</v>
      </c>
      <c r="C13" s="1">
        <v>2.4766529999999998E-2</v>
      </c>
      <c r="D13" s="5">
        <v>160</v>
      </c>
      <c r="E13" s="5">
        <v>100</v>
      </c>
      <c r="F13" s="5">
        <v>80</v>
      </c>
      <c r="G13" s="5">
        <v>12</v>
      </c>
      <c r="H13" s="5">
        <v>60</v>
      </c>
      <c r="I13" s="5">
        <v>180</v>
      </c>
      <c r="J13" s="5">
        <v>500</v>
      </c>
      <c r="K13" s="5">
        <v>700</v>
      </c>
      <c r="L13" s="5">
        <v>900</v>
      </c>
      <c r="O13" s="6" t="s">
        <v>17</v>
      </c>
      <c r="P13" s="6">
        <f>(P$1*$C13*($H13-$G13))-$E13</f>
        <v>-98.811206560000002</v>
      </c>
      <c r="Q13" s="6">
        <f t="shared" si="65"/>
        <v>-97.622413120000004</v>
      </c>
      <c r="R13" s="6">
        <f t="shared" si="65"/>
        <v>-96.433619680000007</v>
      </c>
      <c r="S13" s="6">
        <f t="shared" si="65"/>
        <v>-95.244826239999995</v>
      </c>
      <c r="T13" s="6">
        <f t="shared" si="65"/>
        <v>-94.056032799999997</v>
      </c>
      <c r="U13" s="6">
        <f t="shared" si="65"/>
        <v>-92.867239359999999</v>
      </c>
      <c r="V13" s="6">
        <f t="shared" si="65"/>
        <v>-91.678445920000001</v>
      </c>
      <c r="W13" s="6">
        <f t="shared" si="65"/>
        <v>-90.489652480000004</v>
      </c>
      <c r="X13" s="6">
        <f t="shared" si="65"/>
        <v>-89.300859040000006</v>
      </c>
      <c r="Y13" s="6">
        <f t="shared" si="65"/>
        <v>-88.112065599999994</v>
      </c>
      <c r="Z13" s="6">
        <f t="shared" si="65"/>
        <v>-86.923272159999996</v>
      </c>
      <c r="AA13" s="6">
        <f t="shared" si="65"/>
        <v>-85.734478719999998</v>
      </c>
      <c r="AB13" s="6">
        <f t="shared" si="65"/>
        <v>-84.545685280000001</v>
      </c>
      <c r="AC13" s="6">
        <f t="shared" si="65"/>
        <v>-83.356891840000003</v>
      </c>
      <c r="AD13" s="6">
        <f t="shared" si="65"/>
        <v>-82.168098400000005</v>
      </c>
      <c r="AE13" s="6">
        <f t="shared" si="65"/>
        <v>-80.979304960000007</v>
      </c>
      <c r="AF13" s="6">
        <f t="shared" si="65"/>
        <v>-79.790511519999995</v>
      </c>
      <c r="AG13" s="6">
        <f t="shared" si="65"/>
        <v>-78.601718079999998</v>
      </c>
      <c r="AH13" s="6">
        <f t="shared" si="65"/>
        <v>-77.41292464</v>
      </c>
      <c r="AI13" s="6">
        <f t="shared" si="65"/>
        <v>-76.224131200000002</v>
      </c>
      <c r="AJ13" s="6">
        <f t="shared" si="65"/>
        <v>-75.035337760000004</v>
      </c>
      <c r="AK13" s="6">
        <f t="shared" si="65"/>
        <v>-73.846544319999992</v>
      </c>
      <c r="AL13" s="6">
        <f t="shared" si="65"/>
        <v>-72.657750880000009</v>
      </c>
      <c r="AM13" s="6">
        <f t="shared" si="65"/>
        <v>-71.468957439999997</v>
      </c>
      <c r="AN13" s="6">
        <f t="shared" si="65"/>
        <v>-70.280163999999999</v>
      </c>
      <c r="AO13" s="6">
        <f t="shared" si="65"/>
        <v>-69.091370560000001</v>
      </c>
      <c r="AP13" s="6">
        <f t="shared" si="65"/>
        <v>-67.902577120000004</v>
      </c>
      <c r="AQ13" s="6">
        <f t="shared" si="65"/>
        <v>-66.713783680000006</v>
      </c>
      <c r="AR13" s="6">
        <f t="shared" si="65"/>
        <v>-65.524990239999994</v>
      </c>
      <c r="AS13" s="6">
        <f t="shared" si="65"/>
        <v>-64.33619680000001</v>
      </c>
      <c r="AT13" s="6">
        <f t="shared" si="65"/>
        <v>-63.147403359999998</v>
      </c>
      <c r="AU13" s="6">
        <f t="shared" si="65"/>
        <v>-61.958609920000001</v>
      </c>
      <c r="AV13" s="6">
        <f t="shared" si="65"/>
        <v>-60.769816480000003</v>
      </c>
      <c r="AW13" s="6">
        <f t="shared" si="65"/>
        <v>-59.581023040000005</v>
      </c>
      <c r="AX13" s="6">
        <f t="shared" si="65"/>
        <v>-58.392229600000007</v>
      </c>
      <c r="AY13" s="6">
        <f t="shared" si="65"/>
        <v>-57.203436160000003</v>
      </c>
      <c r="AZ13" s="6">
        <f t="shared" si="65"/>
        <v>-56.014642720000005</v>
      </c>
      <c r="BA13" s="6">
        <f t="shared" si="65"/>
        <v>-54.825849280000007</v>
      </c>
      <c r="BB13" s="6">
        <f t="shared" si="65"/>
        <v>-53.637055840000002</v>
      </c>
      <c r="BC13" s="6">
        <f t="shared" si="65"/>
        <v>-52.448262400000004</v>
      </c>
      <c r="BD13" s="6">
        <f t="shared" si="65"/>
        <v>-51.259468960000007</v>
      </c>
      <c r="BE13" s="6">
        <f t="shared" si="65"/>
        <v>-50.070675519999995</v>
      </c>
      <c r="BF13" s="6">
        <f t="shared" si="65"/>
        <v>-48.881882079999997</v>
      </c>
      <c r="BG13" s="6">
        <f t="shared" si="65"/>
        <v>-47.693088639999999</v>
      </c>
      <c r="BH13" s="6">
        <f t="shared" si="65"/>
        <v>-46.504295200000001</v>
      </c>
      <c r="BI13" s="6">
        <f t="shared" si="65"/>
        <v>-45.315501760000004</v>
      </c>
      <c r="BJ13" s="6">
        <f t="shared" si="65"/>
        <v>-44.126708319999999</v>
      </c>
      <c r="BK13" s="6">
        <f t="shared" si="65"/>
        <v>-42.937914880000001</v>
      </c>
      <c r="BL13" s="6">
        <f t="shared" si="65"/>
        <v>-41.749121440000003</v>
      </c>
      <c r="BM13" s="6">
        <f t="shared" si="65"/>
        <v>-40.560328000000005</v>
      </c>
      <c r="BN13" s="6">
        <f t="shared" si="65"/>
        <v>-39.371534560000008</v>
      </c>
      <c r="BO13" s="6">
        <f t="shared" si="65"/>
        <v>-38.182741120000003</v>
      </c>
      <c r="BP13" s="6">
        <f t="shared" si="65"/>
        <v>-36.993947680000005</v>
      </c>
      <c r="BQ13" s="6">
        <f t="shared" si="65"/>
        <v>-35.805154240000007</v>
      </c>
      <c r="BR13" s="6">
        <f t="shared" si="65"/>
        <v>-34.61636080000001</v>
      </c>
      <c r="BS13" s="6">
        <f t="shared" si="65"/>
        <v>-33.427567360000012</v>
      </c>
      <c r="BT13" s="6">
        <f t="shared" si="65"/>
        <v>-32.23877392</v>
      </c>
      <c r="BU13" s="6">
        <f t="shared" si="65"/>
        <v>-31.049980480000002</v>
      </c>
      <c r="BV13" s="6">
        <f t="shared" si="65"/>
        <v>-29.861187040000004</v>
      </c>
      <c r="BW13" s="6">
        <f t="shared" si="65"/>
        <v>-28.672393600000007</v>
      </c>
      <c r="BX13" s="6">
        <f t="shared" si="65"/>
        <v>-27.483600160000009</v>
      </c>
      <c r="BY13" s="6">
        <f t="shared" si="65"/>
        <v>-26.294806719999997</v>
      </c>
      <c r="BZ13" s="6">
        <f t="shared" si="65"/>
        <v>-25.106013279999999</v>
      </c>
      <c r="CA13" s="6">
        <f t="shared" si="65"/>
        <v>-23.917219840000001</v>
      </c>
      <c r="CB13" s="6">
        <f t="shared" si="65"/>
        <v>-22.728426400000004</v>
      </c>
      <c r="CC13" s="6">
        <f t="shared" si="66"/>
        <v>-21.539632960000006</v>
      </c>
      <c r="CD13" s="6">
        <f t="shared" si="66"/>
        <v>-20.350839519999994</v>
      </c>
      <c r="CE13" s="6">
        <f t="shared" si="66"/>
        <v>-19.16204608000001</v>
      </c>
      <c r="CF13" s="6">
        <f t="shared" si="66"/>
        <v>-17.973252639999998</v>
      </c>
      <c r="CG13" s="6">
        <f t="shared" si="66"/>
        <v>-16.784459200000015</v>
      </c>
      <c r="CH13" s="6">
        <f t="shared" si="66"/>
        <v>-15.595665760000003</v>
      </c>
      <c r="CI13" s="6">
        <f t="shared" si="66"/>
        <v>-14.406872320000005</v>
      </c>
      <c r="CJ13" s="6">
        <f t="shared" si="66"/>
        <v>-13.218078880000007</v>
      </c>
      <c r="CK13" s="6">
        <f t="shared" si="66"/>
        <v>-12.02928544000001</v>
      </c>
      <c r="CL13" s="6">
        <f t="shared" si="66"/>
        <v>-10.840492000000012</v>
      </c>
      <c r="CM13" s="6">
        <f t="shared" si="66"/>
        <v>-9.651698560000014</v>
      </c>
      <c r="CN13" s="6">
        <f t="shared" si="66"/>
        <v>-8.4629051200000021</v>
      </c>
      <c r="CO13" s="6">
        <f t="shared" si="66"/>
        <v>-7.2741116800000043</v>
      </c>
      <c r="CP13" s="6">
        <f t="shared" si="66"/>
        <v>-6.0853182400000065</v>
      </c>
      <c r="CQ13" s="6">
        <f t="shared" si="66"/>
        <v>-4.8965248000000088</v>
      </c>
      <c r="CR13" s="6">
        <f t="shared" si="66"/>
        <v>-3.707731360000011</v>
      </c>
      <c r="CS13" s="6">
        <f t="shared" si="66"/>
        <v>-2.5189379200000133</v>
      </c>
      <c r="CT13" s="6">
        <f t="shared" si="66"/>
        <v>-1.3301444800000155</v>
      </c>
      <c r="CU13" s="6">
        <f t="shared" si="66"/>
        <v>-0.14135103999998933</v>
      </c>
      <c r="CV13" s="6">
        <f t="shared" si="66"/>
        <v>1.0474423999999942</v>
      </c>
      <c r="CW13" s="6">
        <f t="shared" si="66"/>
        <v>2.2362358400000062</v>
      </c>
      <c r="CX13" s="6">
        <f t="shared" si="66"/>
        <v>3.4250292799999897</v>
      </c>
      <c r="CY13" s="6">
        <f t="shared" si="66"/>
        <v>4.6138227200000017</v>
      </c>
      <c r="CZ13" s="6">
        <f t="shared" si="66"/>
        <v>5.8026161599999853</v>
      </c>
      <c r="DA13" s="6">
        <f t="shared" si="66"/>
        <v>6.9914095999999972</v>
      </c>
      <c r="DB13" s="6">
        <f t="shared" si="66"/>
        <v>8.1802030399999808</v>
      </c>
      <c r="DC13" s="6">
        <f t="shared" si="66"/>
        <v>9.3689964799999927</v>
      </c>
      <c r="DD13" s="6">
        <f t="shared" si="66"/>
        <v>10.557789919999976</v>
      </c>
      <c r="DE13" s="6">
        <f t="shared" si="66"/>
        <v>11.746583360000002</v>
      </c>
      <c r="DF13" s="6">
        <f t="shared" si="66"/>
        <v>12.9353768</v>
      </c>
      <c r="DG13" s="6">
        <f t="shared" si="66"/>
        <v>14.124170239999998</v>
      </c>
      <c r="DH13" s="6">
        <f t="shared" si="66"/>
        <v>15.312963679999996</v>
      </c>
      <c r="DI13" s="6">
        <f t="shared" si="66"/>
        <v>16.501757119999994</v>
      </c>
      <c r="DJ13" s="6">
        <f t="shared" si="66"/>
        <v>17.690550559999991</v>
      </c>
      <c r="DK13" s="6">
        <f t="shared" si="66"/>
        <v>18.879343999999989</v>
      </c>
    </row>
    <row r="14" spans="1:215" x14ac:dyDescent="0.25">
      <c r="B14" s="10" t="s">
        <v>49</v>
      </c>
      <c r="C14" s="1"/>
      <c r="D14" s="5"/>
      <c r="E14" s="5"/>
      <c r="F14" s="5"/>
      <c r="G14" s="5"/>
      <c r="H14" s="5"/>
      <c r="I14" s="5"/>
      <c r="J14" s="5"/>
      <c r="K14" s="5"/>
      <c r="L14" s="5"/>
      <c r="O14" s="10" t="s">
        <v>49</v>
      </c>
      <c r="P14" s="6">
        <f>SUM(P12+P10+P13)</f>
        <v>-296.76789456</v>
      </c>
      <c r="Q14" s="6">
        <f t="shared" ref="Q14:CB14" si="67">SUM(Q12+Q10+Q13)</f>
        <v>-293.53578912</v>
      </c>
      <c r="R14" s="6">
        <f t="shared" si="67"/>
        <v>-290.30368368000001</v>
      </c>
      <c r="S14" s="6">
        <f t="shared" si="67"/>
        <v>-287.07157824000001</v>
      </c>
      <c r="T14" s="6">
        <f t="shared" si="67"/>
        <v>-283.83947279999995</v>
      </c>
      <c r="U14" s="6">
        <f t="shared" si="67"/>
        <v>-280.60736736000001</v>
      </c>
      <c r="V14" s="6">
        <f t="shared" si="67"/>
        <v>-277.37526192000001</v>
      </c>
      <c r="W14" s="6">
        <f t="shared" si="67"/>
        <v>-274.14315648000002</v>
      </c>
      <c r="X14" s="6">
        <f t="shared" si="67"/>
        <v>-270.91105104000002</v>
      </c>
      <c r="Y14" s="6">
        <f t="shared" si="67"/>
        <v>-267.67894560000002</v>
      </c>
      <c r="Z14" s="6">
        <f t="shared" si="67"/>
        <v>-264.44684016000002</v>
      </c>
      <c r="AA14" s="6">
        <f t="shared" si="67"/>
        <v>-261.21473472000002</v>
      </c>
      <c r="AB14" s="6">
        <f t="shared" si="67"/>
        <v>-257.98262927999997</v>
      </c>
      <c r="AC14" s="6">
        <f t="shared" si="67"/>
        <v>-254.75052384</v>
      </c>
      <c r="AD14" s="6">
        <f t="shared" si="67"/>
        <v>-251.51841840000003</v>
      </c>
      <c r="AE14" s="6">
        <f t="shared" si="67"/>
        <v>-248.28631296</v>
      </c>
      <c r="AF14" s="6">
        <f t="shared" si="67"/>
        <v>-245.05420751999998</v>
      </c>
      <c r="AG14" s="6">
        <f t="shared" si="67"/>
        <v>-241.82210207999998</v>
      </c>
      <c r="AH14" s="6">
        <f t="shared" si="67"/>
        <v>-238.58999664000001</v>
      </c>
      <c r="AI14" s="6">
        <f t="shared" si="67"/>
        <v>-235.35789119999998</v>
      </c>
      <c r="AJ14" s="6">
        <f t="shared" si="67"/>
        <v>-232.12578576000001</v>
      </c>
      <c r="AK14" s="6">
        <f t="shared" si="67"/>
        <v>-228.89368031999999</v>
      </c>
      <c r="AL14" s="6">
        <f t="shared" si="67"/>
        <v>-225.66157488000002</v>
      </c>
      <c r="AM14" s="6">
        <f t="shared" si="67"/>
        <v>-222.42946943999999</v>
      </c>
      <c r="AN14" s="6">
        <f t="shared" si="67"/>
        <v>-219.19736399999999</v>
      </c>
      <c r="AO14" s="6">
        <f t="shared" si="67"/>
        <v>-215.96525856000002</v>
      </c>
      <c r="AP14" s="6">
        <f t="shared" si="67"/>
        <v>-212.73315312</v>
      </c>
      <c r="AQ14" s="6">
        <f t="shared" si="67"/>
        <v>-209.50104768</v>
      </c>
      <c r="AR14" s="6">
        <f t="shared" si="67"/>
        <v>-206.26894223999997</v>
      </c>
      <c r="AS14" s="6">
        <f t="shared" si="67"/>
        <v>-203.03683680000003</v>
      </c>
      <c r="AT14" s="6">
        <f t="shared" si="67"/>
        <v>-199.80473136000001</v>
      </c>
      <c r="AU14" s="6">
        <f t="shared" si="67"/>
        <v>-196.57262592000001</v>
      </c>
      <c r="AV14" s="6">
        <f t="shared" si="67"/>
        <v>-193.34052048000001</v>
      </c>
      <c r="AW14" s="6">
        <f t="shared" si="67"/>
        <v>-190.10841504000001</v>
      </c>
      <c r="AX14" s="6">
        <f t="shared" si="67"/>
        <v>-186.87630960000001</v>
      </c>
      <c r="AY14" s="6">
        <f t="shared" si="67"/>
        <v>-183.64420415999999</v>
      </c>
      <c r="AZ14" s="6">
        <f t="shared" si="67"/>
        <v>-180.41209871999999</v>
      </c>
      <c r="BA14" s="6">
        <f t="shared" si="67"/>
        <v>-177.17999327999999</v>
      </c>
      <c r="BB14" s="6">
        <f t="shared" si="67"/>
        <v>-173.94788784000002</v>
      </c>
      <c r="BC14" s="6">
        <f t="shared" si="67"/>
        <v>-170.71578239999999</v>
      </c>
      <c r="BD14" s="6">
        <f t="shared" si="67"/>
        <v>-167.48367696000003</v>
      </c>
      <c r="BE14" s="6">
        <f t="shared" si="67"/>
        <v>-164.25157152</v>
      </c>
      <c r="BF14" s="6">
        <f t="shared" si="67"/>
        <v>-161.01946608</v>
      </c>
      <c r="BG14" s="6">
        <f t="shared" si="67"/>
        <v>-157.78736063999997</v>
      </c>
      <c r="BH14" s="6">
        <f t="shared" si="67"/>
        <v>-154.5552552</v>
      </c>
      <c r="BI14" s="6">
        <f t="shared" si="67"/>
        <v>-151.32314975999998</v>
      </c>
      <c r="BJ14" s="6">
        <f t="shared" si="67"/>
        <v>-148.09104432000001</v>
      </c>
      <c r="BK14" s="6">
        <f t="shared" si="67"/>
        <v>-144.85893887999998</v>
      </c>
      <c r="BL14" s="6">
        <f t="shared" si="67"/>
        <v>-141.62683344000001</v>
      </c>
      <c r="BM14" s="6">
        <f t="shared" si="67"/>
        <v>-138.39472799999999</v>
      </c>
      <c r="BN14" s="6">
        <f t="shared" si="67"/>
        <v>-135.16262256000002</v>
      </c>
      <c r="BO14" s="6">
        <f t="shared" si="67"/>
        <v>-131.93051711999999</v>
      </c>
      <c r="BP14" s="6">
        <f t="shared" si="67"/>
        <v>-128.69841167999999</v>
      </c>
      <c r="BQ14" s="6">
        <f t="shared" si="67"/>
        <v>-125.46630624000001</v>
      </c>
      <c r="BR14" s="6">
        <f t="shared" si="67"/>
        <v>-122.23420080000001</v>
      </c>
      <c r="BS14" s="6">
        <f t="shared" si="67"/>
        <v>-119.00209536</v>
      </c>
      <c r="BT14" s="6">
        <f t="shared" si="67"/>
        <v>-115.76998992</v>
      </c>
      <c r="BU14" s="6">
        <f t="shared" si="67"/>
        <v>-112.53788447999999</v>
      </c>
      <c r="BV14" s="6">
        <f t="shared" si="67"/>
        <v>-109.30577904</v>
      </c>
      <c r="BW14" s="6">
        <f t="shared" si="67"/>
        <v>-106.07367360000001</v>
      </c>
      <c r="BX14" s="6">
        <f t="shared" si="67"/>
        <v>-102.84156816000001</v>
      </c>
      <c r="BY14" s="6">
        <f t="shared" si="67"/>
        <v>-99.609462719999996</v>
      </c>
      <c r="BZ14" s="6">
        <f t="shared" si="67"/>
        <v>-96.377357279999998</v>
      </c>
      <c r="CA14" s="6">
        <f t="shared" si="67"/>
        <v>-93.14525184</v>
      </c>
      <c r="CB14" s="6">
        <f t="shared" si="67"/>
        <v>-89.913146400000002</v>
      </c>
      <c r="CC14" s="6">
        <f t="shared" ref="CC14:DK14" si="68">SUM(CC12+CC10+CC13)</f>
        <v>-86.681040960000004</v>
      </c>
      <c r="CD14" s="6">
        <f t="shared" si="68"/>
        <v>-83.448935519999992</v>
      </c>
      <c r="CE14" s="6">
        <f t="shared" si="68"/>
        <v>-80.216830079999994</v>
      </c>
      <c r="CF14" s="6">
        <f t="shared" si="68"/>
        <v>-76.984724639999996</v>
      </c>
      <c r="CG14" s="6">
        <f t="shared" si="68"/>
        <v>-73.752619200000012</v>
      </c>
      <c r="CH14" s="6">
        <f t="shared" si="68"/>
        <v>-70.52051376</v>
      </c>
      <c r="CI14" s="6">
        <f t="shared" si="68"/>
        <v>-67.288408320000002</v>
      </c>
      <c r="CJ14" s="6">
        <f t="shared" si="68"/>
        <v>-64.056302880000018</v>
      </c>
      <c r="CK14" s="6">
        <f t="shared" si="68"/>
        <v>-60.824197439999992</v>
      </c>
      <c r="CL14" s="6">
        <f t="shared" si="68"/>
        <v>-57.592092000000008</v>
      </c>
      <c r="CM14" s="6">
        <f t="shared" si="68"/>
        <v>-54.35998656000001</v>
      </c>
      <c r="CN14" s="6">
        <f t="shared" si="68"/>
        <v>-51.127881119999998</v>
      </c>
      <c r="CO14" s="6">
        <f t="shared" si="68"/>
        <v>-47.895775680000014</v>
      </c>
      <c r="CP14" s="6">
        <f t="shared" si="68"/>
        <v>-44.663670240000002</v>
      </c>
      <c r="CQ14" s="6">
        <f t="shared" si="68"/>
        <v>-41.431564800000004</v>
      </c>
      <c r="CR14" s="6">
        <f t="shared" si="68"/>
        <v>-38.199459360000006</v>
      </c>
      <c r="CS14" s="6">
        <f t="shared" si="68"/>
        <v>-34.967353920000008</v>
      </c>
      <c r="CT14" s="6">
        <f t="shared" si="68"/>
        <v>-31.73524848000001</v>
      </c>
      <c r="CU14" s="6">
        <f t="shared" si="68"/>
        <v>-28.503143039999998</v>
      </c>
      <c r="CV14" s="6">
        <f t="shared" si="68"/>
        <v>-25.271037599999985</v>
      </c>
      <c r="CW14" s="6">
        <f t="shared" si="68"/>
        <v>-22.038932159999987</v>
      </c>
      <c r="CX14" s="6">
        <f t="shared" si="68"/>
        <v>-18.806826720000004</v>
      </c>
      <c r="CY14" s="6">
        <f t="shared" si="68"/>
        <v>-15.574721279999977</v>
      </c>
      <c r="CZ14" s="6">
        <f t="shared" si="68"/>
        <v>-12.342615840000022</v>
      </c>
      <c r="DA14" s="6">
        <f t="shared" si="68"/>
        <v>-9.1105103999999955</v>
      </c>
      <c r="DB14" s="6">
        <f t="shared" si="68"/>
        <v>-5.8784049600000117</v>
      </c>
      <c r="DC14" s="6">
        <f t="shared" si="68"/>
        <v>-2.6462995199999853</v>
      </c>
      <c r="DD14" s="6">
        <f t="shared" si="68"/>
        <v>0.58580591999997011</v>
      </c>
      <c r="DE14" s="6">
        <f t="shared" si="68"/>
        <v>3.8179113600000107</v>
      </c>
      <c r="DF14" s="6">
        <f t="shared" si="68"/>
        <v>7.0500167999999945</v>
      </c>
      <c r="DG14" s="6">
        <f t="shared" si="68"/>
        <v>10.282122240000007</v>
      </c>
      <c r="DH14" s="6">
        <f t="shared" si="68"/>
        <v>13.514227680000005</v>
      </c>
      <c r="DI14" s="6">
        <f t="shared" si="68"/>
        <v>16.746333120000003</v>
      </c>
      <c r="DJ14" s="6">
        <f t="shared" si="68"/>
        <v>19.978438560000001</v>
      </c>
      <c r="DK14" s="6">
        <f t="shared" si="68"/>
        <v>23.210543999999999</v>
      </c>
    </row>
    <row r="15" spans="1:215" ht="15.6" hidden="1" customHeight="1" x14ac:dyDescent="0.25">
      <c r="A15" s="6">
        <v>17</v>
      </c>
      <c r="B15" s="6" t="s">
        <v>18</v>
      </c>
      <c r="C15" s="1">
        <v>3.0994420000000002E-2</v>
      </c>
      <c r="D15" s="5">
        <v>200</v>
      </c>
      <c r="E15" s="5">
        <v>0</v>
      </c>
      <c r="F15" s="5">
        <v>100</v>
      </c>
      <c r="G15" s="5">
        <v>0</v>
      </c>
      <c r="H15" s="5"/>
      <c r="I15" s="5"/>
      <c r="J15" s="5"/>
      <c r="K15" s="5"/>
      <c r="L15" s="5">
        <v>200</v>
      </c>
      <c r="O15" s="6" t="s">
        <v>18</v>
      </c>
      <c r="P15" s="6">
        <f t="shared" si="61"/>
        <v>0</v>
      </c>
      <c r="Q15" s="6">
        <f t="shared" ref="Q15:AF27" si="69">(Q$1*$C15*$K15)-$D15-$E15</f>
        <v>-200</v>
      </c>
      <c r="R15" s="6">
        <f t="shared" si="69"/>
        <v>-200</v>
      </c>
      <c r="S15" s="6">
        <f t="shared" si="69"/>
        <v>-200</v>
      </c>
      <c r="T15" s="6">
        <f t="shared" si="69"/>
        <v>-200</v>
      </c>
      <c r="U15" s="6">
        <f t="shared" si="69"/>
        <v>-200</v>
      </c>
      <c r="V15" s="6">
        <f t="shared" si="69"/>
        <v>-200</v>
      </c>
      <c r="W15" s="6">
        <f t="shared" si="69"/>
        <v>-200</v>
      </c>
      <c r="X15" s="6">
        <f t="shared" si="69"/>
        <v>-200</v>
      </c>
      <c r="Y15" s="6">
        <f t="shared" si="69"/>
        <v>-200</v>
      </c>
      <c r="Z15" s="6">
        <f t="shared" si="69"/>
        <v>-200</v>
      </c>
      <c r="AA15" s="6">
        <f t="shared" si="69"/>
        <v>-200</v>
      </c>
      <c r="AB15" s="6">
        <f t="shared" si="69"/>
        <v>-200</v>
      </c>
      <c r="AC15" s="6">
        <f t="shared" si="69"/>
        <v>-200</v>
      </c>
      <c r="AD15" s="6">
        <f t="shared" si="69"/>
        <v>-200</v>
      </c>
      <c r="AE15" s="6">
        <f t="shared" si="69"/>
        <v>-200</v>
      </c>
      <c r="AF15" s="6">
        <f t="shared" si="69"/>
        <v>-200</v>
      </c>
      <c r="AG15" s="6">
        <f t="shared" ref="AG15:CR15" si="70">(AG$1*$C15*$K15)-$D15-$E15</f>
        <v>-200</v>
      </c>
      <c r="AH15" s="6">
        <f t="shared" si="70"/>
        <v>-200</v>
      </c>
      <c r="AI15" s="6">
        <f t="shared" si="70"/>
        <v>-200</v>
      </c>
      <c r="AJ15" s="6">
        <f t="shared" si="70"/>
        <v>-200</v>
      </c>
      <c r="AK15" s="6">
        <f t="shared" si="70"/>
        <v>-200</v>
      </c>
      <c r="AL15" s="6">
        <f t="shared" si="70"/>
        <v>-200</v>
      </c>
      <c r="AM15" s="6">
        <f t="shared" si="70"/>
        <v>-200</v>
      </c>
      <c r="AN15" s="6">
        <f t="shared" si="70"/>
        <v>-200</v>
      </c>
      <c r="AO15" s="6">
        <f t="shared" si="70"/>
        <v>-200</v>
      </c>
      <c r="AP15" s="6">
        <f t="shared" si="70"/>
        <v>-200</v>
      </c>
      <c r="AQ15" s="6">
        <f t="shared" si="70"/>
        <v>-200</v>
      </c>
      <c r="AR15" s="6">
        <f t="shared" si="70"/>
        <v>-200</v>
      </c>
      <c r="AS15" s="6">
        <f t="shared" si="70"/>
        <v>-200</v>
      </c>
      <c r="AT15" s="6">
        <f t="shared" si="70"/>
        <v>-200</v>
      </c>
      <c r="AU15" s="6">
        <f t="shared" si="70"/>
        <v>-200</v>
      </c>
      <c r="AV15" s="6">
        <f t="shared" si="70"/>
        <v>-200</v>
      </c>
      <c r="AW15" s="6">
        <f t="shared" si="70"/>
        <v>-200</v>
      </c>
      <c r="AX15" s="6">
        <f t="shared" si="70"/>
        <v>-200</v>
      </c>
      <c r="AY15" s="6">
        <f t="shared" si="70"/>
        <v>-200</v>
      </c>
      <c r="AZ15" s="6">
        <f t="shared" si="70"/>
        <v>-200</v>
      </c>
      <c r="BA15" s="6">
        <f t="shared" si="70"/>
        <v>-200</v>
      </c>
      <c r="BB15" s="6">
        <f t="shared" si="70"/>
        <v>-200</v>
      </c>
      <c r="BC15" s="6">
        <f t="shared" si="70"/>
        <v>-200</v>
      </c>
      <c r="BD15" s="6">
        <f t="shared" si="70"/>
        <v>-200</v>
      </c>
      <c r="BE15" s="6">
        <f t="shared" si="70"/>
        <v>-200</v>
      </c>
      <c r="BF15" s="6">
        <f t="shared" si="70"/>
        <v>-200</v>
      </c>
      <c r="BG15" s="6">
        <f t="shared" si="70"/>
        <v>-200</v>
      </c>
      <c r="BH15" s="6">
        <f t="shared" si="70"/>
        <v>-200</v>
      </c>
      <c r="BI15" s="6">
        <f t="shared" si="70"/>
        <v>-200</v>
      </c>
      <c r="BJ15" s="6">
        <f t="shared" si="70"/>
        <v>-200</v>
      </c>
      <c r="BK15" s="6">
        <f t="shared" si="70"/>
        <v>-200</v>
      </c>
      <c r="BL15" s="6">
        <f t="shared" si="70"/>
        <v>-200</v>
      </c>
      <c r="BM15" s="6">
        <f t="shared" si="70"/>
        <v>-200</v>
      </c>
      <c r="BN15" s="6">
        <f t="shared" si="70"/>
        <v>-200</v>
      </c>
      <c r="BO15" s="6">
        <f t="shared" si="70"/>
        <v>-200</v>
      </c>
      <c r="BP15" s="6">
        <f t="shared" si="70"/>
        <v>-200</v>
      </c>
      <c r="BQ15" s="6">
        <f t="shared" si="70"/>
        <v>-200</v>
      </c>
      <c r="BR15" s="6">
        <f t="shared" si="70"/>
        <v>-200</v>
      </c>
      <c r="BS15" s="6">
        <f t="shared" si="70"/>
        <v>-200</v>
      </c>
      <c r="BT15" s="6">
        <f t="shared" si="70"/>
        <v>-200</v>
      </c>
      <c r="BU15" s="6">
        <f t="shared" si="70"/>
        <v>-200</v>
      </c>
      <c r="BV15" s="6">
        <f t="shared" si="70"/>
        <v>-200</v>
      </c>
      <c r="BW15" s="6">
        <f t="shared" si="70"/>
        <v>-200</v>
      </c>
      <c r="BX15" s="6">
        <f t="shared" si="70"/>
        <v>-200</v>
      </c>
      <c r="BY15" s="6">
        <f t="shared" si="70"/>
        <v>-200</v>
      </c>
      <c r="BZ15" s="6">
        <f t="shared" si="70"/>
        <v>-200</v>
      </c>
      <c r="CA15" s="6">
        <f t="shared" si="70"/>
        <v>-200</v>
      </c>
      <c r="CB15" s="6">
        <f t="shared" si="70"/>
        <v>-200</v>
      </c>
      <c r="CC15" s="6">
        <f t="shared" si="70"/>
        <v>-200</v>
      </c>
      <c r="CD15" s="6">
        <f t="shared" si="70"/>
        <v>-200</v>
      </c>
      <c r="CE15" s="6">
        <f t="shared" si="70"/>
        <v>-200</v>
      </c>
      <c r="CF15" s="6">
        <f t="shared" si="70"/>
        <v>-200</v>
      </c>
      <c r="CG15" s="6">
        <f t="shared" si="70"/>
        <v>-200</v>
      </c>
      <c r="CH15" s="6">
        <f t="shared" si="70"/>
        <v>-200</v>
      </c>
      <c r="CI15" s="6">
        <f t="shared" si="70"/>
        <v>-200</v>
      </c>
      <c r="CJ15" s="6">
        <f t="shared" si="70"/>
        <v>-200</v>
      </c>
      <c r="CK15" s="6">
        <f t="shared" si="70"/>
        <v>-200</v>
      </c>
      <c r="CL15" s="6">
        <f t="shared" si="70"/>
        <v>-200</v>
      </c>
      <c r="CM15" s="6">
        <f t="shared" si="70"/>
        <v>-200</v>
      </c>
      <c r="CN15" s="6">
        <f t="shared" si="70"/>
        <v>-200</v>
      </c>
      <c r="CO15" s="6">
        <f t="shared" si="70"/>
        <v>-200</v>
      </c>
      <c r="CP15" s="6">
        <f t="shared" si="70"/>
        <v>-200</v>
      </c>
      <c r="CQ15" s="6">
        <f t="shared" si="70"/>
        <v>-200</v>
      </c>
      <c r="CR15" s="6">
        <f t="shared" si="70"/>
        <v>-200</v>
      </c>
      <c r="CS15" s="6">
        <f t="shared" ref="CS15:DK15" si="71">(CS$1*$C15*$K15)-$D15-$E15</f>
        <v>-200</v>
      </c>
      <c r="CT15" s="6">
        <f t="shared" si="71"/>
        <v>-200</v>
      </c>
      <c r="CU15" s="6">
        <f t="shared" si="71"/>
        <v>-200</v>
      </c>
      <c r="CV15" s="6">
        <f t="shared" si="71"/>
        <v>-200</v>
      </c>
      <c r="CW15" s="6">
        <f t="shared" si="71"/>
        <v>-200</v>
      </c>
      <c r="CX15" s="6">
        <f t="shared" si="71"/>
        <v>-200</v>
      </c>
      <c r="CY15" s="6">
        <f t="shared" si="71"/>
        <v>-200</v>
      </c>
      <c r="CZ15" s="6">
        <f t="shared" si="71"/>
        <v>-200</v>
      </c>
      <c r="DA15" s="6">
        <f t="shared" si="71"/>
        <v>-200</v>
      </c>
      <c r="DB15" s="6">
        <f t="shared" si="71"/>
        <v>-200</v>
      </c>
      <c r="DC15" s="6">
        <f t="shared" si="71"/>
        <v>-200</v>
      </c>
      <c r="DD15" s="6">
        <f t="shared" si="71"/>
        <v>-200</v>
      </c>
      <c r="DE15" s="6">
        <f t="shared" si="71"/>
        <v>-200</v>
      </c>
      <c r="DF15" s="6">
        <f t="shared" si="71"/>
        <v>-200</v>
      </c>
      <c r="DG15" s="6">
        <f t="shared" si="71"/>
        <v>-200</v>
      </c>
      <c r="DH15" s="6">
        <f t="shared" si="71"/>
        <v>-200</v>
      </c>
      <c r="DI15" s="6">
        <f t="shared" si="71"/>
        <v>-200</v>
      </c>
      <c r="DJ15" s="6">
        <f t="shared" si="71"/>
        <v>-200</v>
      </c>
      <c r="DK15" s="6">
        <f t="shared" si="71"/>
        <v>-200</v>
      </c>
    </row>
    <row r="16" spans="1:215" hidden="1" x14ac:dyDescent="0.25">
      <c r="A16" s="6">
        <v>18</v>
      </c>
      <c r="B16" s="6" t="s">
        <v>19</v>
      </c>
      <c r="C16" s="1">
        <v>2.7776550000000001E-2</v>
      </c>
      <c r="D16" s="5">
        <v>180</v>
      </c>
      <c r="E16" s="5">
        <v>100</v>
      </c>
      <c r="F16" s="5">
        <v>90</v>
      </c>
      <c r="G16" s="5">
        <v>14</v>
      </c>
      <c r="H16" s="5">
        <v>70</v>
      </c>
      <c r="I16" s="5">
        <v>200</v>
      </c>
      <c r="J16" s="5">
        <v>550</v>
      </c>
      <c r="K16" s="5">
        <v>750</v>
      </c>
      <c r="L16" s="5">
        <v>950</v>
      </c>
      <c r="O16" s="6" t="s">
        <v>19</v>
      </c>
      <c r="P16" s="6">
        <f t="shared" ref="P16:P22" si="72">(P$1*$C16*($H16-$G16))-$E16</f>
        <v>-98.444513200000003</v>
      </c>
      <c r="Q16" s="6">
        <f t="shared" ref="Q16:CB20" si="73">(Q$1*$C16*($H16-$G16))-$E16</f>
        <v>-96.889026400000006</v>
      </c>
      <c r="R16" s="6">
        <f t="shared" si="73"/>
        <v>-95.333539599999995</v>
      </c>
      <c r="S16" s="6">
        <f t="shared" si="73"/>
        <v>-93.778052799999998</v>
      </c>
      <c r="T16" s="6">
        <f t="shared" si="73"/>
        <v>-92.222566</v>
      </c>
      <c r="U16" s="6">
        <f t="shared" si="73"/>
        <v>-90.667079200000003</v>
      </c>
      <c r="V16" s="6">
        <f t="shared" si="73"/>
        <v>-89.111592400000006</v>
      </c>
      <c r="W16" s="6">
        <f t="shared" si="73"/>
        <v>-87.556105599999995</v>
      </c>
      <c r="X16" s="6">
        <f t="shared" si="73"/>
        <v>-86.000618799999998</v>
      </c>
      <c r="Y16" s="6">
        <f t="shared" si="73"/>
        <v>-84.445132000000001</v>
      </c>
      <c r="Z16" s="6">
        <f t="shared" si="73"/>
        <v>-82.889645200000004</v>
      </c>
      <c r="AA16" s="6">
        <f t="shared" si="73"/>
        <v>-81.334158400000007</v>
      </c>
      <c r="AB16" s="6">
        <f t="shared" si="73"/>
        <v>-79.778671599999996</v>
      </c>
      <c r="AC16" s="6">
        <f t="shared" si="73"/>
        <v>-78.223184799999999</v>
      </c>
      <c r="AD16" s="6">
        <f t="shared" si="73"/>
        <v>-76.667698000000001</v>
      </c>
      <c r="AE16" s="6">
        <f t="shared" si="73"/>
        <v>-75.112211200000004</v>
      </c>
      <c r="AF16" s="6">
        <f t="shared" si="73"/>
        <v>-73.556724400000007</v>
      </c>
      <c r="AG16" s="6">
        <f t="shared" si="73"/>
        <v>-72.001237599999996</v>
      </c>
      <c r="AH16" s="6">
        <f t="shared" si="73"/>
        <v>-70.445750799999999</v>
      </c>
      <c r="AI16" s="6">
        <f t="shared" si="73"/>
        <v>-68.890264000000002</v>
      </c>
      <c r="AJ16" s="6">
        <f t="shared" si="73"/>
        <v>-67.334777199999991</v>
      </c>
      <c r="AK16" s="6">
        <f t="shared" si="73"/>
        <v>-65.779290400000008</v>
      </c>
      <c r="AL16" s="6">
        <f t="shared" si="73"/>
        <v>-64.223803599999997</v>
      </c>
      <c r="AM16" s="6">
        <f t="shared" si="73"/>
        <v>-62.668316799999999</v>
      </c>
      <c r="AN16" s="6">
        <f t="shared" si="73"/>
        <v>-61.112829999999995</v>
      </c>
      <c r="AO16" s="6">
        <f t="shared" si="73"/>
        <v>-59.557343199999998</v>
      </c>
      <c r="AP16" s="6">
        <f t="shared" si="73"/>
        <v>-58.001856400000001</v>
      </c>
      <c r="AQ16" s="6">
        <f t="shared" si="73"/>
        <v>-56.446369600000004</v>
      </c>
      <c r="AR16" s="6">
        <f t="shared" si="73"/>
        <v>-54.8908828</v>
      </c>
      <c r="AS16" s="6">
        <f t="shared" si="73"/>
        <v>-53.335396000000003</v>
      </c>
      <c r="AT16" s="6">
        <f t="shared" si="73"/>
        <v>-51.779909199999999</v>
      </c>
      <c r="AU16" s="6">
        <f t="shared" si="73"/>
        <v>-50.224422400000002</v>
      </c>
      <c r="AV16" s="6">
        <f t="shared" si="73"/>
        <v>-48.668935599999998</v>
      </c>
      <c r="AW16" s="6">
        <f t="shared" si="73"/>
        <v>-47.1134488</v>
      </c>
      <c r="AX16" s="6">
        <f t="shared" si="73"/>
        <v>-45.557961999999996</v>
      </c>
      <c r="AY16" s="6">
        <f t="shared" si="73"/>
        <v>-44.002475199999999</v>
      </c>
      <c r="AZ16" s="6">
        <f t="shared" si="73"/>
        <v>-42.446988400000002</v>
      </c>
      <c r="BA16" s="6">
        <f t="shared" si="73"/>
        <v>-40.891501599999998</v>
      </c>
      <c r="BB16" s="6">
        <f t="shared" si="73"/>
        <v>-39.336014800000001</v>
      </c>
      <c r="BC16" s="6">
        <f t="shared" si="73"/>
        <v>-37.780528000000004</v>
      </c>
      <c r="BD16" s="6">
        <f t="shared" si="73"/>
        <v>-36.2250412</v>
      </c>
      <c r="BE16" s="6">
        <f t="shared" si="73"/>
        <v>-34.669554399999996</v>
      </c>
      <c r="BF16" s="6">
        <f t="shared" si="73"/>
        <v>-33.114067599999998</v>
      </c>
      <c r="BG16" s="6">
        <f t="shared" si="73"/>
        <v>-31.558580800000001</v>
      </c>
      <c r="BH16" s="6">
        <f t="shared" si="73"/>
        <v>-30.003094000000004</v>
      </c>
      <c r="BI16" s="6">
        <f t="shared" si="73"/>
        <v>-28.447607199999993</v>
      </c>
      <c r="BJ16" s="6">
        <f t="shared" si="73"/>
        <v>-26.892120399999996</v>
      </c>
      <c r="BK16" s="6">
        <f t="shared" si="73"/>
        <v>-25.336633599999999</v>
      </c>
      <c r="BL16" s="6">
        <f t="shared" si="73"/>
        <v>-23.781146799999988</v>
      </c>
      <c r="BM16" s="6">
        <f t="shared" si="73"/>
        <v>-22.225659999999991</v>
      </c>
      <c r="BN16" s="6">
        <f t="shared" si="73"/>
        <v>-20.670173199999994</v>
      </c>
      <c r="BO16" s="6">
        <f t="shared" si="73"/>
        <v>-19.114686399999997</v>
      </c>
      <c r="BP16" s="6">
        <f t="shared" si="73"/>
        <v>-17.559199599999999</v>
      </c>
      <c r="BQ16" s="6">
        <f t="shared" si="73"/>
        <v>-16.003712800000002</v>
      </c>
      <c r="BR16" s="6">
        <f t="shared" si="73"/>
        <v>-14.448226000000005</v>
      </c>
      <c r="BS16" s="6">
        <f t="shared" si="73"/>
        <v>-12.892739200000008</v>
      </c>
      <c r="BT16" s="6">
        <f t="shared" si="73"/>
        <v>-11.337252399999997</v>
      </c>
      <c r="BU16" s="6">
        <f t="shared" si="73"/>
        <v>-9.7817655999999999</v>
      </c>
      <c r="BV16" s="6">
        <f t="shared" si="73"/>
        <v>-8.2262788000000029</v>
      </c>
      <c r="BW16" s="6">
        <f t="shared" si="73"/>
        <v>-6.6707920000000058</v>
      </c>
      <c r="BX16" s="6">
        <f t="shared" si="73"/>
        <v>-5.1153051999999946</v>
      </c>
      <c r="BY16" s="6">
        <f t="shared" si="73"/>
        <v>-3.5598183999999975</v>
      </c>
      <c r="BZ16" s="6">
        <f t="shared" si="73"/>
        <v>-2.0043316000000004</v>
      </c>
      <c r="CA16" s="6">
        <f t="shared" si="73"/>
        <v>-0.44884480000000337</v>
      </c>
      <c r="CB16" s="6">
        <f t="shared" si="73"/>
        <v>1.1066420000000079</v>
      </c>
      <c r="CC16" s="6">
        <f t="shared" ref="CC16:DK22" si="74">(CC$1*$C16*($H16-$G16))-$E16</f>
        <v>2.662128800000005</v>
      </c>
      <c r="CD16" s="6">
        <f t="shared" si="74"/>
        <v>4.217615600000002</v>
      </c>
      <c r="CE16" s="6">
        <f t="shared" si="74"/>
        <v>5.7731023999999991</v>
      </c>
      <c r="CF16" s="6">
        <f t="shared" si="74"/>
        <v>7.3285892000000104</v>
      </c>
      <c r="CG16" s="6">
        <f t="shared" si="74"/>
        <v>8.8840760000000074</v>
      </c>
      <c r="CH16" s="6">
        <f t="shared" si="74"/>
        <v>10.439562800000004</v>
      </c>
      <c r="CI16" s="6">
        <f t="shared" si="74"/>
        <v>11.995049600000002</v>
      </c>
      <c r="CJ16" s="6">
        <f t="shared" si="74"/>
        <v>13.550536399999999</v>
      </c>
      <c r="CK16" s="6">
        <f t="shared" si="74"/>
        <v>15.106023199999996</v>
      </c>
      <c r="CL16" s="6">
        <f t="shared" si="74"/>
        <v>16.661509999999993</v>
      </c>
      <c r="CM16" s="6">
        <f t="shared" si="74"/>
        <v>18.216996800000004</v>
      </c>
      <c r="CN16" s="6">
        <f t="shared" si="74"/>
        <v>19.772483600000001</v>
      </c>
      <c r="CO16" s="6">
        <f t="shared" si="74"/>
        <v>21.327970399999998</v>
      </c>
      <c r="CP16" s="6">
        <f t="shared" si="74"/>
        <v>22.883457199999995</v>
      </c>
      <c r="CQ16" s="6">
        <f t="shared" si="74"/>
        <v>24.438943999999992</v>
      </c>
      <c r="CR16" s="6">
        <f t="shared" si="74"/>
        <v>25.994430800000004</v>
      </c>
      <c r="CS16" s="6">
        <f t="shared" si="74"/>
        <v>27.549917600000001</v>
      </c>
      <c r="CT16" s="6">
        <f t="shared" si="74"/>
        <v>29.105404399999998</v>
      </c>
      <c r="CU16" s="6">
        <f t="shared" si="74"/>
        <v>30.660891200000009</v>
      </c>
      <c r="CV16" s="6">
        <f t="shared" si="74"/>
        <v>32.216377999999992</v>
      </c>
      <c r="CW16" s="6">
        <f t="shared" si="74"/>
        <v>33.771864800000003</v>
      </c>
      <c r="CX16" s="6">
        <f t="shared" si="74"/>
        <v>35.327351600000014</v>
      </c>
      <c r="CY16" s="6">
        <f t="shared" si="74"/>
        <v>36.882838399999997</v>
      </c>
      <c r="CZ16" s="6">
        <f t="shared" si="74"/>
        <v>38.438325200000008</v>
      </c>
      <c r="DA16" s="6">
        <f t="shared" si="74"/>
        <v>39.993811999999991</v>
      </c>
      <c r="DB16" s="6">
        <f t="shared" si="74"/>
        <v>41.549298800000003</v>
      </c>
      <c r="DC16" s="6">
        <f t="shared" si="74"/>
        <v>43.104785600000014</v>
      </c>
      <c r="DD16" s="6">
        <f t="shared" si="74"/>
        <v>44.660272399999997</v>
      </c>
      <c r="DE16" s="6">
        <f t="shared" si="74"/>
        <v>46.215759200000008</v>
      </c>
      <c r="DF16" s="6">
        <f t="shared" si="74"/>
        <v>47.771246000000019</v>
      </c>
      <c r="DG16" s="6">
        <f t="shared" si="74"/>
        <v>49.326732800000002</v>
      </c>
      <c r="DH16" s="6">
        <f t="shared" si="74"/>
        <v>50.882219600000013</v>
      </c>
      <c r="DI16" s="6">
        <f t="shared" si="74"/>
        <v>52.437706400000025</v>
      </c>
      <c r="DJ16" s="6">
        <f t="shared" si="74"/>
        <v>53.993193200000007</v>
      </c>
      <c r="DK16" s="6">
        <f t="shared" si="74"/>
        <v>55.548680000000019</v>
      </c>
    </row>
    <row r="17" spans="1:115" hidden="1" x14ac:dyDescent="0.25">
      <c r="A17" s="6">
        <v>20</v>
      </c>
      <c r="B17" s="6" t="s">
        <v>20</v>
      </c>
      <c r="C17" s="1">
        <v>2.915498E-2</v>
      </c>
      <c r="D17" s="5">
        <v>180</v>
      </c>
      <c r="E17" s="5">
        <v>100</v>
      </c>
      <c r="F17" s="5">
        <v>90</v>
      </c>
      <c r="G17" s="5">
        <v>14</v>
      </c>
      <c r="H17" s="5">
        <v>70</v>
      </c>
      <c r="I17" s="5">
        <v>200</v>
      </c>
      <c r="J17" s="5">
        <v>550</v>
      </c>
      <c r="K17" s="5">
        <v>750</v>
      </c>
      <c r="L17" s="5">
        <v>950</v>
      </c>
      <c r="O17" s="6" t="s">
        <v>20</v>
      </c>
      <c r="P17" s="6">
        <f t="shared" si="72"/>
        <v>-98.36732112</v>
      </c>
      <c r="Q17" s="6">
        <f t="shared" si="73"/>
        <v>-96.734642239999999</v>
      </c>
      <c r="R17" s="6">
        <f t="shared" si="73"/>
        <v>-95.101963359999999</v>
      </c>
      <c r="S17" s="6">
        <f t="shared" si="73"/>
        <v>-93.469284479999999</v>
      </c>
      <c r="T17" s="6">
        <f t="shared" si="73"/>
        <v>-91.836605599999999</v>
      </c>
      <c r="U17" s="6">
        <f t="shared" si="73"/>
        <v>-90.203926719999998</v>
      </c>
      <c r="V17" s="6">
        <f t="shared" si="73"/>
        <v>-88.571247839999998</v>
      </c>
      <c r="W17" s="6">
        <f t="shared" si="73"/>
        <v>-86.938568959999998</v>
      </c>
      <c r="X17" s="6">
        <f t="shared" si="73"/>
        <v>-85.305890079999998</v>
      </c>
      <c r="Y17" s="6">
        <f t="shared" si="73"/>
        <v>-83.673211199999997</v>
      </c>
      <c r="Z17" s="6">
        <f t="shared" si="73"/>
        <v>-82.040532319999997</v>
      </c>
      <c r="AA17" s="6">
        <f t="shared" si="73"/>
        <v>-80.407853439999997</v>
      </c>
      <c r="AB17" s="6">
        <f t="shared" si="73"/>
        <v>-78.775174559999996</v>
      </c>
      <c r="AC17" s="6">
        <f t="shared" si="73"/>
        <v>-77.142495679999996</v>
      </c>
      <c r="AD17" s="6">
        <f t="shared" si="73"/>
        <v>-75.509816799999996</v>
      </c>
      <c r="AE17" s="6">
        <f t="shared" si="73"/>
        <v>-73.877137919999996</v>
      </c>
      <c r="AF17" s="6">
        <f t="shared" si="73"/>
        <v>-72.244459039999995</v>
      </c>
      <c r="AG17" s="6">
        <f t="shared" si="73"/>
        <v>-70.611780159999995</v>
      </c>
      <c r="AH17" s="6">
        <f t="shared" si="73"/>
        <v>-68.979101280000009</v>
      </c>
      <c r="AI17" s="6">
        <f t="shared" si="73"/>
        <v>-67.346422399999994</v>
      </c>
      <c r="AJ17" s="6">
        <f t="shared" si="73"/>
        <v>-65.713743520000008</v>
      </c>
      <c r="AK17" s="6">
        <f t="shared" si="73"/>
        <v>-64.081064639999994</v>
      </c>
      <c r="AL17" s="6">
        <f t="shared" si="73"/>
        <v>-62.448385760000001</v>
      </c>
      <c r="AM17" s="6">
        <f t="shared" si="73"/>
        <v>-60.81570688</v>
      </c>
      <c r="AN17" s="6">
        <f t="shared" si="73"/>
        <v>-59.183028</v>
      </c>
      <c r="AO17" s="6">
        <f t="shared" si="73"/>
        <v>-57.55034912</v>
      </c>
      <c r="AP17" s="6">
        <f t="shared" si="73"/>
        <v>-55.91767024</v>
      </c>
      <c r="AQ17" s="6">
        <f t="shared" si="73"/>
        <v>-54.284991359999999</v>
      </c>
      <c r="AR17" s="6">
        <f t="shared" si="73"/>
        <v>-52.652312479999999</v>
      </c>
      <c r="AS17" s="6">
        <f t="shared" si="73"/>
        <v>-51.019633599999999</v>
      </c>
      <c r="AT17" s="6">
        <f t="shared" si="73"/>
        <v>-49.386954720000006</v>
      </c>
      <c r="AU17" s="6">
        <f t="shared" si="73"/>
        <v>-47.754275839999998</v>
      </c>
      <c r="AV17" s="6">
        <f t="shared" si="73"/>
        <v>-46.121596959999998</v>
      </c>
      <c r="AW17" s="6">
        <f t="shared" si="73"/>
        <v>-44.488918079999998</v>
      </c>
      <c r="AX17" s="6">
        <f t="shared" si="73"/>
        <v>-42.856239200000005</v>
      </c>
      <c r="AY17" s="6">
        <f t="shared" si="73"/>
        <v>-41.22356031999999</v>
      </c>
      <c r="AZ17" s="6">
        <f t="shared" si="73"/>
        <v>-39.590881439999997</v>
      </c>
      <c r="BA17" s="6">
        <f t="shared" si="73"/>
        <v>-37.958202560000004</v>
      </c>
      <c r="BB17" s="6">
        <f t="shared" si="73"/>
        <v>-36.325523680000003</v>
      </c>
      <c r="BC17" s="6">
        <f t="shared" si="73"/>
        <v>-34.692844799999989</v>
      </c>
      <c r="BD17" s="6">
        <f t="shared" si="73"/>
        <v>-33.060165920000003</v>
      </c>
      <c r="BE17" s="6">
        <f t="shared" si="73"/>
        <v>-31.427487040000003</v>
      </c>
      <c r="BF17" s="6">
        <f t="shared" si="73"/>
        <v>-29.794808160000002</v>
      </c>
      <c r="BG17" s="6">
        <f t="shared" si="73"/>
        <v>-28.162129279999988</v>
      </c>
      <c r="BH17" s="6">
        <f t="shared" si="73"/>
        <v>-26.529450400000002</v>
      </c>
      <c r="BI17" s="6">
        <f t="shared" si="73"/>
        <v>-24.896771520000001</v>
      </c>
      <c r="BJ17" s="6">
        <f t="shared" si="73"/>
        <v>-23.264092640000001</v>
      </c>
      <c r="BK17" s="6">
        <f t="shared" si="73"/>
        <v>-21.631413760000001</v>
      </c>
      <c r="BL17" s="6">
        <f t="shared" si="73"/>
        <v>-19.998734880000001</v>
      </c>
      <c r="BM17" s="6">
        <f t="shared" si="73"/>
        <v>-18.366056</v>
      </c>
      <c r="BN17" s="6">
        <f t="shared" si="73"/>
        <v>-16.73337712</v>
      </c>
      <c r="BO17" s="6">
        <f t="shared" si="73"/>
        <v>-15.10069824</v>
      </c>
      <c r="BP17" s="6">
        <f t="shared" si="73"/>
        <v>-13.46801936</v>
      </c>
      <c r="BQ17" s="6">
        <f t="shared" si="73"/>
        <v>-11.835340479999999</v>
      </c>
      <c r="BR17" s="6">
        <f t="shared" si="73"/>
        <v>-10.202661599999999</v>
      </c>
      <c r="BS17" s="6">
        <f t="shared" si="73"/>
        <v>-8.5699827199999987</v>
      </c>
      <c r="BT17" s="6">
        <f t="shared" si="73"/>
        <v>-6.9373038399999984</v>
      </c>
      <c r="BU17" s="6">
        <f t="shared" si="73"/>
        <v>-5.3046249599999982</v>
      </c>
      <c r="BV17" s="6">
        <f t="shared" si="73"/>
        <v>-3.6719460799999979</v>
      </c>
      <c r="BW17" s="6">
        <f t="shared" si="73"/>
        <v>-2.0392671999999976</v>
      </c>
      <c r="BX17" s="6">
        <f t="shared" si="73"/>
        <v>-0.40658831999999734</v>
      </c>
      <c r="BY17" s="6">
        <f t="shared" si="73"/>
        <v>1.2260905599999887</v>
      </c>
      <c r="BZ17" s="6">
        <f t="shared" si="73"/>
        <v>2.8587694400000032</v>
      </c>
      <c r="CA17" s="6">
        <f t="shared" si="73"/>
        <v>4.4914483200000035</v>
      </c>
      <c r="CB17" s="6">
        <f t="shared" si="73"/>
        <v>6.1241272000000038</v>
      </c>
      <c r="CC17" s="6">
        <f t="shared" si="74"/>
        <v>7.756806080000004</v>
      </c>
      <c r="CD17" s="6">
        <f t="shared" si="74"/>
        <v>9.3894849600000043</v>
      </c>
      <c r="CE17" s="6">
        <f t="shared" si="74"/>
        <v>11.022163840000005</v>
      </c>
      <c r="CF17" s="6">
        <f t="shared" si="74"/>
        <v>12.654842720000005</v>
      </c>
      <c r="CG17" s="6">
        <f t="shared" si="74"/>
        <v>14.287521599999991</v>
      </c>
      <c r="CH17" s="6">
        <f t="shared" si="74"/>
        <v>15.920200479999991</v>
      </c>
      <c r="CI17" s="6">
        <f t="shared" si="74"/>
        <v>17.55287936000002</v>
      </c>
      <c r="CJ17" s="6">
        <f t="shared" si="74"/>
        <v>19.185558240000006</v>
      </c>
      <c r="CK17" s="6">
        <f t="shared" si="74"/>
        <v>20.818237120000006</v>
      </c>
      <c r="CL17" s="6">
        <f t="shared" si="74"/>
        <v>22.450916000000007</v>
      </c>
      <c r="CM17" s="6">
        <f t="shared" si="74"/>
        <v>24.083594879999993</v>
      </c>
      <c r="CN17" s="6">
        <f t="shared" si="74"/>
        <v>25.716273759999993</v>
      </c>
      <c r="CO17" s="6">
        <f t="shared" si="74"/>
        <v>27.348952639999993</v>
      </c>
      <c r="CP17" s="6">
        <f t="shared" si="74"/>
        <v>28.981631519999979</v>
      </c>
      <c r="CQ17" s="6">
        <f t="shared" si="74"/>
        <v>30.614310400000022</v>
      </c>
      <c r="CR17" s="6">
        <f t="shared" si="74"/>
        <v>32.246989280000008</v>
      </c>
      <c r="CS17" s="6">
        <f t="shared" si="74"/>
        <v>33.879668159999994</v>
      </c>
      <c r="CT17" s="6">
        <f t="shared" si="74"/>
        <v>35.512347040000009</v>
      </c>
      <c r="CU17" s="6">
        <f t="shared" si="74"/>
        <v>37.145025919999995</v>
      </c>
      <c r="CV17" s="6">
        <f t="shared" si="74"/>
        <v>38.777704799999981</v>
      </c>
      <c r="CW17" s="6">
        <f t="shared" si="74"/>
        <v>40.410383679999995</v>
      </c>
      <c r="CX17" s="6">
        <f t="shared" si="74"/>
        <v>42.04306256000001</v>
      </c>
      <c r="CY17" s="6">
        <f t="shared" si="74"/>
        <v>43.675741440000024</v>
      </c>
      <c r="CZ17" s="6">
        <f t="shared" si="74"/>
        <v>45.30842032000001</v>
      </c>
      <c r="DA17" s="6">
        <f t="shared" si="74"/>
        <v>46.941099199999996</v>
      </c>
      <c r="DB17" s="6">
        <f t="shared" si="74"/>
        <v>48.573778080000011</v>
      </c>
      <c r="DC17" s="6">
        <f t="shared" si="74"/>
        <v>50.206456959999997</v>
      </c>
      <c r="DD17" s="6">
        <f t="shared" si="74"/>
        <v>51.839135839999983</v>
      </c>
      <c r="DE17" s="6">
        <f t="shared" si="74"/>
        <v>53.471814719999998</v>
      </c>
      <c r="DF17" s="6">
        <f t="shared" si="74"/>
        <v>55.104493600000012</v>
      </c>
      <c r="DG17" s="6">
        <f t="shared" si="74"/>
        <v>56.737172479999998</v>
      </c>
      <c r="DH17" s="6">
        <f t="shared" si="74"/>
        <v>58.369851360000013</v>
      </c>
      <c r="DI17" s="6">
        <f t="shared" si="74"/>
        <v>60.002530239999999</v>
      </c>
      <c r="DJ17" s="6">
        <f t="shared" si="74"/>
        <v>61.635209120000013</v>
      </c>
      <c r="DK17" s="6">
        <f t="shared" si="74"/>
        <v>63.267887999999999</v>
      </c>
    </row>
    <row r="18" spans="1:115" hidden="1" x14ac:dyDescent="0.25">
      <c r="A18" s="6">
        <v>21</v>
      </c>
      <c r="B18" s="6" t="s">
        <v>21</v>
      </c>
      <c r="C18" s="1">
        <v>3.0441079999999999E-2</v>
      </c>
      <c r="D18" s="5">
        <v>200</v>
      </c>
      <c r="E18" s="5">
        <v>100</v>
      </c>
      <c r="F18" s="5">
        <v>100</v>
      </c>
      <c r="G18" s="5">
        <v>16</v>
      </c>
      <c r="H18" s="5">
        <v>80</v>
      </c>
      <c r="I18" s="5">
        <v>220</v>
      </c>
      <c r="J18" s="5">
        <v>600</v>
      </c>
      <c r="K18" s="5">
        <v>800</v>
      </c>
      <c r="L18" s="5">
        <v>1000</v>
      </c>
      <c r="O18" s="6" t="s">
        <v>21</v>
      </c>
      <c r="P18" s="6">
        <f t="shared" si="72"/>
        <v>-98.051770880000007</v>
      </c>
      <c r="Q18" s="6">
        <f t="shared" si="73"/>
        <v>-96.103541759999999</v>
      </c>
      <c r="R18" s="6">
        <f t="shared" si="73"/>
        <v>-94.155312640000005</v>
      </c>
      <c r="S18" s="6">
        <f t="shared" si="73"/>
        <v>-92.207083519999998</v>
      </c>
      <c r="T18" s="6">
        <f t="shared" si="73"/>
        <v>-90.258854400000004</v>
      </c>
      <c r="U18" s="6">
        <f t="shared" si="73"/>
        <v>-88.310625279999996</v>
      </c>
      <c r="V18" s="6">
        <f t="shared" si="73"/>
        <v>-86.362396160000003</v>
      </c>
      <c r="W18" s="6">
        <f t="shared" si="73"/>
        <v>-84.414167039999995</v>
      </c>
      <c r="X18" s="6">
        <f t="shared" si="73"/>
        <v>-82.465937920000002</v>
      </c>
      <c r="Y18" s="6">
        <f t="shared" si="73"/>
        <v>-80.517708800000008</v>
      </c>
      <c r="Z18" s="6">
        <f t="shared" si="73"/>
        <v>-78.569479680000001</v>
      </c>
      <c r="AA18" s="6">
        <f t="shared" si="73"/>
        <v>-76.621250559999993</v>
      </c>
      <c r="AB18" s="6">
        <f t="shared" si="73"/>
        <v>-74.673021439999999</v>
      </c>
      <c r="AC18" s="6">
        <f t="shared" si="73"/>
        <v>-72.724792320000006</v>
      </c>
      <c r="AD18" s="6">
        <f t="shared" si="73"/>
        <v>-70.776563199999998</v>
      </c>
      <c r="AE18" s="6">
        <f t="shared" si="73"/>
        <v>-68.828334080000005</v>
      </c>
      <c r="AF18" s="6">
        <f t="shared" si="73"/>
        <v>-66.880104960000011</v>
      </c>
      <c r="AG18" s="6">
        <f t="shared" si="73"/>
        <v>-64.931875840000004</v>
      </c>
      <c r="AH18" s="6">
        <f t="shared" si="73"/>
        <v>-62.983646720000003</v>
      </c>
      <c r="AI18" s="6">
        <f t="shared" si="73"/>
        <v>-61.035417600000002</v>
      </c>
      <c r="AJ18" s="6">
        <f t="shared" si="73"/>
        <v>-59.087188480000002</v>
      </c>
      <c r="AK18" s="6">
        <f t="shared" si="73"/>
        <v>-57.138959360000001</v>
      </c>
      <c r="AL18" s="6">
        <f t="shared" si="73"/>
        <v>-55.190730240000001</v>
      </c>
      <c r="AM18" s="6">
        <f t="shared" si="73"/>
        <v>-53.24250112</v>
      </c>
      <c r="AN18" s="6">
        <f t="shared" si="73"/>
        <v>-51.294271999999999</v>
      </c>
      <c r="AO18" s="6">
        <f t="shared" si="73"/>
        <v>-49.346042879999999</v>
      </c>
      <c r="AP18" s="6">
        <f t="shared" si="73"/>
        <v>-47.397813760000005</v>
      </c>
      <c r="AQ18" s="6">
        <f t="shared" si="73"/>
        <v>-45.449584640000005</v>
      </c>
      <c r="AR18" s="6">
        <f t="shared" si="73"/>
        <v>-43.501355520000004</v>
      </c>
      <c r="AS18" s="6">
        <f t="shared" si="73"/>
        <v>-41.553126400000004</v>
      </c>
      <c r="AT18" s="6">
        <f t="shared" si="73"/>
        <v>-39.604897280000003</v>
      </c>
      <c r="AU18" s="6">
        <f t="shared" si="73"/>
        <v>-37.656668160000002</v>
      </c>
      <c r="AV18" s="6">
        <f t="shared" si="73"/>
        <v>-35.708439040000002</v>
      </c>
      <c r="AW18" s="6">
        <f t="shared" si="73"/>
        <v>-33.760209920000008</v>
      </c>
      <c r="AX18" s="6">
        <f t="shared" si="73"/>
        <v>-31.811980800000001</v>
      </c>
      <c r="AY18" s="6">
        <f t="shared" si="73"/>
        <v>-29.863751680000007</v>
      </c>
      <c r="AZ18" s="6">
        <f t="shared" si="73"/>
        <v>-27.915522559999999</v>
      </c>
      <c r="BA18" s="6">
        <f t="shared" si="73"/>
        <v>-25.967293440000006</v>
      </c>
      <c r="BB18" s="6">
        <f t="shared" si="73"/>
        <v>-24.019064319999998</v>
      </c>
      <c r="BC18" s="6">
        <f t="shared" si="73"/>
        <v>-22.070835200000005</v>
      </c>
      <c r="BD18" s="6">
        <f t="shared" si="73"/>
        <v>-20.122606079999997</v>
      </c>
      <c r="BE18" s="6">
        <f t="shared" si="73"/>
        <v>-18.174376960000004</v>
      </c>
      <c r="BF18" s="6">
        <f t="shared" si="73"/>
        <v>-16.22614784000001</v>
      </c>
      <c r="BG18" s="6">
        <f t="shared" si="73"/>
        <v>-14.277918720000002</v>
      </c>
      <c r="BH18" s="6">
        <f t="shared" si="73"/>
        <v>-12.329689600000009</v>
      </c>
      <c r="BI18" s="6">
        <f t="shared" si="73"/>
        <v>-10.381460480000001</v>
      </c>
      <c r="BJ18" s="6">
        <f t="shared" si="73"/>
        <v>-8.4332313600000077</v>
      </c>
      <c r="BK18" s="6">
        <f t="shared" si="73"/>
        <v>-6.48500224</v>
      </c>
      <c r="BL18" s="6">
        <f t="shared" si="73"/>
        <v>-4.5367731200000065</v>
      </c>
      <c r="BM18" s="6">
        <f t="shared" si="73"/>
        <v>-2.5885439999999988</v>
      </c>
      <c r="BN18" s="6">
        <f t="shared" si="73"/>
        <v>-0.64031488000000536</v>
      </c>
      <c r="BO18" s="6">
        <f t="shared" si="73"/>
        <v>1.3079142400000023</v>
      </c>
      <c r="BP18" s="6">
        <f t="shared" si="73"/>
        <v>3.2561433599999958</v>
      </c>
      <c r="BQ18" s="6">
        <f t="shared" si="73"/>
        <v>5.2043724799999893</v>
      </c>
      <c r="BR18" s="6">
        <f t="shared" si="73"/>
        <v>7.152601599999997</v>
      </c>
      <c r="BS18" s="6">
        <f t="shared" si="73"/>
        <v>9.1008307199999905</v>
      </c>
      <c r="BT18" s="6">
        <f t="shared" si="73"/>
        <v>11.049059839999998</v>
      </c>
      <c r="BU18" s="6">
        <f t="shared" si="73"/>
        <v>12.997288959999992</v>
      </c>
      <c r="BV18" s="6">
        <f t="shared" si="73"/>
        <v>14.945518079999999</v>
      </c>
      <c r="BW18" s="6">
        <f t="shared" si="73"/>
        <v>16.893747199999993</v>
      </c>
      <c r="BX18" s="6">
        <f t="shared" si="73"/>
        <v>18.841976320000001</v>
      </c>
      <c r="BY18" s="6">
        <f t="shared" si="73"/>
        <v>20.790205439999994</v>
      </c>
      <c r="BZ18" s="6">
        <f t="shared" si="73"/>
        <v>22.738434560000002</v>
      </c>
      <c r="CA18" s="6">
        <f t="shared" si="73"/>
        <v>24.686663679999995</v>
      </c>
      <c r="CB18" s="6">
        <f t="shared" si="73"/>
        <v>26.634892799999989</v>
      </c>
      <c r="CC18" s="6">
        <f t="shared" si="74"/>
        <v>28.583121919999996</v>
      </c>
      <c r="CD18" s="6">
        <f t="shared" si="74"/>
        <v>30.531351040000004</v>
      </c>
      <c r="CE18" s="6">
        <f t="shared" si="74"/>
        <v>32.479580159999983</v>
      </c>
      <c r="CF18" s="6">
        <f t="shared" si="74"/>
        <v>34.427809279999991</v>
      </c>
      <c r="CG18" s="6">
        <f t="shared" si="74"/>
        <v>36.376038399999999</v>
      </c>
      <c r="CH18" s="6">
        <f t="shared" si="74"/>
        <v>38.324267520000006</v>
      </c>
      <c r="CI18" s="6">
        <f t="shared" si="74"/>
        <v>40.272496639999986</v>
      </c>
      <c r="CJ18" s="6">
        <f t="shared" si="74"/>
        <v>42.220725759999993</v>
      </c>
      <c r="CK18" s="6">
        <f t="shared" si="74"/>
        <v>44.168954880000001</v>
      </c>
      <c r="CL18" s="6">
        <f t="shared" si="74"/>
        <v>46.11718399999998</v>
      </c>
      <c r="CM18" s="6">
        <f t="shared" si="74"/>
        <v>48.065413119999988</v>
      </c>
      <c r="CN18" s="6">
        <f t="shared" si="74"/>
        <v>50.013642239999996</v>
      </c>
      <c r="CO18" s="6">
        <f t="shared" si="74"/>
        <v>51.961871360000004</v>
      </c>
      <c r="CP18" s="6">
        <f t="shared" si="74"/>
        <v>53.910100479999983</v>
      </c>
      <c r="CQ18" s="6">
        <f t="shared" si="74"/>
        <v>55.85832959999999</v>
      </c>
      <c r="CR18" s="6">
        <f t="shared" si="74"/>
        <v>57.806558719999998</v>
      </c>
      <c r="CS18" s="6">
        <f t="shared" si="74"/>
        <v>59.754787840000006</v>
      </c>
      <c r="CT18" s="6">
        <f t="shared" si="74"/>
        <v>61.703016959999985</v>
      </c>
      <c r="CU18" s="6">
        <f t="shared" si="74"/>
        <v>63.651246079999993</v>
      </c>
      <c r="CV18" s="6">
        <f t="shared" si="74"/>
        <v>65.599475200000001</v>
      </c>
      <c r="CW18" s="6">
        <f t="shared" si="74"/>
        <v>67.54770431999998</v>
      </c>
      <c r="CX18" s="6">
        <f t="shared" si="74"/>
        <v>69.495933439999988</v>
      </c>
      <c r="CY18" s="6">
        <f t="shared" si="74"/>
        <v>71.444162559999995</v>
      </c>
      <c r="CZ18" s="6">
        <f t="shared" si="74"/>
        <v>73.392391680000003</v>
      </c>
      <c r="DA18" s="6">
        <f t="shared" si="74"/>
        <v>75.340620799999982</v>
      </c>
      <c r="DB18" s="6">
        <f t="shared" si="74"/>
        <v>77.28884991999999</v>
      </c>
      <c r="DC18" s="6">
        <f t="shared" si="74"/>
        <v>79.237079039999998</v>
      </c>
      <c r="DD18" s="6">
        <f t="shared" si="74"/>
        <v>81.185308160000005</v>
      </c>
      <c r="DE18" s="6">
        <f t="shared" si="74"/>
        <v>83.133537279999985</v>
      </c>
      <c r="DF18" s="6">
        <f t="shared" si="74"/>
        <v>85.081766399999992</v>
      </c>
      <c r="DG18" s="6">
        <f t="shared" si="74"/>
        <v>87.02999552</v>
      </c>
      <c r="DH18" s="6">
        <f t="shared" si="74"/>
        <v>88.978224639999979</v>
      </c>
      <c r="DI18" s="6">
        <f t="shared" si="74"/>
        <v>90.926453759999987</v>
      </c>
      <c r="DJ18" s="6">
        <f t="shared" si="74"/>
        <v>92.874682879999995</v>
      </c>
      <c r="DK18" s="6">
        <f t="shared" si="74"/>
        <v>94.822912000000002</v>
      </c>
    </row>
    <row r="19" spans="1:115" x14ac:dyDescent="0.25">
      <c r="B19" s="11" t="s">
        <v>50</v>
      </c>
      <c r="C19" s="1"/>
      <c r="D19" s="5"/>
      <c r="E19" s="5"/>
      <c r="F19" s="5"/>
      <c r="G19" s="5"/>
      <c r="H19" s="5"/>
      <c r="I19" s="5"/>
      <c r="J19" s="5"/>
      <c r="K19" s="5"/>
      <c r="L19" s="5"/>
      <c r="O19" s="11" t="s">
        <v>50</v>
      </c>
      <c r="P19" s="6">
        <f>SUM(P16+P17+P18)</f>
        <v>-294.86360519999999</v>
      </c>
      <c r="Q19" s="6">
        <f t="shared" ref="Q19:CB19" si="75">SUM(Q16+Q17+Q18)</f>
        <v>-289.72721039999999</v>
      </c>
      <c r="R19" s="6">
        <f t="shared" si="75"/>
        <v>-284.59081560000004</v>
      </c>
      <c r="S19" s="6">
        <f t="shared" si="75"/>
        <v>-279.45442079999998</v>
      </c>
      <c r="T19" s="6">
        <f t="shared" si="75"/>
        <v>-274.31802600000003</v>
      </c>
      <c r="U19" s="6">
        <f t="shared" si="75"/>
        <v>-269.18163120000003</v>
      </c>
      <c r="V19" s="6">
        <f t="shared" si="75"/>
        <v>-264.04523640000002</v>
      </c>
      <c r="W19" s="6">
        <f t="shared" si="75"/>
        <v>-258.90884159999996</v>
      </c>
      <c r="X19" s="6">
        <f t="shared" si="75"/>
        <v>-253.77244680000001</v>
      </c>
      <c r="Y19" s="6">
        <f t="shared" si="75"/>
        <v>-248.63605200000001</v>
      </c>
      <c r="Z19" s="6">
        <f t="shared" si="75"/>
        <v>-243.4996572</v>
      </c>
      <c r="AA19" s="6">
        <f t="shared" si="75"/>
        <v>-238.3632624</v>
      </c>
      <c r="AB19" s="6">
        <f t="shared" si="75"/>
        <v>-233.22686759999999</v>
      </c>
      <c r="AC19" s="6">
        <f t="shared" si="75"/>
        <v>-228.09047279999999</v>
      </c>
      <c r="AD19" s="6">
        <f t="shared" si="75"/>
        <v>-222.95407799999998</v>
      </c>
      <c r="AE19" s="6">
        <f t="shared" si="75"/>
        <v>-217.81768319999998</v>
      </c>
      <c r="AF19" s="6">
        <f t="shared" si="75"/>
        <v>-212.6812884</v>
      </c>
      <c r="AG19" s="6">
        <f t="shared" si="75"/>
        <v>-207.54489359999999</v>
      </c>
      <c r="AH19" s="6">
        <f t="shared" si="75"/>
        <v>-202.40849879999999</v>
      </c>
      <c r="AI19" s="6">
        <f t="shared" si="75"/>
        <v>-197.27210400000001</v>
      </c>
      <c r="AJ19" s="6">
        <f t="shared" si="75"/>
        <v>-192.13570920000001</v>
      </c>
      <c r="AK19" s="6">
        <f t="shared" si="75"/>
        <v>-186.9993144</v>
      </c>
      <c r="AL19" s="6">
        <f t="shared" si="75"/>
        <v>-181.8629196</v>
      </c>
      <c r="AM19" s="6">
        <f t="shared" si="75"/>
        <v>-176.72652479999999</v>
      </c>
      <c r="AN19" s="6">
        <f t="shared" si="75"/>
        <v>-171.59012999999999</v>
      </c>
      <c r="AO19" s="6">
        <f t="shared" si="75"/>
        <v>-166.45373519999998</v>
      </c>
      <c r="AP19" s="6">
        <f t="shared" si="75"/>
        <v>-161.31734040000001</v>
      </c>
      <c r="AQ19" s="6">
        <f t="shared" si="75"/>
        <v>-156.1809456</v>
      </c>
      <c r="AR19" s="6">
        <f t="shared" si="75"/>
        <v>-151.0445508</v>
      </c>
      <c r="AS19" s="6">
        <f t="shared" si="75"/>
        <v>-145.90815599999999</v>
      </c>
      <c r="AT19" s="6">
        <f t="shared" si="75"/>
        <v>-140.77176120000001</v>
      </c>
      <c r="AU19" s="6">
        <f t="shared" si="75"/>
        <v>-135.63536640000001</v>
      </c>
      <c r="AV19" s="6">
        <f t="shared" si="75"/>
        <v>-130.4989716</v>
      </c>
      <c r="AW19" s="6">
        <f t="shared" si="75"/>
        <v>-125.36257680000001</v>
      </c>
      <c r="AX19" s="6">
        <f t="shared" si="75"/>
        <v>-120.22618200000001</v>
      </c>
      <c r="AY19" s="6">
        <f t="shared" si="75"/>
        <v>-115.08978719999999</v>
      </c>
      <c r="AZ19" s="6">
        <f t="shared" si="75"/>
        <v>-109.9533924</v>
      </c>
      <c r="BA19" s="6">
        <f t="shared" si="75"/>
        <v>-104.81699760000001</v>
      </c>
      <c r="BB19" s="6">
        <f t="shared" si="75"/>
        <v>-99.680602800000003</v>
      </c>
      <c r="BC19" s="6">
        <f t="shared" si="75"/>
        <v>-94.544207999999998</v>
      </c>
      <c r="BD19" s="6">
        <f t="shared" si="75"/>
        <v>-89.407813199999993</v>
      </c>
      <c r="BE19" s="6">
        <f t="shared" si="75"/>
        <v>-84.271418400000002</v>
      </c>
      <c r="BF19" s="6">
        <f t="shared" si="75"/>
        <v>-79.135023600000011</v>
      </c>
      <c r="BG19" s="6">
        <f t="shared" si="75"/>
        <v>-73.998628799999992</v>
      </c>
      <c r="BH19" s="6">
        <f t="shared" si="75"/>
        <v>-68.862234000000015</v>
      </c>
      <c r="BI19" s="6">
        <f t="shared" si="75"/>
        <v>-63.725839199999996</v>
      </c>
      <c r="BJ19" s="6">
        <f t="shared" si="75"/>
        <v>-58.589444400000005</v>
      </c>
      <c r="BK19" s="6">
        <f t="shared" si="75"/>
        <v>-53.4530496</v>
      </c>
      <c r="BL19" s="6">
        <f t="shared" si="75"/>
        <v>-48.316654799999995</v>
      </c>
      <c r="BM19" s="6">
        <f t="shared" si="75"/>
        <v>-43.18025999999999</v>
      </c>
      <c r="BN19" s="6">
        <f t="shared" si="75"/>
        <v>-38.043865199999999</v>
      </c>
      <c r="BO19" s="6">
        <f t="shared" si="75"/>
        <v>-32.907470399999994</v>
      </c>
      <c r="BP19" s="6">
        <f t="shared" si="75"/>
        <v>-27.771075600000003</v>
      </c>
      <c r="BQ19" s="6">
        <f t="shared" si="75"/>
        <v>-22.634680800000012</v>
      </c>
      <c r="BR19" s="6">
        <f t="shared" si="75"/>
        <v>-17.498286000000007</v>
      </c>
      <c r="BS19" s="6">
        <f t="shared" si="75"/>
        <v>-12.361891200000017</v>
      </c>
      <c r="BT19" s="6">
        <f t="shared" si="75"/>
        <v>-7.2254963999999973</v>
      </c>
      <c r="BU19" s="6">
        <f t="shared" si="75"/>
        <v>-2.0891016000000064</v>
      </c>
      <c r="BV19" s="6">
        <f t="shared" si="75"/>
        <v>3.0472931999999986</v>
      </c>
      <c r="BW19" s="6">
        <f t="shared" si="75"/>
        <v>8.1836879999999894</v>
      </c>
      <c r="BX19" s="6">
        <f t="shared" si="75"/>
        <v>13.320082800000009</v>
      </c>
      <c r="BY19" s="6">
        <f t="shared" si="75"/>
        <v>18.456477599999985</v>
      </c>
      <c r="BZ19" s="6">
        <f t="shared" si="75"/>
        <v>23.592872400000005</v>
      </c>
      <c r="CA19" s="6">
        <f t="shared" si="75"/>
        <v>28.729267199999995</v>
      </c>
      <c r="CB19" s="6">
        <f t="shared" si="75"/>
        <v>33.865662</v>
      </c>
      <c r="CC19" s="6">
        <f t="shared" ref="CC19:DK19" si="76">SUM(CC16+CC17+CC18)</f>
        <v>39.002056800000005</v>
      </c>
      <c r="CD19" s="6">
        <f t="shared" si="76"/>
        <v>44.13845160000001</v>
      </c>
      <c r="CE19" s="6">
        <f t="shared" si="76"/>
        <v>49.274846399999987</v>
      </c>
      <c r="CF19" s="6">
        <f t="shared" si="76"/>
        <v>54.411241200000006</v>
      </c>
      <c r="CG19" s="6">
        <f t="shared" si="76"/>
        <v>59.547635999999997</v>
      </c>
      <c r="CH19" s="6">
        <f t="shared" si="76"/>
        <v>64.684030800000002</v>
      </c>
      <c r="CI19" s="6">
        <f t="shared" si="76"/>
        <v>69.820425600000007</v>
      </c>
      <c r="CJ19" s="6">
        <f t="shared" si="76"/>
        <v>74.956820399999998</v>
      </c>
      <c r="CK19" s="6">
        <f t="shared" si="76"/>
        <v>80.093215200000003</v>
      </c>
      <c r="CL19" s="6">
        <f t="shared" si="76"/>
        <v>85.22960999999998</v>
      </c>
      <c r="CM19" s="6">
        <f t="shared" si="76"/>
        <v>90.366004799999985</v>
      </c>
      <c r="CN19" s="6">
        <f t="shared" si="76"/>
        <v>95.50239959999999</v>
      </c>
      <c r="CO19" s="6">
        <f t="shared" si="76"/>
        <v>100.63879439999999</v>
      </c>
      <c r="CP19" s="6">
        <f t="shared" si="76"/>
        <v>105.77518919999996</v>
      </c>
      <c r="CQ19" s="6">
        <f t="shared" si="76"/>
        <v>110.911584</v>
      </c>
      <c r="CR19" s="6">
        <f t="shared" si="76"/>
        <v>116.04797880000001</v>
      </c>
      <c r="CS19" s="6">
        <f t="shared" si="76"/>
        <v>121.1843736</v>
      </c>
      <c r="CT19" s="6">
        <f t="shared" si="76"/>
        <v>126.32076839999999</v>
      </c>
      <c r="CU19" s="6">
        <f t="shared" si="76"/>
        <v>131.4571632</v>
      </c>
      <c r="CV19" s="6">
        <f t="shared" si="76"/>
        <v>136.59355799999997</v>
      </c>
      <c r="CW19" s="6">
        <f t="shared" si="76"/>
        <v>141.72995279999998</v>
      </c>
      <c r="CX19" s="6">
        <f t="shared" si="76"/>
        <v>146.86634760000001</v>
      </c>
      <c r="CY19" s="6">
        <f t="shared" si="76"/>
        <v>152.00274240000002</v>
      </c>
      <c r="CZ19" s="6">
        <f t="shared" si="76"/>
        <v>157.13913720000002</v>
      </c>
      <c r="DA19" s="6">
        <f t="shared" si="76"/>
        <v>162.27553199999997</v>
      </c>
      <c r="DB19" s="6">
        <f t="shared" si="76"/>
        <v>167.4119268</v>
      </c>
      <c r="DC19" s="6">
        <f t="shared" si="76"/>
        <v>172.54832160000001</v>
      </c>
      <c r="DD19" s="6">
        <f t="shared" si="76"/>
        <v>177.68471639999999</v>
      </c>
      <c r="DE19" s="6">
        <f t="shared" si="76"/>
        <v>182.82111119999999</v>
      </c>
      <c r="DF19" s="6">
        <f t="shared" si="76"/>
        <v>187.95750600000002</v>
      </c>
      <c r="DG19" s="6">
        <f t="shared" si="76"/>
        <v>193.0939008</v>
      </c>
      <c r="DH19" s="6">
        <f t="shared" si="76"/>
        <v>198.23029560000001</v>
      </c>
      <c r="DI19" s="6">
        <f t="shared" si="76"/>
        <v>203.36669040000001</v>
      </c>
      <c r="DJ19" s="6">
        <f t="shared" si="76"/>
        <v>208.50308520000002</v>
      </c>
      <c r="DK19" s="6">
        <f t="shared" si="76"/>
        <v>213.63948000000002</v>
      </c>
    </row>
    <row r="20" spans="1:115" hidden="1" x14ac:dyDescent="0.25">
      <c r="A20" s="6">
        <v>23</v>
      </c>
      <c r="B20" s="6" t="s">
        <v>22</v>
      </c>
      <c r="C20" s="1">
        <v>2.8059029999999999E-2</v>
      </c>
      <c r="D20" s="5">
        <v>220</v>
      </c>
      <c r="E20" s="5">
        <v>150</v>
      </c>
      <c r="F20" s="5">
        <v>110</v>
      </c>
      <c r="G20" s="5">
        <v>18</v>
      </c>
      <c r="H20" s="5">
        <v>90</v>
      </c>
      <c r="I20" s="5">
        <v>250</v>
      </c>
      <c r="J20" s="5">
        <v>700</v>
      </c>
      <c r="K20" s="5">
        <v>875</v>
      </c>
      <c r="L20" s="5">
        <v>1050</v>
      </c>
      <c r="O20" s="6" t="s">
        <v>22</v>
      </c>
      <c r="P20" s="6">
        <f t="shared" si="72"/>
        <v>-147.97974984000001</v>
      </c>
      <c r="Q20" s="6">
        <f t="shared" si="73"/>
        <v>-145.95949967999999</v>
      </c>
      <c r="R20" s="6">
        <f t="shared" si="73"/>
        <v>-143.93924952</v>
      </c>
      <c r="S20" s="6">
        <f t="shared" si="73"/>
        <v>-141.91899935999999</v>
      </c>
      <c r="T20" s="6">
        <f t="shared" si="73"/>
        <v>-139.8987492</v>
      </c>
      <c r="U20" s="6">
        <f t="shared" si="73"/>
        <v>-137.87849904000001</v>
      </c>
      <c r="V20" s="6">
        <f t="shared" si="73"/>
        <v>-135.85824887999999</v>
      </c>
      <c r="W20" s="6">
        <f t="shared" si="73"/>
        <v>-133.83799872</v>
      </c>
      <c r="X20" s="6">
        <f t="shared" si="73"/>
        <v>-131.81774856000001</v>
      </c>
      <c r="Y20" s="6">
        <f t="shared" si="73"/>
        <v>-129.79749839999999</v>
      </c>
      <c r="Z20" s="6">
        <f t="shared" si="73"/>
        <v>-127.77724824000001</v>
      </c>
      <c r="AA20" s="6">
        <f t="shared" si="73"/>
        <v>-125.75699808</v>
      </c>
      <c r="AB20" s="6">
        <f t="shared" si="73"/>
        <v>-123.73674792</v>
      </c>
      <c r="AC20" s="6">
        <f t="shared" si="73"/>
        <v>-121.71649776</v>
      </c>
      <c r="AD20" s="6">
        <f t="shared" si="73"/>
        <v>-119.69624759999999</v>
      </c>
      <c r="AE20" s="6">
        <f t="shared" si="73"/>
        <v>-117.67599744</v>
      </c>
      <c r="AF20" s="6">
        <f t="shared" si="73"/>
        <v>-115.65574728</v>
      </c>
      <c r="AG20" s="6">
        <f t="shared" si="73"/>
        <v>-113.63549712</v>
      </c>
      <c r="AH20" s="6">
        <f t="shared" si="73"/>
        <v>-111.61524696000001</v>
      </c>
      <c r="AI20" s="6">
        <f t="shared" si="73"/>
        <v>-109.5949968</v>
      </c>
      <c r="AJ20" s="6">
        <f t="shared" si="73"/>
        <v>-107.57474664</v>
      </c>
      <c r="AK20" s="6">
        <f t="shared" si="73"/>
        <v>-105.55449648</v>
      </c>
      <c r="AL20" s="6">
        <f t="shared" si="73"/>
        <v>-103.53424631999999</v>
      </c>
      <c r="AM20" s="6">
        <f t="shared" si="73"/>
        <v>-101.51399616</v>
      </c>
      <c r="AN20" s="6">
        <f t="shared" si="73"/>
        <v>-99.493746000000002</v>
      </c>
      <c r="AO20" s="6">
        <f t="shared" si="73"/>
        <v>-97.473495839999998</v>
      </c>
      <c r="AP20" s="6">
        <f t="shared" si="73"/>
        <v>-95.453245680000009</v>
      </c>
      <c r="AQ20" s="6">
        <f t="shared" si="73"/>
        <v>-93.432995519999992</v>
      </c>
      <c r="AR20" s="6">
        <f t="shared" si="73"/>
        <v>-91.412745360000002</v>
      </c>
      <c r="AS20" s="6">
        <f t="shared" si="73"/>
        <v>-89.392495199999999</v>
      </c>
      <c r="AT20" s="6">
        <f t="shared" si="73"/>
        <v>-87.372245039999996</v>
      </c>
      <c r="AU20" s="6">
        <f t="shared" si="73"/>
        <v>-85.351994880000007</v>
      </c>
      <c r="AV20" s="6">
        <f t="shared" si="73"/>
        <v>-83.331744720000003</v>
      </c>
      <c r="AW20" s="6">
        <f t="shared" si="73"/>
        <v>-81.31149456</v>
      </c>
      <c r="AX20" s="6">
        <f t="shared" si="73"/>
        <v>-79.291244400000011</v>
      </c>
      <c r="AY20" s="6">
        <f t="shared" si="73"/>
        <v>-77.270994240000007</v>
      </c>
      <c r="AZ20" s="6">
        <f t="shared" si="73"/>
        <v>-75.250744080000004</v>
      </c>
      <c r="BA20" s="6">
        <f t="shared" si="73"/>
        <v>-73.230493920000015</v>
      </c>
      <c r="BB20" s="6">
        <f t="shared" si="73"/>
        <v>-71.210243759999997</v>
      </c>
      <c r="BC20" s="6">
        <f t="shared" si="73"/>
        <v>-69.189993600000008</v>
      </c>
      <c r="BD20" s="6">
        <f t="shared" si="73"/>
        <v>-67.169743440000005</v>
      </c>
      <c r="BE20" s="6">
        <f t="shared" si="73"/>
        <v>-65.149493280000002</v>
      </c>
      <c r="BF20" s="6">
        <f t="shared" si="73"/>
        <v>-63.129243120000012</v>
      </c>
      <c r="BG20" s="6">
        <f t="shared" si="73"/>
        <v>-61.108992959999995</v>
      </c>
      <c r="BH20" s="6">
        <f t="shared" si="73"/>
        <v>-59.088742800000006</v>
      </c>
      <c r="BI20" s="6">
        <f t="shared" si="73"/>
        <v>-57.068492640000002</v>
      </c>
      <c r="BJ20" s="6">
        <f t="shared" si="73"/>
        <v>-55.048242480000013</v>
      </c>
      <c r="BK20" s="6">
        <f t="shared" si="73"/>
        <v>-53.02799232000001</v>
      </c>
      <c r="BL20" s="6">
        <f t="shared" si="73"/>
        <v>-51.007742159999992</v>
      </c>
      <c r="BM20" s="6">
        <f t="shared" si="73"/>
        <v>-48.987492000000003</v>
      </c>
      <c r="BN20" s="6">
        <f t="shared" si="73"/>
        <v>-46.96724184</v>
      </c>
      <c r="BO20" s="6">
        <f t="shared" si="73"/>
        <v>-44.946991680000011</v>
      </c>
      <c r="BP20" s="6">
        <f t="shared" si="73"/>
        <v>-42.926741520000007</v>
      </c>
      <c r="BQ20" s="6">
        <f t="shared" si="73"/>
        <v>-40.906491360000018</v>
      </c>
      <c r="BR20" s="6">
        <f t="shared" si="73"/>
        <v>-38.886241200000001</v>
      </c>
      <c r="BS20" s="6">
        <f t="shared" si="73"/>
        <v>-36.865991039999997</v>
      </c>
      <c r="BT20" s="6">
        <f t="shared" si="73"/>
        <v>-34.845740880000008</v>
      </c>
      <c r="BU20" s="6">
        <f t="shared" si="73"/>
        <v>-32.825490720000005</v>
      </c>
      <c r="BV20" s="6">
        <f t="shared" si="73"/>
        <v>-30.805240560000016</v>
      </c>
      <c r="BW20" s="6">
        <f t="shared" si="73"/>
        <v>-28.784990399999998</v>
      </c>
      <c r="BX20" s="6">
        <f t="shared" si="73"/>
        <v>-26.764740240000009</v>
      </c>
      <c r="BY20" s="6">
        <f t="shared" si="73"/>
        <v>-24.744490080000006</v>
      </c>
      <c r="BZ20" s="6">
        <f t="shared" si="73"/>
        <v>-22.724239920000016</v>
      </c>
      <c r="CA20" s="6">
        <f t="shared" si="73"/>
        <v>-20.703989760000013</v>
      </c>
      <c r="CB20" s="6">
        <f t="shared" ref="CB20:CB22" si="77">(CB$1*$C20*($H20-$G20))-$E20</f>
        <v>-18.683739599999996</v>
      </c>
      <c r="CC20" s="6">
        <f t="shared" si="74"/>
        <v>-16.663489440000006</v>
      </c>
      <c r="CD20" s="6">
        <f t="shared" si="74"/>
        <v>-14.643239279999989</v>
      </c>
      <c r="CE20" s="6">
        <f t="shared" si="74"/>
        <v>-12.62298912</v>
      </c>
      <c r="CF20" s="6">
        <f t="shared" si="74"/>
        <v>-10.602738960000011</v>
      </c>
      <c r="CG20" s="6">
        <f t="shared" si="74"/>
        <v>-8.5824888000000215</v>
      </c>
      <c r="CH20" s="6">
        <f t="shared" si="74"/>
        <v>-6.5622386400000039</v>
      </c>
      <c r="CI20" s="6">
        <f t="shared" si="74"/>
        <v>-4.5419884800000148</v>
      </c>
      <c r="CJ20" s="6">
        <f t="shared" si="74"/>
        <v>-2.5217383199999972</v>
      </c>
      <c r="CK20" s="6">
        <f t="shared" si="74"/>
        <v>-0.50148816000000807</v>
      </c>
      <c r="CL20" s="6">
        <f t="shared" si="74"/>
        <v>1.5187620000000095</v>
      </c>
      <c r="CM20" s="6">
        <f t="shared" si="74"/>
        <v>3.5390121599999702</v>
      </c>
      <c r="CN20" s="6">
        <f t="shared" si="74"/>
        <v>5.5592623199999878</v>
      </c>
      <c r="CO20" s="6">
        <f t="shared" si="74"/>
        <v>7.5795124800000053</v>
      </c>
      <c r="CP20" s="6">
        <f t="shared" si="74"/>
        <v>9.5997626399999945</v>
      </c>
      <c r="CQ20" s="6">
        <f t="shared" si="74"/>
        <v>11.620012799999984</v>
      </c>
      <c r="CR20" s="6">
        <f t="shared" si="74"/>
        <v>13.640262959999973</v>
      </c>
      <c r="CS20" s="6">
        <f t="shared" si="74"/>
        <v>15.66051311999999</v>
      </c>
      <c r="CT20" s="6">
        <f t="shared" si="74"/>
        <v>17.680763280000008</v>
      </c>
      <c r="CU20" s="6">
        <f t="shared" si="74"/>
        <v>19.701013439999997</v>
      </c>
      <c r="CV20" s="6">
        <f t="shared" si="74"/>
        <v>21.721263599999986</v>
      </c>
      <c r="CW20" s="6">
        <f t="shared" si="74"/>
        <v>23.741513759999975</v>
      </c>
      <c r="CX20" s="6">
        <f t="shared" si="74"/>
        <v>25.761763919999993</v>
      </c>
      <c r="CY20" s="6">
        <f t="shared" si="74"/>
        <v>27.78201408000001</v>
      </c>
      <c r="CZ20" s="6">
        <f t="shared" si="74"/>
        <v>29.80226424</v>
      </c>
      <c r="DA20" s="6">
        <f t="shared" si="74"/>
        <v>31.822514399999989</v>
      </c>
      <c r="DB20" s="6">
        <f t="shared" si="74"/>
        <v>33.842764559999978</v>
      </c>
      <c r="DC20" s="6">
        <f t="shared" si="74"/>
        <v>35.863014719999995</v>
      </c>
      <c r="DD20" s="6">
        <f t="shared" si="74"/>
        <v>37.883264880000013</v>
      </c>
      <c r="DE20" s="6">
        <f t="shared" si="74"/>
        <v>39.903515039999974</v>
      </c>
      <c r="DF20" s="6">
        <f t="shared" si="74"/>
        <v>41.923765199999991</v>
      </c>
      <c r="DG20" s="6">
        <f t="shared" si="74"/>
        <v>43.94401535999998</v>
      </c>
      <c r="DH20" s="6">
        <f t="shared" si="74"/>
        <v>45.964265519999998</v>
      </c>
      <c r="DI20" s="6">
        <f t="shared" si="74"/>
        <v>47.984515680000015</v>
      </c>
      <c r="DJ20" s="6">
        <f t="shared" si="74"/>
        <v>50.004765839999976</v>
      </c>
      <c r="DK20" s="6">
        <f t="shared" si="74"/>
        <v>52.025015999999994</v>
      </c>
    </row>
    <row r="21" spans="1:115" hidden="1" x14ac:dyDescent="0.25">
      <c r="A21" s="6">
        <v>25</v>
      </c>
      <c r="B21" s="6" t="s">
        <v>23</v>
      </c>
      <c r="C21" s="1">
        <v>2.71652E-2</v>
      </c>
      <c r="D21" s="5">
        <v>220</v>
      </c>
      <c r="E21" s="5">
        <v>150</v>
      </c>
      <c r="F21" s="5">
        <v>110</v>
      </c>
      <c r="G21" s="5">
        <v>18</v>
      </c>
      <c r="H21" s="5">
        <v>90</v>
      </c>
      <c r="I21" s="5">
        <v>250</v>
      </c>
      <c r="J21" s="5">
        <v>700</v>
      </c>
      <c r="K21" s="5">
        <v>875</v>
      </c>
      <c r="L21" s="5">
        <v>1050</v>
      </c>
      <c r="O21" s="6" t="s">
        <v>23</v>
      </c>
      <c r="P21" s="6">
        <f t="shared" si="72"/>
        <v>-148.04410559999999</v>
      </c>
      <c r="Q21" s="6">
        <f t="shared" ref="Q21:CA22" si="78">(Q$1*$C21*($H21-$G21))-$E21</f>
        <v>-146.08821119999999</v>
      </c>
      <c r="R21" s="6">
        <f t="shared" si="78"/>
        <v>-144.13231680000001</v>
      </c>
      <c r="S21" s="6">
        <f t="shared" si="78"/>
        <v>-142.17642240000001</v>
      </c>
      <c r="T21" s="6">
        <f t="shared" si="78"/>
        <v>-140.220528</v>
      </c>
      <c r="U21" s="6">
        <f t="shared" si="78"/>
        <v>-138.2646336</v>
      </c>
      <c r="V21" s="6">
        <f t="shared" si="78"/>
        <v>-136.30873919999999</v>
      </c>
      <c r="W21" s="6">
        <f t="shared" si="78"/>
        <v>-134.35284480000001</v>
      </c>
      <c r="X21" s="6">
        <f t="shared" si="78"/>
        <v>-132.39695040000001</v>
      </c>
      <c r="Y21" s="6">
        <f t="shared" si="78"/>
        <v>-130.441056</v>
      </c>
      <c r="Z21" s="6">
        <f t="shared" si="78"/>
        <v>-128.4851616</v>
      </c>
      <c r="AA21" s="6">
        <f t="shared" si="78"/>
        <v>-126.52926719999999</v>
      </c>
      <c r="AB21" s="6">
        <f t="shared" si="78"/>
        <v>-124.5733728</v>
      </c>
      <c r="AC21" s="6">
        <f t="shared" si="78"/>
        <v>-122.6174784</v>
      </c>
      <c r="AD21" s="6">
        <f t="shared" si="78"/>
        <v>-120.661584</v>
      </c>
      <c r="AE21" s="6">
        <f t="shared" si="78"/>
        <v>-118.7056896</v>
      </c>
      <c r="AF21" s="6">
        <f t="shared" si="78"/>
        <v>-116.74979519999999</v>
      </c>
      <c r="AG21" s="6">
        <f t="shared" si="78"/>
        <v>-114.7939008</v>
      </c>
      <c r="AH21" s="6">
        <f t="shared" si="78"/>
        <v>-112.8380064</v>
      </c>
      <c r="AI21" s="6">
        <f t="shared" si="78"/>
        <v>-110.88211200000001</v>
      </c>
      <c r="AJ21" s="6">
        <f t="shared" si="78"/>
        <v>-108.9262176</v>
      </c>
      <c r="AK21" s="6">
        <f t="shared" si="78"/>
        <v>-106.9703232</v>
      </c>
      <c r="AL21" s="6">
        <f t="shared" si="78"/>
        <v>-105.01442879999999</v>
      </c>
      <c r="AM21" s="6">
        <f t="shared" si="78"/>
        <v>-103.0585344</v>
      </c>
      <c r="AN21" s="6">
        <f t="shared" si="78"/>
        <v>-101.10264000000001</v>
      </c>
      <c r="AO21" s="6">
        <f t="shared" si="78"/>
        <v>-99.146745600000003</v>
      </c>
      <c r="AP21" s="6">
        <f t="shared" si="78"/>
        <v>-97.190851199999997</v>
      </c>
      <c r="AQ21" s="6">
        <f t="shared" si="78"/>
        <v>-95.234956799999992</v>
      </c>
      <c r="AR21" s="6">
        <f t="shared" si="78"/>
        <v>-93.279062400000001</v>
      </c>
      <c r="AS21" s="6">
        <f t="shared" si="78"/>
        <v>-91.323167999999995</v>
      </c>
      <c r="AT21" s="6">
        <f t="shared" si="78"/>
        <v>-89.367273600000004</v>
      </c>
      <c r="AU21" s="6">
        <f t="shared" si="78"/>
        <v>-87.411379199999999</v>
      </c>
      <c r="AV21" s="6">
        <f t="shared" si="78"/>
        <v>-85.455484799999994</v>
      </c>
      <c r="AW21" s="6">
        <f t="shared" si="78"/>
        <v>-83.499590400000002</v>
      </c>
      <c r="AX21" s="6">
        <f t="shared" si="78"/>
        <v>-81.543695999999997</v>
      </c>
      <c r="AY21" s="6">
        <f t="shared" si="78"/>
        <v>-79.587801600000006</v>
      </c>
      <c r="AZ21" s="6">
        <f t="shared" si="78"/>
        <v>-77.631907200000001</v>
      </c>
      <c r="BA21" s="6">
        <f t="shared" si="78"/>
        <v>-75.676012799999995</v>
      </c>
      <c r="BB21" s="6">
        <f t="shared" si="78"/>
        <v>-73.720118400000004</v>
      </c>
      <c r="BC21" s="6">
        <f t="shared" si="78"/>
        <v>-71.764223999999999</v>
      </c>
      <c r="BD21" s="6">
        <f t="shared" si="78"/>
        <v>-69.808329599999993</v>
      </c>
      <c r="BE21" s="6">
        <f t="shared" si="78"/>
        <v>-67.852435200000002</v>
      </c>
      <c r="BF21" s="6">
        <f t="shared" si="78"/>
        <v>-65.896540799999997</v>
      </c>
      <c r="BG21" s="6">
        <f t="shared" si="78"/>
        <v>-63.940646399999991</v>
      </c>
      <c r="BH21" s="6">
        <f t="shared" si="78"/>
        <v>-61.984752</v>
      </c>
      <c r="BI21" s="6">
        <f t="shared" si="78"/>
        <v>-60.028857599999995</v>
      </c>
      <c r="BJ21" s="6">
        <f t="shared" si="78"/>
        <v>-58.072963200000004</v>
      </c>
      <c r="BK21" s="6">
        <f t="shared" si="78"/>
        <v>-56.117068799999998</v>
      </c>
      <c r="BL21" s="6">
        <f t="shared" si="78"/>
        <v>-54.161174399999993</v>
      </c>
      <c r="BM21" s="6">
        <f t="shared" si="78"/>
        <v>-52.205280000000002</v>
      </c>
      <c r="BN21" s="6">
        <f t="shared" si="78"/>
        <v>-50.249385599999997</v>
      </c>
      <c r="BO21" s="6">
        <f t="shared" si="78"/>
        <v>-48.293491200000005</v>
      </c>
      <c r="BP21" s="6">
        <f t="shared" si="78"/>
        <v>-46.3375968</v>
      </c>
      <c r="BQ21" s="6">
        <f t="shared" si="78"/>
        <v>-44.381702399999995</v>
      </c>
      <c r="BR21" s="6">
        <f t="shared" si="78"/>
        <v>-42.425808000000004</v>
      </c>
      <c r="BS21" s="6">
        <f t="shared" si="78"/>
        <v>-40.469913599999998</v>
      </c>
      <c r="BT21" s="6">
        <f t="shared" si="78"/>
        <v>-38.514019199999993</v>
      </c>
      <c r="BU21" s="6">
        <f t="shared" si="78"/>
        <v>-36.558124800000002</v>
      </c>
      <c r="BV21" s="6">
        <f t="shared" si="78"/>
        <v>-34.602230399999996</v>
      </c>
      <c r="BW21" s="6">
        <f t="shared" si="78"/>
        <v>-32.646335999999991</v>
      </c>
      <c r="BX21" s="6">
        <f t="shared" si="78"/>
        <v>-30.6904416</v>
      </c>
      <c r="BY21" s="6">
        <f t="shared" si="78"/>
        <v>-28.734547199999994</v>
      </c>
      <c r="BZ21" s="6">
        <f t="shared" si="78"/>
        <v>-26.778652800000003</v>
      </c>
      <c r="CA21" s="6">
        <f t="shared" si="78"/>
        <v>-24.822758399999998</v>
      </c>
      <c r="CB21" s="6">
        <f t="shared" si="77"/>
        <v>-22.866863999999993</v>
      </c>
      <c r="CC21" s="6">
        <f t="shared" si="74"/>
        <v>-20.910969599999987</v>
      </c>
      <c r="CD21" s="6">
        <f t="shared" si="74"/>
        <v>-18.95507520000001</v>
      </c>
      <c r="CE21" s="6">
        <f t="shared" si="74"/>
        <v>-16.999180800000005</v>
      </c>
      <c r="CF21" s="6">
        <f t="shared" si="74"/>
        <v>-15.0432864</v>
      </c>
      <c r="CG21" s="6">
        <f t="shared" si="74"/>
        <v>-13.087391999999994</v>
      </c>
      <c r="CH21" s="6">
        <f t="shared" si="74"/>
        <v>-11.131497599999989</v>
      </c>
      <c r="CI21" s="6">
        <f t="shared" si="74"/>
        <v>-9.1756032000000118</v>
      </c>
      <c r="CJ21" s="6">
        <f t="shared" si="74"/>
        <v>-7.2197088000000065</v>
      </c>
      <c r="CK21" s="6">
        <f t="shared" si="74"/>
        <v>-5.2638144000000011</v>
      </c>
      <c r="CL21" s="6">
        <f t="shared" si="74"/>
        <v>-3.3079199999999673</v>
      </c>
      <c r="CM21" s="6">
        <f t="shared" si="74"/>
        <v>-1.3520255999999904</v>
      </c>
      <c r="CN21" s="6">
        <f t="shared" si="74"/>
        <v>0.60386879999998655</v>
      </c>
      <c r="CO21" s="6">
        <f t="shared" si="74"/>
        <v>2.5597631999999919</v>
      </c>
      <c r="CP21" s="6">
        <f t="shared" si="74"/>
        <v>4.5156576000000257</v>
      </c>
      <c r="CQ21" s="6">
        <f t="shared" si="74"/>
        <v>6.4715520000000026</v>
      </c>
      <c r="CR21" s="6">
        <f t="shared" si="74"/>
        <v>8.4274463999999796</v>
      </c>
      <c r="CS21" s="6">
        <f t="shared" si="74"/>
        <v>10.383340800000013</v>
      </c>
      <c r="CT21" s="6">
        <f t="shared" si="74"/>
        <v>12.339235200000019</v>
      </c>
      <c r="CU21" s="6">
        <f t="shared" si="74"/>
        <v>14.295129599999996</v>
      </c>
      <c r="CV21" s="6">
        <f t="shared" si="74"/>
        <v>16.251023999999973</v>
      </c>
      <c r="CW21" s="6">
        <f t="shared" si="74"/>
        <v>18.206918400000006</v>
      </c>
      <c r="CX21" s="6">
        <f t="shared" si="74"/>
        <v>20.162812800000012</v>
      </c>
      <c r="CY21" s="6">
        <f t="shared" si="74"/>
        <v>22.118707200000017</v>
      </c>
      <c r="CZ21" s="6">
        <f t="shared" si="74"/>
        <v>24.074601599999994</v>
      </c>
      <c r="DA21" s="6">
        <f t="shared" si="74"/>
        <v>26.030495999999999</v>
      </c>
      <c r="DB21" s="6">
        <f t="shared" si="74"/>
        <v>27.986390400000005</v>
      </c>
      <c r="DC21" s="6">
        <f t="shared" si="74"/>
        <v>29.94228480000001</v>
      </c>
      <c r="DD21" s="6">
        <f t="shared" si="74"/>
        <v>31.898179199999987</v>
      </c>
      <c r="DE21" s="6">
        <f t="shared" si="74"/>
        <v>33.854073599999992</v>
      </c>
      <c r="DF21" s="6">
        <f t="shared" si="74"/>
        <v>35.809968000000026</v>
      </c>
      <c r="DG21" s="6">
        <f t="shared" si="74"/>
        <v>37.765862400000003</v>
      </c>
      <c r="DH21" s="6">
        <f t="shared" si="74"/>
        <v>39.72175679999998</v>
      </c>
      <c r="DI21" s="6">
        <f t="shared" si="74"/>
        <v>41.677651200000014</v>
      </c>
      <c r="DJ21" s="6">
        <f t="shared" si="74"/>
        <v>43.633545600000019</v>
      </c>
      <c r="DK21" s="6">
        <f t="shared" si="74"/>
        <v>45.589439999999996</v>
      </c>
    </row>
    <row r="22" spans="1:115" hidden="1" x14ac:dyDescent="0.25">
      <c r="A22" s="6">
        <v>26</v>
      </c>
      <c r="B22" s="6" t="s">
        <v>24</v>
      </c>
      <c r="C22" s="1">
        <v>3.1756640000000003E-2</v>
      </c>
      <c r="D22" s="5">
        <v>240</v>
      </c>
      <c r="E22" s="5">
        <v>150</v>
      </c>
      <c r="F22" s="5">
        <v>120</v>
      </c>
      <c r="G22" s="5">
        <v>20</v>
      </c>
      <c r="H22" s="5">
        <v>100</v>
      </c>
      <c r="I22" s="5">
        <v>300</v>
      </c>
      <c r="J22" s="5">
        <v>750</v>
      </c>
      <c r="K22" s="5">
        <v>925</v>
      </c>
      <c r="L22" s="5">
        <v>1100</v>
      </c>
      <c r="O22" s="6" t="s">
        <v>24</v>
      </c>
      <c r="P22" s="6">
        <f t="shared" si="72"/>
        <v>-147.4594688</v>
      </c>
      <c r="Q22" s="6">
        <f t="shared" si="78"/>
        <v>-144.91893759999999</v>
      </c>
      <c r="R22" s="6">
        <f t="shared" si="78"/>
        <v>-142.37840639999999</v>
      </c>
      <c r="S22" s="6">
        <f t="shared" si="78"/>
        <v>-139.83787519999998</v>
      </c>
      <c r="T22" s="6">
        <f t="shared" si="78"/>
        <v>-137.29734400000001</v>
      </c>
      <c r="U22" s="6">
        <f t="shared" si="78"/>
        <v>-134.75681280000001</v>
      </c>
      <c r="V22" s="6">
        <f t="shared" si="78"/>
        <v>-132.2162816</v>
      </c>
      <c r="W22" s="6">
        <f t="shared" si="78"/>
        <v>-129.6757504</v>
      </c>
      <c r="X22" s="6">
        <f t="shared" si="78"/>
        <v>-127.13521919999999</v>
      </c>
      <c r="Y22" s="6">
        <f t="shared" si="78"/>
        <v>-124.59468799999999</v>
      </c>
      <c r="Z22" s="6">
        <f t="shared" si="78"/>
        <v>-122.0541568</v>
      </c>
      <c r="AA22" s="6">
        <f t="shared" si="78"/>
        <v>-119.5136256</v>
      </c>
      <c r="AB22" s="6">
        <f t="shared" si="78"/>
        <v>-116.97309439999999</v>
      </c>
      <c r="AC22" s="6">
        <f t="shared" si="78"/>
        <v>-114.4325632</v>
      </c>
      <c r="AD22" s="6">
        <f t="shared" si="78"/>
        <v>-111.892032</v>
      </c>
      <c r="AE22" s="6">
        <f t="shared" si="78"/>
        <v>-109.3515008</v>
      </c>
      <c r="AF22" s="6">
        <f t="shared" si="78"/>
        <v>-106.81096959999999</v>
      </c>
      <c r="AG22" s="6">
        <f t="shared" si="78"/>
        <v>-104.27043839999999</v>
      </c>
      <c r="AH22" s="6">
        <f t="shared" si="78"/>
        <v>-101.7299072</v>
      </c>
      <c r="AI22" s="6">
        <f t="shared" si="78"/>
        <v>-99.189375999999996</v>
      </c>
      <c r="AJ22" s="6">
        <f t="shared" si="78"/>
        <v>-96.648844799999992</v>
      </c>
      <c r="AK22" s="6">
        <f t="shared" si="78"/>
        <v>-94.108313600000002</v>
      </c>
      <c r="AL22" s="6">
        <f t="shared" si="78"/>
        <v>-91.567782399999999</v>
      </c>
      <c r="AM22" s="6">
        <f t="shared" si="78"/>
        <v>-89.027251199999995</v>
      </c>
      <c r="AN22" s="6">
        <f t="shared" si="78"/>
        <v>-86.486719999999991</v>
      </c>
      <c r="AO22" s="6">
        <f t="shared" si="78"/>
        <v>-83.946188799999987</v>
      </c>
      <c r="AP22" s="6">
        <f t="shared" si="78"/>
        <v>-81.405657599999998</v>
      </c>
      <c r="AQ22" s="6">
        <f t="shared" si="78"/>
        <v>-78.865126399999994</v>
      </c>
      <c r="AR22" s="6">
        <f t="shared" si="78"/>
        <v>-76.32459519999999</v>
      </c>
      <c r="AS22" s="6">
        <f t="shared" si="78"/>
        <v>-73.784064000000001</v>
      </c>
      <c r="AT22" s="6">
        <f t="shared" si="78"/>
        <v>-71.243532799999997</v>
      </c>
      <c r="AU22" s="6">
        <f t="shared" si="78"/>
        <v>-68.703001599999993</v>
      </c>
      <c r="AV22" s="6">
        <f t="shared" si="78"/>
        <v>-66.162470399999989</v>
      </c>
      <c r="AW22" s="6">
        <f t="shared" si="78"/>
        <v>-63.621939199999986</v>
      </c>
      <c r="AX22" s="6">
        <f t="shared" si="78"/>
        <v>-61.081407999999996</v>
      </c>
      <c r="AY22" s="6">
        <f t="shared" si="78"/>
        <v>-58.540876799999992</v>
      </c>
      <c r="AZ22" s="6">
        <f t="shared" si="78"/>
        <v>-56.000345599999989</v>
      </c>
      <c r="BA22" s="6">
        <f t="shared" si="78"/>
        <v>-53.459814399999999</v>
      </c>
      <c r="BB22" s="6">
        <f t="shared" si="78"/>
        <v>-50.919283199999995</v>
      </c>
      <c r="BC22" s="6">
        <f t="shared" si="78"/>
        <v>-48.378751999999992</v>
      </c>
      <c r="BD22" s="6">
        <f t="shared" si="78"/>
        <v>-45.838220799999988</v>
      </c>
      <c r="BE22" s="6">
        <f t="shared" si="78"/>
        <v>-43.297689599999984</v>
      </c>
      <c r="BF22" s="6">
        <f t="shared" si="78"/>
        <v>-40.757158399999994</v>
      </c>
      <c r="BG22" s="6">
        <f t="shared" si="78"/>
        <v>-38.216627199999991</v>
      </c>
      <c r="BH22" s="6">
        <f t="shared" si="78"/>
        <v>-35.676095999999987</v>
      </c>
      <c r="BI22" s="6">
        <f t="shared" si="78"/>
        <v>-33.135564799999997</v>
      </c>
      <c r="BJ22" s="6">
        <f t="shared" si="78"/>
        <v>-30.595033599999994</v>
      </c>
      <c r="BK22" s="6">
        <f t="shared" si="78"/>
        <v>-28.05450239999999</v>
      </c>
      <c r="BL22" s="6">
        <f t="shared" si="78"/>
        <v>-25.513971199999986</v>
      </c>
      <c r="BM22" s="6">
        <f t="shared" si="78"/>
        <v>-22.973439999999982</v>
      </c>
      <c r="BN22" s="6">
        <f t="shared" si="78"/>
        <v>-20.432908799999979</v>
      </c>
      <c r="BO22" s="6">
        <f t="shared" si="78"/>
        <v>-17.892377599999975</v>
      </c>
      <c r="BP22" s="6">
        <f t="shared" si="78"/>
        <v>-15.351846399999999</v>
      </c>
      <c r="BQ22" s="6">
        <f t="shared" si="78"/>
        <v>-12.811315199999996</v>
      </c>
      <c r="BR22" s="6">
        <f t="shared" si="78"/>
        <v>-10.270783999999992</v>
      </c>
      <c r="BS22" s="6">
        <f t="shared" si="78"/>
        <v>-7.7302527999999882</v>
      </c>
      <c r="BT22" s="6">
        <f t="shared" si="78"/>
        <v>-5.1897215999999844</v>
      </c>
      <c r="BU22" s="6">
        <f t="shared" si="78"/>
        <v>-2.6491903999999806</v>
      </c>
      <c r="BV22" s="6">
        <f t="shared" si="78"/>
        <v>-0.10865919999997686</v>
      </c>
      <c r="BW22" s="6">
        <f t="shared" si="78"/>
        <v>2.4318719999999985</v>
      </c>
      <c r="BX22" s="6">
        <f t="shared" si="78"/>
        <v>4.9724032000000022</v>
      </c>
      <c r="BY22" s="6">
        <f t="shared" si="78"/>
        <v>7.512934400000006</v>
      </c>
      <c r="BZ22" s="6">
        <f t="shared" si="78"/>
        <v>10.053465599999981</v>
      </c>
      <c r="CA22" s="6">
        <f t="shared" si="78"/>
        <v>12.593996800000014</v>
      </c>
      <c r="CB22" s="6">
        <f t="shared" si="77"/>
        <v>15.134528000000046</v>
      </c>
      <c r="CC22" s="6">
        <f t="shared" si="74"/>
        <v>17.675059200000021</v>
      </c>
      <c r="CD22" s="6">
        <f t="shared" si="74"/>
        <v>20.215590399999996</v>
      </c>
      <c r="CE22" s="6">
        <f t="shared" si="74"/>
        <v>22.756121600000029</v>
      </c>
      <c r="CF22" s="6">
        <f t="shared" si="74"/>
        <v>25.296652800000032</v>
      </c>
      <c r="CG22" s="6">
        <f t="shared" si="74"/>
        <v>27.837184000000008</v>
      </c>
      <c r="CH22" s="6">
        <f t="shared" si="74"/>
        <v>30.377715200000011</v>
      </c>
      <c r="CI22" s="6">
        <f t="shared" si="74"/>
        <v>32.918246400000015</v>
      </c>
      <c r="CJ22" s="6">
        <f t="shared" si="74"/>
        <v>35.458777600000019</v>
      </c>
      <c r="CK22" s="6">
        <f t="shared" si="74"/>
        <v>37.999308800000023</v>
      </c>
      <c r="CL22" s="6">
        <f t="shared" si="74"/>
        <v>40.539839999999998</v>
      </c>
      <c r="CM22" s="6">
        <f t="shared" si="74"/>
        <v>43.080371200000002</v>
      </c>
      <c r="CN22" s="6">
        <f t="shared" si="74"/>
        <v>45.620902400000034</v>
      </c>
      <c r="CO22" s="6">
        <f t="shared" si="74"/>
        <v>48.161433600000009</v>
      </c>
      <c r="CP22" s="6">
        <f t="shared" si="74"/>
        <v>50.701964799999985</v>
      </c>
      <c r="CQ22" s="6">
        <f t="shared" si="74"/>
        <v>53.242496000000017</v>
      </c>
      <c r="CR22" s="6">
        <f t="shared" si="74"/>
        <v>55.783027200000049</v>
      </c>
      <c r="CS22" s="6">
        <f t="shared" si="74"/>
        <v>58.323558400000024</v>
      </c>
      <c r="CT22" s="6">
        <f t="shared" si="74"/>
        <v>60.8640896</v>
      </c>
      <c r="CU22" s="6">
        <f t="shared" si="74"/>
        <v>63.404620800000032</v>
      </c>
      <c r="CV22" s="6">
        <f t="shared" si="74"/>
        <v>65.945152000000036</v>
      </c>
      <c r="CW22" s="6">
        <f t="shared" si="74"/>
        <v>68.485683200000011</v>
      </c>
      <c r="CX22" s="6">
        <f t="shared" si="74"/>
        <v>71.026214400000015</v>
      </c>
      <c r="CY22" s="6">
        <f t="shared" si="74"/>
        <v>73.566745600000019</v>
      </c>
      <c r="CZ22" s="6">
        <f t="shared" si="74"/>
        <v>76.107276800000022</v>
      </c>
      <c r="DA22" s="6">
        <f t="shared" si="74"/>
        <v>78.647808000000026</v>
      </c>
      <c r="DB22" s="6">
        <f t="shared" si="74"/>
        <v>81.188339200000001</v>
      </c>
      <c r="DC22" s="6">
        <f t="shared" si="74"/>
        <v>83.728870400000005</v>
      </c>
      <c r="DD22" s="6">
        <f t="shared" si="74"/>
        <v>86.269401600000037</v>
      </c>
      <c r="DE22" s="6">
        <f t="shared" si="74"/>
        <v>88.809932800000013</v>
      </c>
      <c r="DF22" s="6">
        <f t="shared" si="74"/>
        <v>91.350463999999988</v>
      </c>
      <c r="DG22" s="6">
        <f t="shared" si="74"/>
        <v>93.89099520000002</v>
      </c>
      <c r="DH22" s="6">
        <f t="shared" si="74"/>
        <v>96.431526400000052</v>
      </c>
      <c r="DI22" s="6">
        <f t="shared" si="74"/>
        <v>98.972057600000028</v>
      </c>
      <c r="DJ22" s="6">
        <f t="shared" si="74"/>
        <v>101.5125888</v>
      </c>
      <c r="DK22" s="6">
        <f t="shared" si="74"/>
        <v>104.05312000000004</v>
      </c>
    </row>
    <row r="23" spans="1:115" x14ac:dyDescent="0.25">
      <c r="B23" s="12" t="s">
        <v>51</v>
      </c>
      <c r="C23" s="1"/>
      <c r="D23" s="5"/>
      <c r="E23" s="5"/>
      <c r="F23" s="5"/>
      <c r="G23" s="5"/>
      <c r="H23" s="5"/>
      <c r="I23" s="5"/>
      <c r="J23" s="5"/>
      <c r="K23" s="5"/>
      <c r="L23" s="5"/>
      <c r="O23" s="12" t="s">
        <v>51</v>
      </c>
      <c r="P23" s="6">
        <f>SUM(P20+P21+P22)</f>
        <v>-443.48332424</v>
      </c>
      <c r="Q23" s="6">
        <f t="shared" ref="Q23:CB23" si="79">SUM(Q20+Q21+Q22)</f>
        <v>-436.96664847999995</v>
      </c>
      <c r="R23" s="6">
        <f t="shared" si="79"/>
        <v>-430.44997272000001</v>
      </c>
      <c r="S23" s="6">
        <f t="shared" si="79"/>
        <v>-423.93329696000001</v>
      </c>
      <c r="T23" s="6">
        <f t="shared" si="79"/>
        <v>-417.41662120000001</v>
      </c>
      <c r="U23" s="6">
        <f t="shared" si="79"/>
        <v>-410.89994544000001</v>
      </c>
      <c r="V23" s="6">
        <f t="shared" si="79"/>
        <v>-404.38326968000001</v>
      </c>
      <c r="W23" s="6">
        <f t="shared" si="79"/>
        <v>-397.86659392000001</v>
      </c>
      <c r="X23" s="6">
        <f t="shared" si="79"/>
        <v>-391.34991816000002</v>
      </c>
      <c r="Y23" s="6">
        <f t="shared" si="79"/>
        <v>-384.83324240000002</v>
      </c>
      <c r="Z23" s="6">
        <f t="shared" si="79"/>
        <v>-378.31656664000002</v>
      </c>
      <c r="AA23" s="6">
        <f t="shared" si="79"/>
        <v>-371.79989088000002</v>
      </c>
      <c r="AB23" s="6">
        <f t="shared" si="79"/>
        <v>-365.28321511999997</v>
      </c>
      <c r="AC23" s="6">
        <f t="shared" si="79"/>
        <v>-358.76653936000002</v>
      </c>
      <c r="AD23" s="6">
        <f t="shared" si="79"/>
        <v>-352.24986360000003</v>
      </c>
      <c r="AE23" s="6">
        <f t="shared" si="79"/>
        <v>-345.73318784000003</v>
      </c>
      <c r="AF23" s="6">
        <f t="shared" si="79"/>
        <v>-339.21651208000003</v>
      </c>
      <c r="AG23" s="6">
        <f t="shared" si="79"/>
        <v>-332.69983631999997</v>
      </c>
      <c r="AH23" s="6">
        <f t="shared" si="79"/>
        <v>-326.18316056000003</v>
      </c>
      <c r="AI23" s="6">
        <f t="shared" si="79"/>
        <v>-319.66648479999998</v>
      </c>
      <c r="AJ23" s="6">
        <f t="shared" si="79"/>
        <v>-313.14980903999998</v>
      </c>
      <c r="AK23" s="6">
        <f t="shared" si="79"/>
        <v>-306.63313328000004</v>
      </c>
      <c r="AL23" s="6">
        <f t="shared" si="79"/>
        <v>-300.11645751999998</v>
      </c>
      <c r="AM23" s="6">
        <f t="shared" si="79"/>
        <v>-293.59978176000004</v>
      </c>
      <c r="AN23" s="6">
        <f t="shared" si="79"/>
        <v>-287.08310599999999</v>
      </c>
      <c r="AO23" s="6">
        <f t="shared" si="79"/>
        <v>-280.56643023999999</v>
      </c>
      <c r="AP23" s="6">
        <f t="shared" si="79"/>
        <v>-274.04975447999999</v>
      </c>
      <c r="AQ23" s="6">
        <f t="shared" si="79"/>
        <v>-267.53307871999999</v>
      </c>
      <c r="AR23" s="6">
        <f t="shared" si="79"/>
        <v>-261.01640295999999</v>
      </c>
      <c r="AS23" s="6">
        <f t="shared" si="79"/>
        <v>-254.4997272</v>
      </c>
      <c r="AT23" s="6">
        <f t="shared" si="79"/>
        <v>-247.98305144</v>
      </c>
      <c r="AU23" s="6">
        <f t="shared" si="79"/>
        <v>-241.46637568</v>
      </c>
      <c r="AV23" s="6">
        <f t="shared" si="79"/>
        <v>-234.94969991999997</v>
      </c>
      <c r="AW23" s="6">
        <f t="shared" si="79"/>
        <v>-228.43302416</v>
      </c>
      <c r="AX23" s="6">
        <f t="shared" si="79"/>
        <v>-221.9163484</v>
      </c>
      <c r="AY23" s="6">
        <f t="shared" si="79"/>
        <v>-215.39967264000001</v>
      </c>
      <c r="AZ23" s="6">
        <f t="shared" si="79"/>
        <v>-208.88299688000001</v>
      </c>
      <c r="BA23" s="6">
        <f t="shared" si="79"/>
        <v>-202.36632112000001</v>
      </c>
      <c r="BB23" s="6">
        <f t="shared" si="79"/>
        <v>-195.84964536000001</v>
      </c>
      <c r="BC23" s="6">
        <f t="shared" si="79"/>
        <v>-189.33296959999998</v>
      </c>
      <c r="BD23" s="6">
        <f t="shared" si="79"/>
        <v>-182.81629383999999</v>
      </c>
      <c r="BE23" s="6">
        <f t="shared" si="79"/>
        <v>-176.29961807999999</v>
      </c>
      <c r="BF23" s="6">
        <f t="shared" si="79"/>
        <v>-169.78294232000002</v>
      </c>
      <c r="BG23" s="6">
        <f t="shared" si="79"/>
        <v>-163.26626655999996</v>
      </c>
      <c r="BH23" s="6">
        <f t="shared" si="79"/>
        <v>-156.74959079999999</v>
      </c>
      <c r="BI23" s="6">
        <f t="shared" si="79"/>
        <v>-150.23291503999999</v>
      </c>
      <c r="BJ23" s="6">
        <f t="shared" si="79"/>
        <v>-143.71623928000002</v>
      </c>
      <c r="BK23" s="6">
        <f t="shared" si="79"/>
        <v>-137.19956352</v>
      </c>
      <c r="BL23" s="6">
        <f t="shared" si="79"/>
        <v>-130.68288775999997</v>
      </c>
      <c r="BM23" s="6">
        <f t="shared" si="79"/>
        <v>-124.16621199999999</v>
      </c>
      <c r="BN23" s="6">
        <f t="shared" si="79"/>
        <v>-117.64953623999997</v>
      </c>
      <c r="BO23" s="6">
        <f t="shared" si="79"/>
        <v>-111.13286047999999</v>
      </c>
      <c r="BP23" s="6">
        <f t="shared" si="79"/>
        <v>-104.61618472000001</v>
      </c>
      <c r="BQ23" s="6">
        <f t="shared" si="79"/>
        <v>-98.099508960000009</v>
      </c>
      <c r="BR23" s="6">
        <f t="shared" si="79"/>
        <v>-91.582833199999996</v>
      </c>
      <c r="BS23" s="6">
        <f t="shared" si="79"/>
        <v>-85.066157439999984</v>
      </c>
      <c r="BT23" s="6">
        <f t="shared" si="79"/>
        <v>-78.549481679999985</v>
      </c>
      <c r="BU23" s="6">
        <f t="shared" si="79"/>
        <v>-72.032805919999987</v>
      </c>
      <c r="BV23" s="6">
        <f t="shared" si="79"/>
        <v>-65.516130159999989</v>
      </c>
      <c r="BW23" s="6">
        <f t="shared" si="79"/>
        <v>-58.999454399999991</v>
      </c>
      <c r="BX23" s="6">
        <f t="shared" si="79"/>
        <v>-52.482778640000006</v>
      </c>
      <c r="BY23" s="6">
        <f t="shared" si="79"/>
        <v>-45.966102879999994</v>
      </c>
      <c r="BZ23" s="6">
        <f t="shared" si="79"/>
        <v>-39.449427120000038</v>
      </c>
      <c r="CA23" s="6">
        <f t="shared" si="79"/>
        <v>-32.932751359999997</v>
      </c>
      <c r="CB23" s="6">
        <f t="shared" si="79"/>
        <v>-26.416075599999942</v>
      </c>
      <c r="CC23" s="6">
        <f t="shared" ref="CC23:DK23" si="80">SUM(CC20+CC21+CC22)</f>
        <v>-19.899399839999973</v>
      </c>
      <c r="CD23" s="6">
        <f t="shared" si="80"/>
        <v>-13.382724080000003</v>
      </c>
      <c r="CE23" s="6">
        <f t="shared" si="80"/>
        <v>-6.866048319999976</v>
      </c>
      <c r="CF23" s="6">
        <f t="shared" si="80"/>
        <v>-0.34937255999997774</v>
      </c>
      <c r="CG23" s="6">
        <f t="shared" si="80"/>
        <v>6.1673031999999921</v>
      </c>
      <c r="CH23" s="6">
        <f t="shared" si="80"/>
        <v>12.683978960000019</v>
      </c>
      <c r="CI23" s="6">
        <f t="shared" si="80"/>
        <v>19.200654719999989</v>
      </c>
      <c r="CJ23" s="6">
        <f t="shared" si="80"/>
        <v>25.717330480000015</v>
      </c>
      <c r="CK23" s="6">
        <f t="shared" si="80"/>
        <v>32.234006240000014</v>
      </c>
      <c r="CL23" s="6">
        <f t="shared" si="80"/>
        <v>38.75068200000004</v>
      </c>
      <c r="CM23" s="6">
        <f t="shared" si="80"/>
        <v>45.267357759999982</v>
      </c>
      <c r="CN23" s="6">
        <f t="shared" si="80"/>
        <v>51.784033520000008</v>
      </c>
      <c r="CO23" s="6">
        <f t="shared" si="80"/>
        <v>58.300709280000007</v>
      </c>
      <c r="CP23" s="6">
        <f t="shared" si="80"/>
        <v>64.817385040000005</v>
      </c>
      <c r="CQ23" s="6">
        <f t="shared" si="80"/>
        <v>71.334060800000003</v>
      </c>
      <c r="CR23" s="6">
        <f t="shared" si="80"/>
        <v>77.850736560000001</v>
      </c>
      <c r="CS23" s="6">
        <f t="shared" si="80"/>
        <v>84.367412320000028</v>
      </c>
      <c r="CT23" s="6">
        <f t="shared" si="80"/>
        <v>90.884088080000026</v>
      </c>
      <c r="CU23" s="6">
        <f t="shared" si="80"/>
        <v>97.400763840000025</v>
      </c>
      <c r="CV23" s="6">
        <f t="shared" si="80"/>
        <v>103.91743959999999</v>
      </c>
      <c r="CW23" s="6">
        <f t="shared" si="80"/>
        <v>110.43411535999999</v>
      </c>
      <c r="CX23" s="6">
        <f t="shared" si="80"/>
        <v>116.95079112000002</v>
      </c>
      <c r="CY23" s="6">
        <f t="shared" si="80"/>
        <v>123.46746688000005</v>
      </c>
      <c r="CZ23" s="6">
        <f t="shared" si="80"/>
        <v>129.98414264000002</v>
      </c>
      <c r="DA23" s="6">
        <f t="shared" si="80"/>
        <v>136.50081840000001</v>
      </c>
      <c r="DB23" s="6">
        <f t="shared" si="80"/>
        <v>143.01749415999998</v>
      </c>
      <c r="DC23" s="6">
        <f t="shared" si="80"/>
        <v>149.53416992000001</v>
      </c>
      <c r="DD23" s="6">
        <f t="shared" si="80"/>
        <v>156.05084568000004</v>
      </c>
      <c r="DE23" s="6">
        <f t="shared" si="80"/>
        <v>162.56752143999998</v>
      </c>
      <c r="DF23" s="6">
        <f t="shared" si="80"/>
        <v>169.08419720000001</v>
      </c>
      <c r="DG23" s="6">
        <f t="shared" si="80"/>
        <v>175.60087296</v>
      </c>
      <c r="DH23" s="6">
        <f t="shared" si="80"/>
        <v>182.11754872000003</v>
      </c>
      <c r="DI23" s="6">
        <f t="shared" si="80"/>
        <v>188.63422448000006</v>
      </c>
      <c r="DJ23" s="6">
        <f t="shared" si="80"/>
        <v>195.15090024</v>
      </c>
      <c r="DK23" s="6">
        <f t="shared" si="80"/>
        <v>201.66757600000003</v>
      </c>
    </row>
    <row r="24" spans="1:115" ht="15.6" hidden="1" customHeight="1" x14ac:dyDescent="0.25">
      <c r="A24" s="6">
        <v>27</v>
      </c>
      <c r="B24" s="6" t="s">
        <v>25</v>
      </c>
      <c r="C24" s="1">
        <v>2.7230730000000002E-2</v>
      </c>
      <c r="D24" s="5">
        <v>200</v>
      </c>
      <c r="E24" s="5">
        <v>0</v>
      </c>
      <c r="F24" s="5">
        <v>100</v>
      </c>
      <c r="G24" s="5">
        <v>0</v>
      </c>
      <c r="H24" s="5"/>
      <c r="I24" s="5"/>
      <c r="J24" s="5"/>
      <c r="K24" s="5"/>
      <c r="L24" s="5">
        <v>200</v>
      </c>
      <c r="O24" s="6" t="s">
        <v>25</v>
      </c>
      <c r="P24" s="6">
        <f t="shared" si="61"/>
        <v>0</v>
      </c>
      <c r="Q24" s="6">
        <f t="shared" si="69"/>
        <v>-200</v>
      </c>
      <c r="R24" s="6">
        <f t="shared" si="69"/>
        <v>-200</v>
      </c>
      <c r="S24" s="6">
        <f t="shared" si="69"/>
        <v>-200</v>
      </c>
      <c r="T24" s="6">
        <f t="shared" si="69"/>
        <v>-200</v>
      </c>
      <c r="U24" s="6">
        <f t="shared" si="69"/>
        <v>-200</v>
      </c>
      <c r="V24" s="6">
        <f t="shared" si="69"/>
        <v>-200</v>
      </c>
      <c r="W24" s="6">
        <f t="shared" si="69"/>
        <v>-200</v>
      </c>
      <c r="X24" s="6">
        <f t="shared" si="69"/>
        <v>-200</v>
      </c>
      <c r="Y24" s="6">
        <f t="shared" si="69"/>
        <v>-200</v>
      </c>
      <c r="Z24" s="6">
        <f t="shared" si="69"/>
        <v>-200</v>
      </c>
      <c r="AA24" s="6">
        <f t="shared" si="69"/>
        <v>-200</v>
      </c>
      <c r="AB24" s="6">
        <f t="shared" si="69"/>
        <v>-200</v>
      </c>
      <c r="AC24" s="6">
        <f t="shared" si="69"/>
        <v>-200</v>
      </c>
      <c r="AD24" s="6">
        <f t="shared" si="69"/>
        <v>-200</v>
      </c>
      <c r="AE24" s="6">
        <f t="shared" si="69"/>
        <v>-200</v>
      </c>
      <c r="AF24" s="6">
        <f t="shared" si="69"/>
        <v>-200</v>
      </c>
      <c r="AG24" s="6">
        <f t="shared" ref="AG24:CR24" si="81">(AG$1*$C24*$K24)-$D24-$E24</f>
        <v>-200</v>
      </c>
      <c r="AH24" s="6">
        <f t="shared" si="81"/>
        <v>-200</v>
      </c>
      <c r="AI24" s="6">
        <f t="shared" si="81"/>
        <v>-200</v>
      </c>
      <c r="AJ24" s="6">
        <f t="shared" si="81"/>
        <v>-200</v>
      </c>
      <c r="AK24" s="6">
        <f t="shared" si="81"/>
        <v>-200</v>
      </c>
      <c r="AL24" s="6">
        <f t="shared" si="81"/>
        <v>-200</v>
      </c>
      <c r="AM24" s="6">
        <f t="shared" si="81"/>
        <v>-200</v>
      </c>
      <c r="AN24" s="6">
        <f t="shared" si="81"/>
        <v>-200</v>
      </c>
      <c r="AO24" s="6">
        <f t="shared" si="81"/>
        <v>-200</v>
      </c>
      <c r="AP24" s="6">
        <f t="shared" si="81"/>
        <v>-200</v>
      </c>
      <c r="AQ24" s="6">
        <f t="shared" si="81"/>
        <v>-200</v>
      </c>
      <c r="AR24" s="6">
        <f t="shared" si="81"/>
        <v>-200</v>
      </c>
      <c r="AS24" s="6">
        <f t="shared" si="81"/>
        <v>-200</v>
      </c>
      <c r="AT24" s="6">
        <f t="shared" si="81"/>
        <v>-200</v>
      </c>
      <c r="AU24" s="6">
        <f t="shared" si="81"/>
        <v>-200</v>
      </c>
      <c r="AV24" s="6">
        <f t="shared" si="81"/>
        <v>-200</v>
      </c>
      <c r="AW24" s="6">
        <f t="shared" si="81"/>
        <v>-200</v>
      </c>
      <c r="AX24" s="6">
        <f t="shared" si="81"/>
        <v>-200</v>
      </c>
      <c r="AY24" s="6">
        <f t="shared" si="81"/>
        <v>-200</v>
      </c>
      <c r="AZ24" s="6">
        <f t="shared" si="81"/>
        <v>-200</v>
      </c>
      <c r="BA24" s="6">
        <f t="shared" si="81"/>
        <v>-200</v>
      </c>
      <c r="BB24" s="6">
        <f t="shared" si="81"/>
        <v>-200</v>
      </c>
      <c r="BC24" s="6">
        <f t="shared" si="81"/>
        <v>-200</v>
      </c>
      <c r="BD24" s="6">
        <f t="shared" si="81"/>
        <v>-200</v>
      </c>
      <c r="BE24" s="6">
        <f t="shared" si="81"/>
        <v>-200</v>
      </c>
      <c r="BF24" s="6">
        <f t="shared" si="81"/>
        <v>-200</v>
      </c>
      <c r="BG24" s="6">
        <f t="shared" si="81"/>
        <v>-200</v>
      </c>
      <c r="BH24" s="6">
        <f t="shared" si="81"/>
        <v>-200</v>
      </c>
      <c r="BI24" s="6">
        <f t="shared" si="81"/>
        <v>-200</v>
      </c>
      <c r="BJ24" s="6">
        <f t="shared" si="81"/>
        <v>-200</v>
      </c>
      <c r="BK24" s="6">
        <f t="shared" si="81"/>
        <v>-200</v>
      </c>
      <c r="BL24" s="6">
        <f t="shared" si="81"/>
        <v>-200</v>
      </c>
      <c r="BM24" s="6">
        <f t="shared" si="81"/>
        <v>-200</v>
      </c>
      <c r="BN24" s="6">
        <f t="shared" si="81"/>
        <v>-200</v>
      </c>
      <c r="BO24" s="6">
        <f t="shared" si="81"/>
        <v>-200</v>
      </c>
      <c r="BP24" s="6">
        <f t="shared" si="81"/>
        <v>-200</v>
      </c>
      <c r="BQ24" s="6">
        <f t="shared" si="81"/>
        <v>-200</v>
      </c>
      <c r="BR24" s="6">
        <f t="shared" si="81"/>
        <v>-200</v>
      </c>
      <c r="BS24" s="6">
        <f t="shared" si="81"/>
        <v>-200</v>
      </c>
      <c r="BT24" s="6">
        <f t="shared" si="81"/>
        <v>-200</v>
      </c>
      <c r="BU24" s="6">
        <f t="shared" si="81"/>
        <v>-200</v>
      </c>
      <c r="BV24" s="6">
        <f t="shared" si="81"/>
        <v>-200</v>
      </c>
      <c r="BW24" s="6">
        <f t="shared" si="81"/>
        <v>-200</v>
      </c>
      <c r="BX24" s="6">
        <f t="shared" si="81"/>
        <v>-200</v>
      </c>
      <c r="BY24" s="6">
        <f t="shared" si="81"/>
        <v>-200</v>
      </c>
      <c r="BZ24" s="6">
        <f t="shared" si="81"/>
        <v>-200</v>
      </c>
      <c r="CA24" s="6">
        <f t="shared" si="81"/>
        <v>-200</v>
      </c>
      <c r="CB24" s="6">
        <f t="shared" si="81"/>
        <v>-200</v>
      </c>
      <c r="CC24" s="6">
        <f t="shared" si="81"/>
        <v>-200</v>
      </c>
      <c r="CD24" s="6">
        <f t="shared" si="81"/>
        <v>-200</v>
      </c>
      <c r="CE24" s="6">
        <f t="shared" si="81"/>
        <v>-200</v>
      </c>
      <c r="CF24" s="6">
        <f t="shared" si="81"/>
        <v>-200</v>
      </c>
      <c r="CG24" s="6">
        <f t="shared" si="81"/>
        <v>-200</v>
      </c>
      <c r="CH24" s="6">
        <f t="shared" si="81"/>
        <v>-200</v>
      </c>
      <c r="CI24" s="6">
        <f t="shared" si="81"/>
        <v>-200</v>
      </c>
      <c r="CJ24" s="6">
        <f t="shared" si="81"/>
        <v>-200</v>
      </c>
      <c r="CK24" s="6">
        <f t="shared" si="81"/>
        <v>-200</v>
      </c>
      <c r="CL24" s="6">
        <f t="shared" si="81"/>
        <v>-200</v>
      </c>
      <c r="CM24" s="6">
        <f t="shared" si="81"/>
        <v>-200</v>
      </c>
      <c r="CN24" s="6">
        <f t="shared" si="81"/>
        <v>-200</v>
      </c>
      <c r="CO24" s="6">
        <f t="shared" si="81"/>
        <v>-200</v>
      </c>
      <c r="CP24" s="6">
        <f t="shared" si="81"/>
        <v>-200</v>
      </c>
      <c r="CQ24" s="6">
        <f t="shared" si="81"/>
        <v>-200</v>
      </c>
      <c r="CR24" s="6">
        <f t="shared" si="81"/>
        <v>-200</v>
      </c>
      <c r="CS24" s="6">
        <f t="shared" ref="CS24:DK27" si="82">(CS$1*$C24*$K24)-$D24-$E24</f>
        <v>-200</v>
      </c>
      <c r="CT24" s="6">
        <f t="shared" si="82"/>
        <v>-200</v>
      </c>
      <c r="CU24" s="6">
        <f t="shared" si="82"/>
        <v>-200</v>
      </c>
      <c r="CV24" s="6">
        <f t="shared" si="82"/>
        <v>-200</v>
      </c>
      <c r="CW24" s="6">
        <f t="shared" si="82"/>
        <v>-200</v>
      </c>
      <c r="CX24" s="6">
        <f t="shared" si="82"/>
        <v>-200</v>
      </c>
      <c r="CY24" s="6">
        <f t="shared" si="82"/>
        <v>-200</v>
      </c>
      <c r="CZ24" s="6">
        <f t="shared" si="82"/>
        <v>-200</v>
      </c>
      <c r="DA24" s="6">
        <f t="shared" si="82"/>
        <v>-200</v>
      </c>
      <c r="DB24" s="6">
        <f t="shared" si="82"/>
        <v>-200</v>
      </c>
      <c r="DC24" s="6">
        <f t="shared" si="82"/>
        <v>-200</v>
      </c>
      <c r="DD24" s="6">
        <f t="shared" si="82"/>
        <v>-200</v>
      </c>
      <c r="DE24" s="6">
        <f t="shared" si="82"/>
        <v>-200</v>
      </c>
      <c r="DF24" s="6">
        <f t="shared" si="82"/>
        <v>-200</v>
      </c>
      <c r="DG24" s="6">
        <f t="shared" si="82"/>
        <v>-200</v>
      </c>
      <c r="DH24" s="6">
        <f t="shared" si="82"/>
        <v>-200</v>
      </c>
      <c r="DI24" s="6">
        <f t="shared" si="82"/>
        <v>-200</v>
      </c>
      <c r="DJ24" s="6">
        <f t="shared" si="82"/>
        <v>-200</v>
      </c>
      <c r="DK24" s="6">
        <f t="shared" si="82"/>
        <v>-200</v>
      </c>
    </row>
    <row r="25" spans="1:115" hidden="1" x14ac:dyDescent="0.25">
      <c r="A25" s="6">
        <v>28</v>
      </c>
      <c r="B25" s="6" t="s">
        <v>26</v>
      </c>
      <c r="C25" s="1">
        <v>2.726019E-2</v>
      </c>
      <c r="D25" s="5">
        <v>260</v>
      </c>
      <c r="E25" s="5">
        <v>150</v>
      </c>
      <c r="F25" s="5">
        <v>130</v>
      </c>
      <c r="G25" s="5">
        <v>22</v>
      </c>
      <c r="H25" s="5">
        <v>110</v>
      </c>
      <c r="I25" s="5">
        <v>330</v>
      </c>
      <c r="J25" s="5">
        <v>800</v>
      </c>
      <c r="K25" s="5">
        <v>975</v>
      </c>
      <c r="L25" s="5">
        <v>1150</v>
      </c>
      <c r="O25" s="6" t="s">
        <v>26</v>
      </c>
      <c r="P25" s="6">
        <f>(P$1*$C25*($H25-$G25))-$E25</f>
        <v>-147.60110327999999</v>
      </c>
      <c r="Q25" s="6">
        <f t="shared" ref="Q25:CB26" si="83">(Q$1*$C25*($H25-$G25))-$E25</f>
        <v>-145.20220656000001</v>
      </c>
      <c r="R25" s="6">
        <f t="shared" si="83"/>
        <v>-142.80330984</v>
      </c>
      <c r="S25" s="6">
        <f t="shared" si="83"/>
        <v>-140.40441311999999</v>
      </c>
      <c r="T25" s="6">
        <f t="shared" si="83"/>
        <v>-138.0055164</v>
      </c>
      <c r="U25" s="6">
        <f t="shared" si="83"/>
        <v>-135.60661967999999</v>
      </c>
      <c r="V25" s="6">
        <f t="shared" si="83"/>
        <v>-133.20772296000001</v>
      </c>
      <c r="W25" s="6">
        <f t="shared" si="83"/>
        <v>-130.80882624</v>
      </c>
      <c r="X25" s="6">
        <f t="shared" si="83"/>
        <v>-128.40992951999999</v>
      </c>
      <c r="Y25" s="6">
        <f t="shared" si="83"/>
        <v>-126.0110328</v>
      </c>
      <c r="Z25" s="6">
        <f t="shared" si="83"/>
        <v>-123.61213608</v>
      </c>
      <c r="AA25" s="6">
        <f t="shared" si="83"/>
        <v>-121.21323936</v>
      </c>
      <c r="AB25" s="6">
        <f t="shared" si="83"/>
        <v>-118.81434264000001</v>
      </c>
      <c r="AC25" s="6">
        <f t="shared" si="83"/>
        <v>-116.41544592</v>
      </c>
      <c r="AD25" s="6">
        <f t="shared" si="83"/>
        <v>-114.0165492</v>
      </c>
      <c r="AE25" s="6">
        <f t="shared" si="83"/>
        <v>-111.61765248</v>
      </c>
      <c r="AF25" s="6">
        <f t="shared" si="83"/>
        <v>-109.21875575999999</v>
      </c>
      <c r="AG25" s="6">
        <f t="shared" si="83"/>
        <v>-106.81985904000001</v>
      </c>
      <c r="AH25" s="6">
        <f t="shared" si="83"/>
        <v>-104.42096232</v>
      </c>
      <c r="AI25" s="6">
        <f t="shared" si="83"/>
        <v>-102.02206559999999</v>
      </c>
      <c r="AJ25" s="6">
        <f t="shared" si="83"/>
        <v>-99.623168879999994</v>
      </c>
      <c r="AK25" s="6">
        <f t="shared" si="83"/>
        <v>-97.224272159999998</v>
      </c>
      <c r="AL25" s="6">
        <f t="shared" si="83"/>
        <v>-94.825375440000002</v>
      </c>
      <c r="AM25" s="6">
        <f t="shared" si="83"/>
        <v>-92.426478720000006</v>
      </c>
      <c r="AN25" s="6">
        <f t="shared" si="83"/>
        <v>-90.027581999999995</v>
      </c>
      <c r="AO25" s="6">
        <f t="shared" si="83"/>
        <v>-87.628685279999999</v>
      </c>
      <c r="AP25" s="6">
        <f t="shared" si="83"/>
        <v>-85.229788560000003</v>
      </c>
      <c r="AQ25" s="6">
        <f t="shared" si="83"/>
        <v>-82.830891839999992</v>
      </c>
      <c r="AR25" s="6">
        <f t="shared" si="83"/>
        <v>-80.431995120000011</v>
      </c>
      <c r="AS25" s="6">
        <f t="shared" si="83"/>
        <v>-78.0330984</v>
      </c>
      <c r="AT25" s="6">
        <f t="shared" si="83"/>
        <v>-75.634201680000004</v>
      </c>
      <c r="AU25" s="6">
        <f t="shared" si="83"/>
        <v>-73.235304959999993</v>
      </c>
      <c r="AV25" s="6">
        <f t="shared" si="83"/>
        <v>-70.836408239999997</v>
      </c>
      <c r="AW25" s="6">
        <f t="shared" si="83"/>
        <v>-68.437511520000001</v>
      </c>
      <c r="AX25" s="6">
        <f t="shared" si="83"/>
        <v>-66.038614799999991</v>
      </c>
      <c r="AY25" s="6">
        <f t="shared" si="83"/>
        <v>-63.639718080000009</v>
      </c>
      <c r="AZ25" s="6">
        <f t="shared" si="83"/>
        <v>-61.240821359999998</v>
      </c>
      <c r="BA25" s="6">
        <f t="shared" si="83"/>
        <v>-58.841924640000002</v>
      </c>
      <c r="BB25" s="6">
        <f t="shared" si="83"/>
        <v>-56.443027919999992</v>
      </c>
      <c r="BC25" s="6">
        <f t="shared" si="83"/>
        <v>-54.044131199999995</v>
      </c>
      <c r="BD25" s="6">
        <f t="shared" si="83"/>
        <v>-51.645234479999999</v>
      </c>
      <c r="BE25" s="6">
        <f t="shared" si="83"/>
        <v>-49.246337759999989</v>
      </c>
      <c r="BF25" s="6">
        <f t="shared" si="83"/>
        <v>-46.847441039999993</v>
      </c>
      <c r="BG25" s="6">
        <f t="shared" si="83"/>
        <v>-44.448544319999996</v>
      </c>
      <c r="BH25" s="6">
        <f t="shared" si="83"/>
        <v>-42.049647600000014</v>
      </c>
      <c r="BI25" s="6">
        <f t="shared" si="83"/>
        <v>-39.650750880000004</v>
      </c>
      <c r="BJ25" s="6">
        <f t="shared" si="83"/>
        <v>-37.251854160000008</v>
      </c>
      <c r="BK25" s="6">
        <f t="shared" si="83"/>
        <v>-34.852957440000012</v>
      </c>
      <c r="BL25" s="6">
        <f t="shared" si="83"/>
        <v>-32.454060720000001</v>
      </c>
      <c r="BM25" s="6">
        <f t="shared" si="83"/>
        <v>-30.055164000000005</v>
      </c>
      <c r="BN25" s="6">
        <f t="shared" si="83"/>
        <v>-27.656267279999994</v>
      </c>
      <c r="BO25" s="6">
        <f t="shared" si="83"/>
        <v>-25.257370559999998</v>
      </c>
      <c r="BP25" s="6">
        <f t="shared" si="83"/>
        <v>-22.858473840000002</v>
      </c>
      <c r="BQ25" s="6">
        <f t="shared" si="83"/>
        <v>-20.459577120000006</v>
      </c>
      <c r="BR25" s="6">
        <f t="shared" si="83"/>
        <v>-18.060680399999995</v>
      </c>
      <c r="BS25" s="6">
        <f t="shared" si="83"/>
        <v>-15.661783679999985</v>
      </c>
      <c r="BT25" s="6">
        <f t="shared" si="83"/>
        <v>-13.262886960000003</v>
      </c>
      <c r="BU25" s="6">
        <f t="shared" si="83"/>
        <v>-10.863990240000021</v>
      </c>
      <c r="BV25" s="6">
        <f t="shared" si="83"/>
        <v>-8.4650935200000106</v>
      </c>
      <c r="BW25" s="6">
        <f t="shared" si="83"/>
        <v>-6.0661968000000002</v>
      </c>
      <c r="BX25" s="6">
        <f t="shared" si="83"/>
        <v>-3.6673000800000182</v>
      </c>
      <c r="BY25" s="6">
        <f t="shared" si="83"/>
        <v>-1.2684033600000078</v>
      </c>
      <c r="BZ25" s="6">
        <f t="shared" si="83"/>
        <v>1.1304933600000027</v>
      </c>
      <c r="CA25" s="6">
        <f t="shared" si="83"/>
        <v>3.5293900800000131</v>
      </c>
      <c r="CB25" s="6">
        <f t="shared" si="83"/>
        <v>5.9282867999999951</v>
      </c>
      <c r="CC25" s="6">
        <f t="shared" ref="CC25:DK26" si="84">(CC$1*$C25*($H25-$G25))-$E25</f>
        <v>8.3271835200000055</v>
      </c>
      <c r="CD25" s="6">
        <f t="shared" si="84"/>
        <v>10.726080240000016</v>
      </c>
      <c r="CE25" s="6">
        <f t="shared" si="84"/>
        <v>13.124976959999998</v>
      </c>
      <c r="CF25" s="6">
        <f t="shared" si="84"/>
        <v>15.523873680000008</v>
      </c>
      <c r="CG25" s="6">
        <f t="shared" si="84"/>
        <v>17.922770400000019</v>
      </c>
      <c r="CH25" s="6">
        <f t="shared" si="84"/>
        <v>20.321667120000001</v>
      </c>
      <c r="CI25" s="6">
        <f t="shared" si="84"/>
        <v>22.720563839999983</v>
      </c>
      <c r="CJ25" s="6">
        <f t="shared" si="84"/>
        <v>25.119460559999993</v>
      </c>
      <c r="CK25" s="6">
        <f t="shared" si="84"/>
        <v>27.518357280000004</v>
      </c>
      <c r="CL25" s="6">
        <f t="shared" si="84"/>
        <v>29.917254000000014</v>
      </c>
      <c r="CM25" s="6">
        <f t="shared" si="84"/>
        <v>32.316150719999996</v>
      </c>
      <c r="CN25" s="6">
        <f t="shared" si="84"/>
        <v>34.715047439999978</v>
      </c>
      <c r="CO25" s="6">
        <f t="shared" si="84"/>
        <v>37.113944160000017</v>
      </c>
      <c r="CP25" s="6">
        <f t="shared" si="84"/>
        <v>39.512840879999999</v>
      </c>
      <c r="CQ25" s="6">
        <f t="shared" si="84"/>
        <v>41.911737600000009</v>
      </c>
      <c r="CR25" s="6">
        <f t="shared" si="84"/>
        <v>44.310634319999991</v>
      </c>
      <c r="CS25" s="6">
        <f t="shared" si="84"/>
        <v>46.709531040000002</v>
      </c>
      <c r="CT25" s="6">
        <f t="shared" si="84"/>
        <v>49.108427759999984</v>
      </c>
      <c r="CU25" s="6">
        <f t="shared" si="84"/>
        <v>51.507324480000023</v>
      </c>
      <c r="CV25" s="6">
        <f t="shared" si="84"/>
        <v>53.906221200000005</v>
      </c>
      <c r="CW25" s="6">
        <f t="shared" si="84"/>
        <v>56.305117920000015</v>
      </c>
      <c r="CX25" s="6">
        <f t="shared" si="84"/>
        <v>58.704014639999997</v>
      </c>
      <c r="CY25" s="6">
        <f t="shared" si="84"/>
        <v>61.102911360000007</v>
      </c>
      <c r="CZ25" s="6">
        <f t="shared" si="84"/>
        <v>63.501808079999989</v>
      </c>
      <c r="DA25" s="6">
        <f t="shared" si="84"/>
        <v>65.900704799999971</v>
      </c>
      <c r="DB25" s="6">
        <f t="shared" si="84"/>
        <v>68.29960152000001</v>
      </c>
      <c r="DC25" s="6">
        <f t="shared" si="84"/>
        <v>70.698498239999992</v>
      </c>
      <c r="DD25" s="6">
        <f t="shared" si="84"/>
        <v>73.097394960000003</v>
      </c>
      <c r="DE25" s="6">
        <f t="shared" si="84"/>
        <v>75.496291679999985</v>
      </c>
      <c r="DF25" s="6">
        <f t="shared" si="84"/>
        <v>77.895188399999995</v>
      </c>
      <c r="DG25" s="6">
        <f t="shared" si="84"/>
        <v>80.294085119999977</v>
      </c>
      <c r="DH25" s="6">
        <f t="shared" si="84"/>
        <v>82.692981840000016</v>
      </c>
      <c r="DI25" s="6">
        <f t="shared" si="84"/>
        <v>85.091878559999998</v>
      </c>
      <c r="DJ25" s="6">
        <f t="shared" si="84"/>
        <v>87.490775280000008</v>
      </c>
      <c r="DK25" s="6">
        <f t="shared" si="84"/>
        <v>89.88967199999999</v>
      </c>
    </row>
    <row r="26" spans="1:115" hidden="1" x14ac:dyDescent="0.25">
      <c r="A26" s="6">
        <v>29</v>
      </c>
      <c r="B26" s="6" t="s">
        <v>27</v>
      </c>
      <c r="C26" s="1">
        <v>2.7017099999999999E-2</v>
      </c>
      <c r="D26" s="5">
        <v>260</v>
      </c>
      <c r="E26" s="5">
        <v>150</v>
      </c>
      <c r="F26" s="5">
        <v>130</v>
      </c>
      <c r="G26" s="5">
        <v>22</v>
      </c>
      <c r="H26" s="5">
        <v>110</v>
      </c>
      <c r="I26" s="5">
        <v>330</v>
      </c>
      <c r="J26" s="5">
        <v>800</v>
      </c>
      <c r="K26" s="5">
        <v>975</v>
      </c>
      <c r="L26" s="5">
        <v>1150</v>
      </c>
      <c r="O26" s="6" t="s">
        <v>27</v>
      </c>
      <c r="P26" s="6">
        <f>(P$1*$C26*($H26-$G26))-$E26</f>
        <v>-147.6224952</v>
      </c>
      <c r="Q26" s="6">
        <f t="shared" si="83"/>
        <v>-145.24499040000001</v>
      </c>
      <c r="R26" s="6">
        <f t="shared" si="83"/>
        <v>-142.86748560000001</v>
      </c>
      <c r="S26" s="6">
        <f t="shared" si="83"/>
        <v>-140.48998080000001</v>
      </c>
      <c r="T26" s="6">
        <f t="shared" si="83"/>
        <v>-138.11247600000002</v>
      </c>
      <c r="U26" s="6">
        <f t="shared" si="83"/>
        <v>-135.73497119999999</v>
      </c>
      <c r="V26" s="6">
        <f t="shared" si="83"/>
        <v>-133.35746639999999</v>
      </c>
      <c r="W26" s="6">
        <f t="shared" si="83"/>
        <v>-130.9799616</v>
      </c>
      <c r="X26" s="6">
        <f t="shared" si="83"/>
        <v>-128.6024568</v>
      </c>
      <c r="Y26" s="6">
        <f t="shared" si="83"/>
        <v>-126.224952</v>
      </c>
      <c r="Z26" s="6">
        <f t="shared" si="83"/>
        <v>-123.8474472</v>
      </c>
      <c r="AA26" s="6">
        <f t="shared" si="83"/>
        <v>-121.46994240000001</v>
      </c>
      <c r="AB26" s="6">
        <f t="shared" si="83"/>
        <v>-119.0924376</v>
      </c>
      <c r="AC26" s="6">
        <f t="shared" si="83"/>
        <v>-116.7149328</v>
      </c>
      <c r="AD26" s="6">
        <f t="shared" si="83"/>
        <v>-114.337428</v>
      </c>
      <c r="AE26" s="6">
        <f t="shared" si="83"/>
        <v>-111.95992319999999</v>
      </c>
      <c r="AF26" s="6">
        <f t="shared" si="83"/>
        <v>-109.58241839999999</v>
      </c>
      <c r="AG26" s="6">
        <f t="shared" si="83"/>
        <v>-107.2049136</v>
      </c>
      <c r="AH26" s="6">
        <f t="shared" si="83"/>
        <v>-104.8274088</v>
      </c>
      <c r="AI26" s="6">
        <f t="shared" si="83"/>
        <v>-102.449904</v>
      </c>
      <c r="AJ26" s="6">
        <f t="shared" si="83"/>
        <v>-100.07239920000001</v>
      </c>
      <c r="AK26" s="6">
        <f t="shared" si="83"/>
        <v>-97.694894399999995</v>
      </c>
      <c r="AL26" s="6">
        <f t="shared" si="83"/>
        <v>-95.317389600000013</v>
      </c>
      <c r="AM26" s="6">
        <f t="shared" si="83"/>
        <v>-92.939884800000002</v>
      </c>
      <c r="AN26" s="6">
        <f t="shared" si="83"/>
        <v>-90.562380000000005</v>
      </c>
      <c r="AO26" s="6">
        <f t="shared" si="83"/>
        <v>-88.184875199999993</v>
      </c>
      <c r="AP26" s="6">
        <f t="shared" si="83"/>
        <v>-85.807370399999996</v>
      </c>
      <c r="AQ26" s="6">
        <f t="shared" si="83"/>
        <v>-83.429865599999999</v>
      </c>
      <c r="AR26" s="6">
        <f t="shared" si="83"/>
        <v>-81.052360800000002</v>
      </c>
      <c r="AS26" s="6">
        <f t="shared" si="83"/>
        <v>-78.674856000000005</v>
      </c>
      <c r="AT26" s="6">
        <f t="shared" si="83"/>
        <v>-76.297351200000008</v>
      </c>
      <c r="AU26" s="6">
        <f t="shared" si="83"/>
        <v>-73.919846399999997</v>
      </c>
      <c r="AV26" s="6">
        <f t="shared" si="83"/>
        <v>-71.5423416</v>
      </c>
      <c r="AW26" s="6">
        <f t="shared" si="83"/>
        <v>-69.164836800000003</v>
      </c>
      <c r="AX26" s="6">
        <f t="shared" si="83"/>
        <v>-66.787331999999992</v>
      </c>
      <c r="AY26" s="6">
        <f t="shared" si="83"/>
        <v>-64.409827200000009</v>
      </c>
      <c r="AZ26" s="6">
        <f t="shared" si="83"/>
        <v>-62.032322400000012</v>
      </c>
      <c r="BA26" s="6">
        <f t="shared" si="83"/>
        <v>-59.654817600000001</v>
      </c>
      <c r="BB26" s="6">
        <f t="shared" si="83"/>
        <v>-57.277312800000018</v>
      </c>
      <c r="BC26" s="6">
        <f t="shared" si="83"/>
        <v>-54.899808000000007</v>
      </c>
      <c r="BD26" s="6">
        <f t="shared" si="83"/>
        <v>-52.52230320000001</v>
      </c>
      <c r="BE26" s="6">
        <f t="shared" si="83"/>
        <v>-50.144798399999999</v>
      </c>
      <c r="BF26" s="6">
        <f t="shared" si="83"/>
        <v>-47.767293600000002</v>
      </c>
      <c r="BG26" s="6">
        <f t="shared" si="83"/>
        <v>-45.389788799999991</v>
      </c>
      <c r="BH26" s="6">
        <f t="shared" si="83"/>
        <v>-43.012284000000008</v>
      </c>
      <c r="BI26" s="6">
        <f t="shared" si="83"/>
        <v>-40.634779200000011</v>
      </c>
      <c r="BJ26" s="6">
        <f t="shared" si="83"/>
        <v>-38.2572744</v>
      </c>
      <c r="BK26" s="6">
        <f t="shared" si="83"/>
        <v>-35.879769600000003</v>
      </c>
      <c r="BL26" s="6">
        <f t="shared" si="83"/>
        <v>-33.502264800000006</v>
      </c>
      <c r="BM26" s="6">
        <f t="shared" si="83"/>
        <v>-31.124760000000009</v>
      </c>
      <c r="BN26" s="6">
        <f t="shared" si="83"/>
        <v>-28.747255199999998</v>
      </c>
      <c r="BO26" s="6">
        <f t="shared" si="83"/>
        <v>-26.369750400000001</v>
      </c>
      <c r="BP26" s="6">
        <f t="shared" si="83"/>
        <v>-23.992245600000018</v>
      </c>
      <c r="BQ26" s="6">
        <f t="shared" si="83"/>
        <v>-21.614740799999993</v>
      </c>
      <c r="BR26" s="6">
        <f t="shared" si="83"/>
        <v>-19.237235999999996</v>
      </c>
      <c r="BS26" s="6">
        <f t="shared" si="83"/>
        <v>-16.859731199999999</v>
      </c>
      <c r="BT26" s="6">
        <f t="shared" si="83"/>
        <v>-14.482226400000002</v>
      </c>
      <c r="BU26" s="6">
        <f t="shared" si="83"/>
        <v>-12.104721600000005</v>
      </c>
      <c r="BV26" s="6">
        <f t="shared" si="83"/>
        <v>-9.7272168000000079</v>
      </c>
      <c r="BW26" s="6">
        <f t="shared" si="83"/>
        <v>-7.3497120000000109</v>
      </c>
      <c r="BX26" s="6">
        <f t="shared" si="83"/>
        <v>-4.9722072000000139</v>
      </c>
      <c r="BY26" s="6">
        <f t="shared" si="83"/>
        <v>-2.594702400000017</v>
      </c>
      <c r="BZ26" s="6">
        <f t="shared" si="83"/>
        <v>-0.21719759999999155</v>
      </c>
      <c r="CA26" s="6">
        <f t="shared" si="83"/>
        <v>2.1603072000000054</v>
      </c>
      <c r="CB26" s="6">
        <f t="shared" si="83"/>
        <v>4.537811999999974</v>
      </c>
      <c r="CC26" s="6">
        <f t="shared" si="84"/>
        <v>6.9153167999999994</v>
      </c>
      <c r="CD26" s="6">
        <f t="shared" si="84"/>
        <v>9.2928215999999964</v>
      </c>
      <c r="CE26" s="6">
        <f t="shared" si="84"/>
        <v>11.670326399999993</v>
      </c>
      <c r="CF26" s="6">
        <f t="shared" si="84"/>
        <v>14.04783119999999</v>
      </c>
      <c r="CG26" s="6">
        <f t="shared" si="84"/>
        <v>16.425336000000016</v>
      </c>
      <c r="CH26" s="6">
        <f t="shared" si="84"/>
        <v>18.802840799999984</v>
      </c>
      <c r="CI26" s="6">
        <f t="shared" si="84"/>
        <v>21.180345599999981</v>
      </c>
      <c r="CJ26" s="6">
        <f t="shared" si="84"/>
        <v>23.557850400000007</v>
      </c>
      <c r="CK26" s="6">
        <f t="shared" si="84"/>
        <v>25.935355199999975</v>
      </c>
      <c r="CL26" s="6">
        <f t="shared" si="84"/>
        <v>28.312859999999972</v>
      </c>
      <c r="CM26" s="6">
        <f t="shared" si="84"/>
        <v>30.690364799999998</v>
      </c>
      <c r="CN26" s="6">
        <f t="shared" si="84"/>
        <v>33.067869599999995</v>
      </c>
      <c r="CO26" s="6">
        <f t="shared" si="84"/>
        <v>35.445374399999963</v>
      </c>
      <c r="CP26" s="6">
        <f t="shared" si="84"/>
        <v>37.822879199999988</v>
      </c>
      <c r="CQ26" s="6">
        <f t="shared" si="84"/>
        <v>40.200383999999985</v>
      </c>
      <c r="CR26" s="6">
        <f t="shared" si="84"/>
        <v>42.577888800000011</v>
      </c>
      <c r="CS26" s="6">
        <f t="shared" si="84"/>
        <v>44.955393599999979</v>
      </c>
      <c r="CT26" s="6">
        <f t="shared" si="84"/>
        <v>47.332898399999976</v>
      </c>
      <c r="CU26" s="6">
        <f t="shared" si="84"/>
        <v>49.710403200000002</v>
      </c>
      <c r="CV26" s="6">
        <f t="shared" si="84"/>
        <v>52.08790799999997</v>
      </c>
      <c r="CW26" s="6">
        <f t="shared" si="84"/>
        <v>54.465412799999996</v>
      </c>
      <c r="CX26" s="6">
        <f t="shared" si="84"/>
        <v>56.842917599999993</v>
      </c>
      <c r="CY26" s="6">
        <f t="shared" si="84"/>
        <v>59.220422400000018</v>
      </c>
      <c r="CZ26" s="6">
        <f t="shared" si="84"/>
        <v>61.597927199999987</v>
      </c>
      <c r="DA26" s="6">
        <f t="shared" si="84"/>
        <v>63.975431999999984</v>
      </c>
      <c r="DB26" s="6">
        <f t="shared" si="84"/>
        <v>66.352936800000009</v>
      </c>
      <c r="DC26" s="6">
        <f t="shared" si="84"/>
        <v>68.730441599999978</v>
      </c>
      <c r="DD26" s="6">
        <f t="shared" si="84"/>
        <v>71.107946399999975</v>
      </c>
      <c r="DE26" s="6">
        <f t="shared" si="84"/>
        <v>73.4854512</v>
      </c>
      <c r="DF26" s="6">
        <f t="shared" si="84"/>
        <v>75.862955999999997</v>
      </c>
      <c r="DG26" s="6">
        <f t="shared" si="84"/>
        <v>78.240460799999994</v>
      </c>
      <c r="DH26" s="6">
        <f t="shared" si="84"/>
        <v>80.617965599999991</v>
      </c>
      <c r="DI26" s="6">
        <f t="shared" si="84"/>
        <v>82.995470399999988</v>
      </c>
      <c r="DJ26" s="6">
        <f t="shared" si="84"/>
        <v>85.372975199999985</v>
      </c>
      <c r="DK26" s="6">
        <f t="shared" si="84"/>
        <v>87.750479999999982</v>
      </c>
    </row>
    <row r="27" spans="1:115" ht="15.6" hidden="1" customHeight="1" x14ac:dyDescent="0.25">
      <c r="A27" s="6">
        <v>30</v>
      </c>
      <c r="B27" s="6" t="s">
        <v>28</v>
      </c>
      <c r="C27" s="1">
        <v>2.663944E-2</v>
      </c>
      <c r="D27" s="5">
        <v>150</v>
      </c>
      <c r="E27" s="5">
        <v>0</v>
      </c>
      <c r="F27" s="5">
        <v>75</v>
      </c>
      <c r="G27" s="5">
        <v>0</v>
      </c>
      <c r="H27" s="5"/>
      <c r="I27" s="5"/>
      <c r="J27" s="5"/>
      <c r="K27" s="5"/>
      <c r="L27" s="5">
        <v>70</v>
      </c>
      <c r="O27" s="6" t="s">
        <v>28</v>
      </c>
      <c r="P27" s="6">
        <f t="shared" si="61"/>
        <v>0</v>
      </c>
      <c r="Q27" s="6">
        <f t="shared" si="69"/>
        <v>-150</v>
      </c>
      <c r="R27" s="6">
        <f t="shared" si="69"/>
        <v>-150</v>
      </c>
      <c r="S27" s="6">
        <f t="shared" si="69"/>
        <v>-150</v>
      </c>
      <c r="T27" s="6">
        <f t="shared" si="69"/>
        <v>-150</v>
      </c>
      <c r="U27" s="6">
        <f t="shared" si="69"/>
        <v>-150</v>
      </c>
      <c r="V27" s="6">
        <f t="shared" si="69"/>
        <v>-150</v>
      </c>
      <c r="W27" s="6">
        <f t="shared" si="69"/>
        <v>-150</v>
      </c>
      <c r="X27" s="6">
        <f t="shared" si="69"/>
        <v>-150</v>
      </c>
      <c r="Y27" s="6">
        <f t="shared" si="69"/>
        <v>-150</v>
      </c>
      <c r="Z27" s="6">
        <f t="shared" si="69"/>
        <v>-150</v>
      </c>
      <c r="AA27" s="6">
        <f t="shared" si="69"/>
        <v>-150</v>
      </c>
      <c r="AB27" s="6">
        <f t="shared" si="69"/>
        <v>-150</v>
      </c>
      <c r="AC27" s="6">
        <f t="shared" si="69"/>
        <v>-150</v>
      </c>
      <c r="AD27" s="6">
        <f t="shared" si="69"/>
        <v>-150</v>
      </c>
      <c r="AE27" s="6">
        <f t="shared" si="69"/>
        <v>-150</v>
      </c>
      <c r="AF27" s="6">
        <f t="shared" si="69"/>
        <v>-150</v>
      </c>
      <c r="AG27" s="6">
        <f t="shared" ref="AG27:CR27" si="85">(AG$1*$C27*$K27)-$D27-$E27</f>
        <v>-150</v>
      </c>
      <c r="AH27" s="6">
        <f t="shared" si="85"/>
        <v>-150</v>
      </c>
      <c r="AI27" s="6">
        <f t="shared" si="85"/>
        <v>-150</v>
      </c>
      <c r="AJ27" s="6">
        <f t="shared" si="85"/>
        <v>-150</v>
      </c>
      <c r="AK27" s="6">
        <f t="shared" si="85"/>
        <v>-150</v>
      </c>
      <c r="AL27" s="6">
        <f t="shared" si="85"/>
        <v>-150</v>
      </c>
      <c r="AM27" s="6">
        <f t="shared" si="85"/>
        <v>-150</v>
      </c>
      <c r="AN27" s="6">
        <f t="shared" si="85"/>
        <v>-150</v>
      </c>
      <c r="AO27" s="6">
        <f t="shared" si="85"/>
        <v>-150</v>
      </c>
      <c r="AP27" s="6">
        <f t="shared" si="85"/>
        <v>-150</v>
      </c>
      <c r="AQ27" s="6">
        <f t="shared" si="85"/>
        <v>-150</v>
      </c>
      <c r="AR27" s="6">
        <f t="shared" si="85"/>
        <v>-150</v>
      </c>
      <c r="AS27" s="6">
        <f t="shared" si="85"/>
        <v>-150</v>
      </c>
      <c r="AT27" s="6">
        <f t="shared" si="85"/>
        <v>-150</v>
      </c>
      <c r="AU27" s="6">
        <f t="shared" si="85"/>
        <v>-150</v>
      </c>
      <c r="AV27" s="6">
        <f t="shared" si="85"/>
        <v>-150</v>
      </c>
      <c r="AW27" s="6">
        <f t="shared" si="85"/>
        <v>-150</v>
      </c>
      <c r="AX27" s="6">
        <f t="shared" si="85"/>
        <v>-150</v>
      </c>
      <c r="AY27" s="6">
        <f t="shared" si="85"/>
        <v>-150</v>
      </c>
      <c r="AZ27" s="6">
        <f t="shared" si="85"/>
        <v>-150</v>
      </c>
      <c r="BA27" s="6">
        <f t="shared" si="85"/>
        <v>-150</v>
      </c>
      <c r="BB27" s="6">
        <f t="shared" si="85"/>
        <v>-150</v>
      </c>
      <c r="BC27" s="6">
        <f t="shared" si="85"/>
        <v>-150</v>
      </c>
      <c r="BD27" s="6">
        <f t="shared" si="85"/>
        <v>-150</v>
      </c>
      <c r="BE27" s="6">
        <f t="shared" si="85"/>
        <v>-150</v>
      </c>
      <c r="BF27" s="6">
        <f t="shared" si="85"/>
        <v>-150</v>
      </c>
      <c r="BG27" s="6">
        <f t="shared" si="85"/>
        <v>-150</v>
      </c>
      <c r="BH27" s="6">
        <f t="shared" si="85"/>
        <v>-150</v>
      </c>
      <c r="BI27" s="6">
        <f t="shared" si="85"/>
        <v>-150</v>
      </c>
      <c r="BJ27" s="6">
        <f t="shared" si="85"/>
        <v>-150</v>
      </c>
      <c r="BK27" s="6">
        <f t="shared" si="85"/>
        <v>-150</v>
      </c>
      <c r="BL27" s="6">
        <f t="shared" si="85"/>
        <v>-150</v>
      </c>
      <c r="BM27" s="6">
        <f t="shared" si="85"/>
        <v>-150</v>
      </c>
      <c r="BN27" s="6">
        <f t="shared" si="85"/>
        <v>-150</v>
      </c>
      <c r="BO27" s="6">
        <f t="shared" si="85"/>
        <v>-150</v>
      </c>
      <c r="BP27" s="6">
        <f t="shared" si="85"/>
        <v>-150</v>
      </c>
      <c r="BQ27" s="6">
        <f t="shared" si="85"/>
        <v>-150</v>
      </c>
      <c r="BR27" s="6">
        <f t="shared" si="85"/>
        <v>-150</v>
      </c>
      <c r="BS27" s="6">
        <f t="shared" si="85"/>
        <v>-150</v>
      </c>
      <c r="BT27" s="6">
        <f t="shared" si="85"/>
        <v>-150</v>
      </c>
      <c r="BU27" s="6">
        <f t="shared" si="85"/>
        <v>-150</v>
      </c>
      <c r="BV27" s="6">
        <f t="shared" si="85"/>
        <v>-150</v>
      </c>
      <c r="BW27" s="6">
        <f t="shared" si="85"/>
        <v>-150</v>
      </c>
      <c r="BX27" s="6">
        <f t="shared" si="85"/>
        <v>-150</v>
      </c>
      <c r="BY27" s="6">
        <f t="shared" si="85"/>
        <v>-150</v>
      </c>
      <c r="BZ27" s="6">
        <f t="shared" si="85"/>
        <v>-150</v>
      </c>
      <c r="CA27" s="6">
        <f t="shared" si="85"/>
        <v>-150</v>
      </c>
      <c r="CB27" s="6">
        <f t="shared" si="85"/>
        <v>-150</v>
      </c>
      <c r="CC27" s="6">
        <f t="shared" si="85"/>
        <v>-150</v>
      </c>
      <c r="CD27" s="6">
        <f t="shared" si="85"/>
        <v>-150</v>
      </c>
      <c r="CE27" s="6">
        <f t="shared" si="85"/>
        <v>-150</v>
      </c>
      <c r="CF27" s="6">
        <f t="shared" si="85"/>
        <v>-150</v>
      </c>
      <c r="CG27" s="6">
        <f t="shared" si="85"/>
        <v>-150</v>
      </c>
      <c r="CH27" s="6">
        <f t="shared" si="85"/>
        <v>-150</v>
      </c>
      <c r="CI27" s="6">
        <f t="shared" si="85"/>
        <v>-150</v>
      </c>
      <c r="CJ27" s="6">
        <f t="shared" si="85"/>
        <v>-150</v>
      </c>
      <c r="CK27" s="6">
        <f t="shared" si="85"/>
        <v>-150</v>
      </c>
      <c r="CL27" s="6">
        <f t="shared" si="85"/>
        <v>-150</v>
      </c>
      <c r="CM27" s="6">
        <f t="shared" si="85"/>
        <v>-150</v>
      </c>
      <c r="CN27" s="6">
        <f t="shared" si="85"/>
        <v>-150</v>
      </c>
      <c r="CO27" s="6">
        <f t="shared" si="85"/>
        <v>-150</v>
      </c>
      <c r="CP27" s="6">
        <f t="shared" si="85"/>
        <v>-150</v>
      </c>
      <c r="CQ27" s="6">
        <f t="shared" si="85"/>
        <v>-150</v>
      </c>
      <c r="CR27" s="6">
        <f t="shared" si="85"/>
        <v>-150</v>
      </c>
      <c r="CS27" s="6">
        <f t="shared" ref="CS27:DI27" si="86">(CS$1*$C27*$K27)-$D27-$E27</f>
        <v>-150</v>
      </c>
      <c r="CT27" s="6">
        <f t="shared" si="86"/>
        <v>-150</v>
      </c>
      <c r="CU27" s="6">
        <f t="shared" si="86"/>
        <v>-150</v>
      </c>
      <c r="CV27" s="6">
        <f t="shared" si="86"/>
        <v>-150</v>
      </c>
      <c r="CW27" s="6">
        <f t="shared" si="86"/>
        <v>-150</v>
      </c>
      <c r="CX27" s="6">
        <f t="shared" si="86"/>
        <v>-150</v>
      </c>
      <c r="CY27" s="6">
        <f t="shared" si="86"/>
        <v>-150</v>
      </c>
      <c r="CZ27" s="6">
        <f t="shared" si="86"/>
        <v>-150</v>
      </c>
      <c r="DA27" s="6">
        <f t="shared" si="86"/>
        <v>-150</v>
      </c>
      <c r="DB27" s="6">
        <f t="shared" si="86"/>
        <v>-150</v>
      </c>
      <c r="DC27" s="6">
        <f t="shared" si="86"/>
        <v>-150</v>
      </c>
      <c r="DD27" s="6">
        <f t="shared" si="86"/>
        <v>-150</v>
      </c>
      <c r="DE27" s="6">
        <f t="shared" si="86"/>
        <v>-150</v>
      </c>
      <c r="DF27" s="6">
        <f t="shared" si="86"/>
        <v>-150</v>
      </c>
      <c r="DG27" s="6">
        <f t="shared" si="86"/>
        <v>-150</v>
      </c>
      <c r="DH27" s="6">
        <f t="shared" si="86"/>
        <v>-150</v>
      </c>
      <c r="DI27" s="6">
        <f t="shared" si="86"/>
        <v>-150</v>
      </c>
      <c r="DJ27" s="6">
        <f>(DJ$1*$C27*$K27)-$D27-$E27</f>
        <v>-150</v>
      </c>
      <c r="DK27" s="6">
        <f t="shared" si="82"/>
        <v>-150</v>
      </c>
    </row>
    <row r="28" spans="1:115" hidden="1" x14ac:dyDescent="0.25">
      <c r="A28" s="6">
        <v>31</v>
      </c>
      <c r="B28" s="6" t="s">
        <v>29</v>
      </c>
      <c r="C28" s="1">
        <v>2.631437E-2</v>
      </c>
      <c r="D28" s="5">
        <v>280</v>
      </c>
      <c r="E28" s="5">
        <v>150</v>
      </c>
      <c r="F28" s="5">
        <v>140</v>
      </c>
      <c r="G28" s="5">
        <v>22</v>
      </c>
      <c r="H28" s="5">
        <v>120</v>
      </c>
      <c r="I28" s="5">
        <v>360</v>
      </c>
      <c r="J28" s="5">
        <v>850</v>
      </c>
      <c r="K28" s="5">
        <v>1025</v>
      </c>
      <c r="L28" s="5">
        <v>1200</v>
      </c>
      <c r="O28" s="6" t="s">
        <v>29</v>
      </c>
      <c r="P28" s="6">
        <f>(P$1*$C28*($H28-$G28))-$E28</f>
        <v>-147.42119174000001</v>
      </c>
      <c r="Q28" s="6">
        <f t="shared" ref="Q28:CB32" si="87">(Q$1*$C28*($H28-$G28))-$E28</f>
        <v>-144.84238348</v>
      </c>
      <c r="R28" s="6">
        <f t="shared" si="87"/>
        <v>-142.26357522000001</v>
      </c>
      <c r="S28" s="6">
        <f t="shared" si="87"/>
        <v>-139.68476695999999</v>
      </c>
      <c r="T28" s="6">
        <f t="shared" si="87"/>
        <v>-137.1059587</v>
      </c>
      <c r="U28" s="6">
        <f t="shared" si="87"/>
        <v>-134.52715044000001</v>
      </c>
      <c r="V28" s="6">
        <f t="shared" si="87"/>
        <v>-131.94834218</v>
      </c>
      <c r="W28" s="6">
        <f t="shared" si="87"/>
        <v>-129.36953392000001</v>
      </c>
      <c r="X28" s="6">
        <f t="shared" si="87"/>
        <v>-126.79072565999999</v>
      </c>
      <c r="Y28" s="6">
        <f t="shared" si="87"/>
        <v>-124.2119174</v>
      </c>
      <c r="Z28" s="6">
        <f t="shared" si="87"/>
        <v>-121.63310914</v>
      </c>
      <c r="AA28" s="6">
        <f t="shared" si="87"/>
        <v>-119.05430088</v>
      </c>
      <c r="AB28" s="6">
        <f t="shared" si="87"/>
        <v>-116.47549262</v>
      </c>
      <c r="AC28" s="6">
        <f t="shared" si="87"/>
        <v>-113.89668435999999</v>
      </c>
      <c r="AD28" s="6">
        <f t="shared" si="87"/>
        <v>-111.31787610000001</v>
      </c>
      <c r="AE28" s="6">
        <f t="shared" si="87"/>
        <v>-108.73906783999999</v>
      </c>
      <c r="AF28" s="6">
        <f t="shared" si="87"/>
        <v>-106.16025958</v>
      </c>
      <c r="AG28" s="6">
        <f t="shared" si="87"/>
        <v>-103.58145132</v>
      </c>
      <c r="AH28" s="6">
        <f t="shared" si="87"/>
        <v>-101.00264306</v>
      </c>
      <c r="AI28" s="6">
        <f t="shared" si="87"/>
        <v>-98.423834800000009</v>
      </c>
      <c r="AJ28" s="6">
        <f t="shared" si="87"/>
        <v>-95.845026539999992</v>
      </c>
      <c r="AK28" s="6">
        <f t="shared" si="87"/>
        <v>-93.266218280000004</v>
      </c>
      <c r="AL28" s="6">
        <f t="shared" si="87"/>
        <v>-90.687410019999987</v>
      </c>
      <c r="AM28" s="6">
        <f t="shared" si="87"/>
        <v>-88.108601759999999</v>
      </c>
      <c r="AN28" s="6">
        <f t="shared" si="87"/>
        <v>-85.529793499999997</v>
      </c>
      <c r="AO28" s="6">
        <f t="shared" si="87"/>
        <v>-82.950985239999994</v>
      </c>
      <c r="AP28" s="6">
        <f t="shared" si="87"/>
        <v>-80.372176980000006</v>
      </c>
      <c r="AQ28" s="6">
        <f t="shared" si="87"/>
        <v>-77.793368720000004</v>
      </c>
      <c r="AR28" s="6">
        <f t="shared" si="87"/>
        <v>-75.214560460000001</v>
      </c>
      <c r="AS28" s="6">
        <f t="shared" si="87"/>
        <v>-72.635752199999999</v>
      </c>
      <c r="AT28" s="6">
        <f t="shared" si="87"/>
        <v>-70.056943939999996</v>
      </c>
      <c r="AU28" s="6">
        <f t="shared" si="87"/>
        <v>-67.478135679999994</v>
      </c>
      <c r="AV28" s="6">
        <f t="shared" si="87"/>
        <v>-64.899327419999992</v>
      </c>
      <c r="AW28" s="6">
        <f t="shared" si="87"/>
        <v>-62.320519160000003</v>
      </c>
      <c r="AX28" s="6">
        <f t="shared" si="87"/>
        <v>-59.741710900000001</v>
      </c>
      <c r="AY28" s="6">
        <f t="shared" si="87"/>
        <v>-57.162902639999999</v>
      </c>
      <c r="AZ28" s="6">
        <f t="shared" si="87"/>
        <v>-54.584094379999996</v>
      </c>
      <c r="BA28" s="6">
        <f t="shared" si="87"/>
        <v>-52.005286120000008</v>
      </c>
      <c r="BB28" s="6">
        <f t="shared" si="87"/>
        <v>-49.426477860000006</v>
      </c>
      <c r="BC28" s="6">
        <f t="shared" si="87"/>
        <v>-46.847669600000003</v>
      </c>
      <c r="BD28" s="6">
        <f t="shared" si="87"/>
        <v>-44.268861340000001</v>
      </c>
      <c r="BE28" s="6">
        <f t="shared" si="87"/>
        <v>-41.690053079999998</v>
      </c>
      <c r="BF28" s="6">
        <f t="shared" si="87"/>
        <v>-39.11124482000001</v>
      </c>
      <c r="BG28" s="6">
        <f t="shared" si="87"/>
        <v>-36.532436559999994</v>
      </c>
      <c r="BH28" s="6">
        <f t="shared" si="87"/>
        <v>-33.953628300000005</v>
      </c>
      <c r="BI28" s="6">
        <f t="shared" si="87"/>
        <v>-31.374820039999989</v>
      </c>
      <c r="BJ28" s="6">
        <f t="shared" si="87"/>
        <v>-28.796011780000001</v>
      </c>
      <c r="BK28" s="6">
        <f t="shared" si="87"/>
        <v>-26.217203519999998</v>
      </c>
      <c r="BL28" s="6">
        <f t="shared" si="87"/>
        <v>-23.638395259999996</v>
      </c>
      <c r="BM28" s="6">
        <f t="shared" si="87"/>
        <v>-21.059586999999993</v>
      </c>
      <c r="BN28" s="6">
        <f t="shared" si="87"/>
        <v>-18.480778740000005</v>
      </c>
      <c r="BO28" s="6">
        <f t="shared" si="87"/>
        <v>-15.901970479999989</v>
      </c>
      <c r="BP28" s="6">
        <f t="shared" si="87"/>
        <v>-13.32316222</v>
      </c>
      <c r="BQ28" s="6">
        <f t="shared" si="87"/>
        <v>-10.744353960000012</v>
      </c>
      <c r="BR28" s="6">
        <f t="shared" si="87"/>
        <v>-8.1655456999999956</v>
      </c>
      <c r="BS28" s="6">
        <f t="shared" si="87"/>
        <v>-5.5867374400000074</v>
      </c>
      <c r="BT28" s="6">
        <f t="shared" si="87"/>
        <v>-3.0079291800000192</v>
      </c>
      <c r="BU28" s="6">
        <f t="shared" si="87"/>
        <v>-0.42912092000000257</v>
      </c>
      <c r="BV28" s="6">
        <f t="shared" si="87"/>
        <v>2.1496873399999856</v>
      </c>
      <c r="BW28" s="6">
        <f t="shared" si="87"/>
        <v>4.7284956000000022</v>
      </c>
      <c r="BX28" s="6">
        <f t="shared" si="87"/>
        <v>7.3073038599999904</v>
      </c>
      <c r="BY28" s="6">
        <f t="shared" si="87"/>
        <v>9.8861121200000071</v>
      </c>
      <c r="BZ28" s="6">
        <f t="shared" si="87"/>
        <v>12.464920379999995</v>
      </c>
      <c r="CA28" s="6">
        <f t="shared" si="87"/>
        <v>15.043728640000012</v>
      </c>
      <c r="CB28" s="6">
        <f t="shared" si="87"/>
        <v>17.6225369</v>
      </c>
      <c r="CC28" s="6">
        <f t="shared" ref="CC28:DK32" si="88">(CC$1*$C28*($H28-$G28))-$E28</f>
        <v>20.201345160000017</v>
      </c>
      <c r="CD28" s="6">
        <f t="shared" si="88"/>
        <v>22.780153420000005</v>
      </c>
      <c r="CE28" s="6">
        <f t="shared" si="88"/>
        <v>25.358961679999993</v>
      </c>
      <c r="CF28" s="6">
        <f t="shared" si="88"/>
        <v>27.93776994000001</v>
      </c>
      <c r="CG28" s="6">
        <f t="shared" si="88"/>
        <v>30.516578199999998</v>
      </c>
      <c r="CH28" s="6">
        <f t="shared" si="88"/>
        <v>33.095386460000014</v>
      </c>
      <c r="CI28" s="6">
        <f t="shared" si="88"/>
        <v>35.674194720000003</v>
      </c>
      <c r="CJ28" s="6">
        <f t="shared" si="88"/>
        <v>38.253002979999991</v>
      </c>
      <c r="CK28" s="6">
        <f t="shared" si="88"/>
        <v>40.831811240000008</v>
      </c>
      <c r="CL28" s="6">
        <f t="shared" si="88"/>
        <v>43.410619499999996</v>
      </c>
      <c r="CM28" s="6">
        <f t="shared" si="88"/>
        <v>45.989427759999984</v>
      </c>
      <c r="CN28" s="6">
        <f t="shared" si="88"/>
        <v>48.568236019999972</v>
      </c>
      <c r="CO28" s="6">
        <f t="shared" si="88"/>
        <v>51.147044279999989</v>
      </c>
      <c r="CP28" s="6">
        <f t="shared" si="88"/>
        <v>53.725852540000005</v>
      </c>
      <c r="CQ28" s="6">
        <f t="shared" si="88"/>
        <v>56.304660799999994</v>
      </c>
      <c r="CR28" s="6">
        <f t="shared" si="88"/>
        <v>58.88346906000001</v>
      </c>
      <c r="CS28" s="6">
        <f t="shared" si="88"/>
        <v>61.462277319999998</v>
      </c>
      <c r="CT28" s="6">
        <f t="shared" si="88"/>
        <v>64.041085579999987</v>
      </c>
      <c r="CU28" s="6">
        <f t="shared" si="88"/>
        <v>66.619893840000003</v>
      </c>
      <c r="CV28" s="6">
        <f t="shared" si="88"/>
        <v>69.19870210000002</v>
      </c>
      <c r="CW28" s="6">
        <f t="shared" si="88"/>
        <v>71.77751035999998</v>
      </c>
      <c r="CX28" s="6">
        <f t="shared" si="88"/>
        <v>74.356318619999996</v>
      </c>
      <c r="CY28" s="6">
        <f t="shared" si="88"/>
        <v>76.935126880000013</v>
      </c>
      <c r="CZ28" s="6">
        <f t="shared" si="88"/>
        <v>79.513935139999973</v>
      </c>
      <c r="DA28" s="6">
        <f t="shared" si="88"/>
        <v>82.092743399999989</v>
      </c>
      <c r="DB28" s="6">
        <f t="shared" si="88"/>
        <v>84.671551660000006</v>
      </c>
      <c r="DC28" s="6">
        <f t="shared" si="88"/>
        <v>87.250359920000022</v>
      </c>
      <c r="DD28" s="6">
        <f t="shared" si="88"/>
        <v>89.829168179999982</v>
      </c>
      <c r="DE28" s="6">
        <f t="shared" si="88"/>
        <v>92.407976439999999</v>
      </c>
      <c r="DF28" s="6">
        <f t="shared" si="88"/>
        <v>94.986784700000015</v>
      </c>
      <c r="DG28" s="6">
        <f t="shared" si="88"/>
        <v>97.565592960000004</v>
      </c>
      <c r="DH28" s="6">
        <f t="shared" si="88"/>
        <v>100.14440121999999</v>
      </c>
      <c r="DI28" s="6">
        <f t="shared" si="88"/>
        <v>102.72320948000001</v>
      </c>
      <c r="DJ28" s="6">
        <f t="shared" si="88"/>
        <v>105.30201774</v>
      </c>
      <c r="DK28" s="6">
        <f t="shared" si="88"/>
        <v>107.88082600000001</v>
      </c>
    </row>
    <row r="29" spans="1:115" x14ac:dyDescent="0.25">
      <c r="B29" s="13" t="s">
        <v>52</v>
      </c>
      <c r="C29" s="1"/>
      <c r="D29" s="5"/>
      <c r="E29" s="5"/>
      <c r="F29" s="5"/>
      <c r="G29" s="5"/>
      <c r="H29" s="5"/>
      <c r="I29" s="5"/>
      <c r="J29" s="5"/>
      <c r="K29" s="5"/>
      <c r="L29" s="5"/>
      <c r="O29" s="13" t="s">
        <v>52</v>
      </c>
      <c r="P29" s="6">
        <f>SUM(P25+P26+P28)</f>
        <v>-442.64479022</v>
      </c>
      <c r="Q29" s="6">
        <f t="shared" ref="Q29:CB29" si="89">SUM(Q25+Q26+Q28)</f>
        <v>-435.28958044000001</v>
      </c>
      <c r="R29" s="6">
        <f t="shared" si="89"/>
        <v>-427.93437066000001</v>
      </c>
      <c r="S29" s="6">
        <f t="shared" si="89"/>
        <v>-420.57916087999996</v>
      </c>
      <c r="T29" s="6">
        <f t="shared" si="89"/>
        <v>-413.22395110000002</v>
      </c>
      <c r="U29" s="6">
        <f t="shared" si="89"/>
        <v>-405.86874132000003</v>
      </c>
      <c r="V29" s="6">
        <f t="shared" si="89"/>
        <v>-398.51353153999997</v>
      </c>
      <c r="W29" s="6">
        <f t="shared" si="89"/>
        <v>-391.15832176000004</v>
      </c>
      <c r="X29" s="6">
        <f t="shared" si="89"/>
        <v>-383.80311198000004</v>
      </c>
      <c r="Y29" s="6">
        <f t="shared" si="89"/>
        <v>-376.44790219999999</v>
      </c>
      <c r="Z29" s="6">
        <f t="shared" si="89"/>
        <v>-369.09269241999999</v>
      </c>
      <c r="AA29" s="6">
        <f t="shared" si="89"/>
        <v>-361.73748264000005</v>
      </c>
      <c r="AB29" s="6">
        <f t="shared" si="89"/>
        <v>-354.38227286</v>
      </c>
      <c r="AC29" s="6">
        <f t="shared" si="89"/>
        <v>-347.02706308</v>
      </c>
      <c r="AD29" s="6">
        <f t="shared" si="89"/>
        <v>-339.67185330000001</v>
      </c>
      <c r="AE29" s="6">
        <f t="shared" si="89"/>
        <v>-332.31664351999996</v>
      </c>
      <c r="AF29" s="6">
        <f t="shared" si="89"/>
        <v>-324.96143373999996</v>
      </c>
      <c r="AG29" s="6">
        <f t="shared" si="89"/>
        <v>-317.60622396000002</v>
      </c>
      <c r="AH29" s="6">
        <f t="shared" si="89"/>
        <v>-310.25101417999997</v>
      </c>
      <c r="AI29" s="6">
        <f t="shared" si="89"/>
        <v>-302.89580439999997</v>
      </c>
      <c r="AJ29" s="6">
        <f t="shared" si="89"/>
        <v>-295.54059461999998</v>
      </c>
      <c r="AK29" s="6">
        <f t="shared" si="89"/>
        <v>-288.18538483999998</v>
      </c>
      <c r="AL29" s="6">
        <f t="shared" si="89"/>
        <v>-280.83017505999999</v>
      </c>
      <c r="AM29" s="6">
        <f t="shared" si="89"/>
        <v>-273.47496527999999</v>
      </c>
      <c r="AN29" s="6">
        <f t="shared" si="89"/>
        <v>-266.1197555</v>
      </c>
      <c r="AO29" s="6">
        <f t="shared" si="89"/>
        <v>-258.76454572</v>
      </c>
      <c r="AP29" s="6">
        <f t="shared" si="89"/>
        <v>-251.40933594000001</v>
      </c>
      <c r="AQ29" s="6">
        <f t="shared" si="89"/>
        <v>-244.05412616000001</v>
      </c>
      <c r="AR29" s="6">
        <f t="shared" si="89"/>
        <v>-236.69891638000001</v>
      </c>
      <c r="AS29" s="6">
        <f t="shared" si="89"/>
        <v>-229.34370660000002</v>
      </c>
      <c r="AT29" s="6">
        <f t="shared" si="89"/>
        <v>-221.98849682000002</v>
      </c>
      <c r="AU29" s="6">
        <f t="shared" si="89"/>
        <v>-214.63328703999997</v>
      </c>
      <c r="AV29" s="6">
        <f t="shared" si="89"/>
        <v>-207.27807726</v>
      </c>
      <c r="AW29" s="6">
        <f t="shared" si="89"/>
        <v>-199.92286748000001</v>
      </c>
      <c r="AX29" s="6">
        <f t="shared" si="89"/>
        <v>-192.56765769999998</v>
      </c>
      <c r="AY29" s="6">
        <f t="shared" si="89"/>
        <v>-185.21244792000002</v>
      </c>
      <c r="AZ29" s="6">
        <f t="shared" si="89"/>
        <v>-177.85723813999999</v>
      </c>
      <c r="BA29" s="6">
        <f t="shared" si="89"/>
        <v>-170.50202836</v>
      </c>
      <c r="BB29" s="6">
        <f t="shared" si="89"/>
        <v>-163.14681858</v>
      </c>
      <c r="BC29" s="6">
        <f t="shared" si="89"/>
        <v>-155.79160880000001</v>
      </c>
      <c r="BD29" s="6">
        <f t="shared" si="89"/>
        <v>-148.43639902000001</v>
      </c>
      <c r="BE29" s="6">
        <f t="shared" si="89"/>
        <v>-141.08118923999999</v>
      </c>
      <c r="BF29" s="6">
        <f t="shared" si="89"/>
        <v>-133.72597946000002</v>
      </c>
      <c r="BG29" s="6">
        <f t="shared" si="89"/>
        <v>-126.37076967999998</v>
      </c>
      <c r="BH29" s="6">
        <f t="shared" si="89"/>
        <v>-119.01555990000003</v>
      </c>
      <c r="BI29" s="6">
        <f t="shared" si="89"/>
        <v>-111.66035012</v>
      </c>
      <c r="BJ29" s="6">
        <f t="shared" si="89"/>
        <v>-104.30514034000001</v>
      </c>
      <c r="BK29" s="6">
        <f t="shared" si="89"/>
        <v>-96.949930560000013</v>
      </c>
      <c r="BL29" s="6">
        <f t="shared" si="89"/>
        <v>-89.594720780000003</v>
      </c>
      <c r="BM29" s="6">
        <f t="shared" si="89"/>
        <v>-82.239511000000007</v>
      </c>
      <c r="BN29" s="6">
        <f t="shared" si="89"/>
        <v>-74.884301219999998</v>
      </c>
      <c r="BO29" s="6">
        <f t="shared" si="89"/>
        <v>-67.529091439999988</v>
      </c>
      <c r="BP29" s="6">
        <f t="shared" si="89"/>
        <v>-60.173881660000021</v>
      </c>
      <c r="BQ29" s="6">
        <f t="shared" si="89"/>
        <v>-52.818671880000011</v>
      </c>
      <c r="BR29" s="6">
        <f t="shared" si="89"/>
        <v>-45.463462099999987</v>
      </c>
      <c r="BS29" s="6">
        <f t="shared" si="89"/>
        <v>-38.108252319999991</v>
      </c>
      <c r="BT29" s="6">
        <f t="shared" si="89"/>
        <v>-30.753042540000024</v>
      </c>
      <c r="BU29" s="6">
        <f t="shared" si="89"/>
        <v>-23.397832760000028</v>
      </c>
      <c r="BV29" s="6">
        <f t="shared" si="89"/>
        <v>-16.042622980000033</v>
      </c>
      <c r="BW29" s="6">
        <f t="shared" si="89"/>
        <v>-8.6874132000000088</v>
      </c>
      <c r="BX29" s="6">
        <f t="shared" si="89"/>
        <v>-1.3322034200000417</v>
      </c>
      <c r="BY29" s="6">
        <f t="shared" si="89"/>
        <v>6.0230063599999824</v>
      </c>
      <c r="BZ29" s="6">
        <f t="shared" si="89"/>
        <v>13.378216140000006</v>
      </c>
      <c r="CA29" s="6">
        <f t="shared" si="89"/>
        <v>20.73342592000003</v>
      </c>
      <c r="CB29" s="6">
        <f t="shared" si="89"/>
        <v>28.088635699999969</v>
      </c>
      <c r="CC29" s="6">
        <f t="shared" ref="CC29:DK29" si="90">SUM(CC25+CC26+CC28)</f>
        <v>35.443845480000022</v>
      </c>
      <c r="CD29" s="6">
        <f t="shared" si="90"/>
        <v>42.799055260000017</v>
      </c>
      <c r="CE29" s="6">
        <f t="shared" si="90"/>
        <v>50.154265039999984</v>
      </c>
      <c r="CF29" s="6">
        <f t="shared" si="90"/>
        <v>57.509474820000008</v>
      </c>
      <c r="CG29" s="6">
        <f t="shared" si="90"/>
        <v>64.864684600000032</v>
      </c>
      <c r="CH29" s="6">
        <f t="shared" si="90"/>
        <v>72.21989438</v>
      </c>
      <c r="CI29" s="6">
        <f t="shared" si="90"/>
        <v>79.575104159999967</v>
      </c>
      <c r="CJ29" s="6">
        <f t="shared" si="90"/>
        <v>86.930313939999991</v>
      </c>
      <c r="CK29" s="6">
        <f t="shared" si="90"/>
        <v>94.285523719999986</v>
      </c>
      <c r="CL29" s="6">
        <f t="shared" si="90"/>
        <v>101.64073349999998</v>
      </c>
      <c r="CM29" s="6">
        <f t="shared" si="90"/>
        <v>108.99594327999998</v>
      </c>
      <c r="CN29" s="6">
        <f t="shared" si="90"/>
        <v>116.35115305999994</v>
      </c>
      <c r="CO29" s="6">
        <f t="shared" si="90"/>
        <v>123.70636283999997</v>
      </c>
      <c r="CP29" s="6">
        <f t="shared" si="90"/>
        <v>131.06157261999999</v>
      </c>
      <c r="CQ29" s="6">
        <f t="shared" si="90"/>
        <v>138.41678239999999</v>
      </c>
      <c r="CR29" s="6">
        <f t="shared" si="90"/>
        <v>145.77199218000001</v>
      </c>
      <c r="CS29" s="6">
        <f t="shared" si="90"/>
        <v>153.12720195999998</v>
      </c>
      <c r="CT29" s="6">
        <f t="shared" si="90"/>
        <v>160.48241173999995</v>
      </c>
      <c r="CU29" s="6">
        <f t="shared" si="90"/>
        <v>167.83762152000003</v>
      </c>
      <c r="CV29" s="6">
        <f t="shared" si="90"/>
        <v>175.19283129999999</v>
      </c>
      <c r="CW29" s="6">
        <f t="shared" si="90"/>
        <v>182.54804107999999</v>
      </c>
      <c r="CX29" s="6">
        <f t="shared" si="90"/>
        <v>189.90325085999999</v>
      </c>
      <c r="CY29" s="6">
        <f t="shared" si="90"/>
        <v>197.25846064000004</v>
      </c>
      <c r="CZ29" s="6">
        <f t="shared" si="90"/>
        <v>204.61367041999995</v>
      </c>
      <c r="DA29" s="6">
        <f t="shared" si="90"/>
        <v>211.96888019999994</v>
      </c>
      <c r="DB29" s="6">
        <f t="shared" si="90"/>
        <v>219.32408998000002</v>
      </c>
      <c r="DC29" s="6">
        <f t="shared" si="90"/>
        <v>226.67929975999999</v>
      </c>
      <c r="DD29" s="6">
        <f t="shared" si="90"/>
        <v>234.03450953999996</v>
      </c>
      <c r="DE29" s="6">
        <f t="shared" si="90"/>
        <v>241.38971931999998</v>
      </c>
      <c r="DF29" s="6">
        <f t="shared" si="90"/>
        <v>248.74492910000001</v>
      </c>
      <c r="DG29" s="6">
        <f t="shared" si="90"/>
        <v>256.10013887999997</v>
      </c>
      <c r="DH29" s="6">
        <f t="shared" si="90"/>
        <v>263.45534866000003</v>
      </c>
      <c r="DI29" s="6">
        <f t="shared" si="90"/>
        <v>270.81055844000002</v>
      </c>
      <c r="DJ29" s="6">
        <f t="shared" si="90"/>
        <v>278.16576822000002</v>
      </c>
      <c r="DK29" s="6">
        <f t="shared" si="90"/>
        <v>285.52097800000001</v>
      </c>
    </row>
    <row r="30" spans="1:115" hidden="1" x14ac:dyDescent="0.25">
      <c r="A30" s="6">
        <v>33</v>
      </c>
      <c r="B30" s="6" t="s">
        <v>31</v>
      </c>
      <c r="C30" s="1">
        <v>2.683752E-2</v>
      </c>
      <c r="D30" s="5">
        <v>300</v>
      </c>
      <c r="E30" s="5">
        <v>200</v>
      </c>
      <c r="F30" s="5">
        <v>150</v>
      </c>
      <c r="G30" s="5">
        <v>26</v>
      </c>
      <c r="H30" s="5">
        <v>130</v>
      </c>
      <c r="I30" s="5">
        <v>390</v>
      </c>
      <c r="J30" s="5">
        <v>900</v>
      </c>
      <c r="K30" s="5">
        <v>1100</v>
      </c>
      <c r="L30" s="5">
        <v>1275</v>
      </c>
      <c r="O30" s="6" t="s">
        <v>31</v>
      </c>
      <c r="P30" s="6">
        <f>(P$1*$C30*($H30-$G30))-$E30</f>
        <v>-197.20889792</v>
      </c>
      <c r="Q30" s="6">
        <f t="shared" si="87"/>
        <v>-194.41779584</v>
      </c>
      <c r="R30" s="6">
        <f t="shared" si="87"/>
        <v>-191.62669375999999</v>
      </c>
      <c r="S30" s="6">
        <f t="shared" si="87"/>
        <v>-188.83559167999999</v>
      </c>
      <c r="T30" s="6">
        <f t="shared" si="87"/>
        <v>-186.04448959999999</v>
      </c>
      <c r="U30" s="6">
        <f t="shared" si="87"/>
        <v>-183.25338751999999</v>
      </c>
      <c r="V30" s="6">
        <f t="shared" si="87"/>
        <v>-180.46228543999999</v>
      </c>
      <c r="W30" s="6">
        <f t="shared" si="87"/>
        <v>-177.67118335999999</v>
      </c>
      <c r="X30" s="6">
        <f t="shared" si="87"/>
        <v>-174.88008128000001</v>
      </c>
      <c r="Y30" s="6">
        <f t="shared" si="87"/>
        <v>-172.08897920000001</v>
      </c>
      <c r="Z30" s="6">
        <f t="shared" si="87"/>
        <v>-169.29787712000001</v>
      </c>
      <c r="AA30" s="6">
        <f t="shared" si="87"/>
        <v>-166.50677504000001</v>
      </c>
      <c r="AB30" s="6">
        <f t="shared" si="87"/>
        <v>-163.71567296000001</v>
      </c>
      <c r="AC30" s="6">
        <f t="shared" si="87"/>
        <v>-160.92457088</v>
      </c>
      <c r="AD30" s="6">
        <f t="shared" si="87"/>
        <v>-158.1334688</v>
      </c>
      <c r="AE30" s="6">
        <f t="shared" si="87"/>
        <v>-155.34236672</v>
      </c>
      <c r="AF30" s="6">
        <f t="shared" si="87"/>
        <v>-152.55126464</v>
      </c>
      <c r="AG30" s="6">
        <f t="shared" si="87"/>
        <v>-149.76016256</v>
      </c>
      <c r="AH30" s="6">
        <f t="shared" si="87"/>
        <v>-146.96906048</v>
      </c>
      <c r="AI30" s="6">
        <f t="shared" si="87"/>
        <v>-144.17795839999999</v>
      </c>
      <c r="AJ30" s="6">
        <f t="shared" si="87"/>
        <v>-141.38685631999999</v>
      </c>
      <c r="AK30" s="6">
        <f t="shared" si="87"/>
        <v>-138.59575424000002</v>
      </c>
      <c r="AL30" s="6">
        <f t="shared" si="87"/>
        <v>-135.80465215999999</v>
      </c>
      <c r="AM30" s="6">
        <f t="shared" si="87"/>
        <v>-133.01355008000002</v>
      </c>
      <c r="AN30" s="6">
        <f t="shared" si="87"/>
        <v>-130.22244799999999</v>
      </c>
      <c r="AO30" s="6">
        <f t="shared" si="87"/>
        <v>-127.43134592</v>
      </c>
      <c r="AP30" s="6">
        <f t="shared" si="87"/>
        <v>-124.64024384</v>
      </c>
      <c r="AQ30" s="6">
        <f t="shared" si="87"/>
        <v>-121.84914175999999</v>
      </c>
      <c r="AR30" s="6">
        <f t="shared" si="87"/>
        <v>-119.05803967999999</v>
      </c>
      <c r="AS30" s="6">
        <f t="shared" si="87"/>
        <v>-116.26693760000001</v>
      </c>
      <c r="AT30" s="6">
        <f t="shared" si="87"/>
        <v>-113.47583551999999</v>
      </c>
      <c r="AU30" s="6">
        <f t="shared" si="87"/>
        <v>-110.68473344</v>
      </c>
      <c r="AV30" s="6">
        <f t="shared" si="87"/>
        <v>-107.89363136</v>
      </c>
      <c r="AW30" s="6">
        <f t="shared" si="87"/>
        <v>-105.10252928</v>
      </c>
      <c r="AX30" s="6">
        <f t="shared" si="87"/>
        <v>-102.3114272</v>
      </c>
      <c r="AY30" s="6">
        <f t="shared" si="87"/>
        <v>-99.520325119999995</v>
      </c>
      <c r="AZ30" s="6">
        <f t="shared" si="87"/>
        <v>-96.729223040000008</v>
      </c>
      <c r="BA30" s="6">
        <f t="shared" si="87"/>
        <v>-93.938120959999992</v>
      </c>
      <c r="BB30" s="6">
        <f t="shared" si="87"/>
        <v>-91.147018880000005</v>
      </c>
      <c r="BC30" s="6">
        <f t="shared" si="87"/>
        <v>-88.355916800000003</v>
      </c>
      <c r="BD30" s="6">
        <f t="shared" si="87"/>
        <v>-85.564814719999987</v>
      </c>
      <c r="BE30" s="6">
        <f t="shared" si="87"/>
        <v>-82.773712639999999</v>
      </c>
      <c r="BF30" s="6">
        <f t="shared" si="87"/>
        <v>-79.982610559999998</v>
      </c>
      <c r="BG30" s="6">
        <f t="shared" si="87"/>
        <v>-77.19150848000001</v>
      </c>
      <c r="BH30" s="6">
        <f t="shared" si="87"/>
        <v>-74.400406399999994</v>
      </c>
      <c r="BI30" s="6">
        <f t="shared" si="87"/>
        <v>-71.609304320000007</v>
      </c>
      <c r="BJ30" s="6">
        <f t="shared" si="87"/>
        <v>-68.818202240000005</v>
      </c>
      <c r="BK30" s="6">
        <f t="shared" si="87"/>
        <v>-66.027100160000003</v>
      </c>
      <c r="BL30" s="6">
        <f t="shared" si="87"/>
        <v>-63.235998080000002</v>
      </c>
      <c r="BM30" s="6">
        <f t="shared" si="87"/>
        <v>-60.444896</v>
      </c>
      <c r="BN30" s="6">
        <f t="shared" si="87"/>
        <v>-57.653793919999998</v>
      </c>
      <c r="BO30" s="6">
        <f t="shared" si="87"/>
        <v>-54.862691839999997</v>
      </c>
      <c r="BP30" s="6">
        <f t="shared" si="87"/>
        <v>-52.071589759999995</v>
      </c>
      <c r="BQ30" s="6">
        <f t="shared" si="87"/>
        <v>-49.280487679999993</v>
      </c>
      <c r="BR30" s="6">
        <f t="shared" si="87"/>
        <v>-46.489385599999991</v>
      </c>
      <c r="BS30" s="6">
        <f t="shared" si="87"/>
        <v>-43.69828351999999</v>
      </c>
      <c r="BT30" s="6">
        <f t="shared" si="87"/>
        <v>-40.907181440000016</v>
      </c>
      <c r="BU30" s="6">
        <f t="shared" si="87"/>
        <v>-38.116079359999986</v>
      </c>
      <c r="BV30" s="6">
        <f t="shared" si="87"/>
        <v>-35.324977279999985</v>
      </c>
      <c r="BW30" s="6">
        <f t="shared" si="87"/>
        <v>-32.533875200000011</v>
      </c>
      <c r="BX30" s="6">
        <f t="shared" si="87"/>
        <v>-29.74277312000001</v>
      </c>
      <c r="BY30" s="6">
        <f t="shared" si="87"/>
        <v>-26.951671039999979</v>
      </c>
      <c r="BZ30" s="6">
        <f t="shared" si="87"/>
        <v>-24.160568960000006</v>
      </c>
      <c r="CA30" s="6">
        <f t="shared" si="87"/>
        <v>-21.369466880000004</v>
      </c>
      <c r="CB30" s="6">
        <f t="shared" si="87"/>
        <v>-18.578364800000003</v>
      </c>
      <c r="CC30" s="6">
        <f t="shared" si="88"/>
        <v>-15.787262720000001</v>
      </c>
      <c r="CD30" s="6">
        <f t="shared" si="88"/>
        <v>-12.996160639999999</v>
      </c>
      <c r="CE30" s="6">
        <f t="shared" si="88"/>
        <v>-10.205058559999998</v>
      </c>
      <c r="CF30" s="6">
        <f t="shared" si="88"/>
        <v>-7.413956479999996</v>
      </c>
      <c r="CG30" s="6">
        <f t="shared" si="88"/>
        <v>-4.6228543999999943</v>
      </c>
      <c r="CH30" s="6">
        <f t="shared" si="88"/>
        <v>-1.8317523199999926</v>
      </c>
      <c r="CI30" s="6">
        <f t="shared" si="88"/>
        <v>0.95934976000000916</v>
      </c>
      <c r="CJ30" s="6">
        <f t="shared" si="88"/>
        <v>3.7504518400000109</v>
      </c>
      <c r="CK30" s="6">
        <f t="shared" si="88"/>
        <v>6.5415539199999841</v>
      </c>
      <c r="CL30" s="6">
        <f t="shared" si="88"/>
        <v>9.3326560000000143</v>
      </c>
      <c r="CM30" s="6">
        <f t="shared" si="88"/>
        <v>12.123758080000016</v>
      </c>
      <c r="CN30" s="6">
        <f t="shared" si="88"/>
        <v>14.914860159999989</v>
      </c>
      <c r="CO30" s="6">
        <f t="shared" si="88"/>
        <v>17.705962239999991</v>
      </c>
      <c r="CP30" s="6">
        <f t="shared" si="88"/>
        <v>20.497064319999993</v>
      </c>
      <c r="CQ30" s="6">
        <f t="shared" si="88"/>
        <v>23.288166399999994</v>
      </c>
      <c r="CR30" s="6">
        <f t="shared" si="88"/>
        <v>26.079268479999968</v>
      </c>
      <c r="CS30" s="6">
        <f t="shared" si="88"/>
        <v>28.870370560000026</v>
      </c>
      <c r="CT30" s="6">
        <f t="shared" si="88"/>
        <v>31.66147264</v>
      </c>
      <c r="CU30" s="6">
        <f t="shared" si="88"/>
        <v>34.452574720000001</v>
      </c>
      <c r="CV30" s="6">
        <f t="shared" si="88"/>
        <v>37.243676800000003</v>
      </c>
      <c r="CW30" s="6">
        <f t="shared" si="88"/>
        <v>40.034778880000005</v>
      </c>
      <c r="CX30" s="6">
        <f t="shared" si="88"/>
        <v>42.825880960000006</v>
      </c>
      <c r="CY30" s="6">
        <f t="shared" si="88"/>
        <v>45.61698303999998</v>
      </c>
      <c r="CZ30" s="6">
        <f t="shared" si="88"/>
        <v>48.408085119999981</v>
      </c>
      <c r="DA30" s="6">
        <f t="shared" si="88"/>
        <v>51.199187200000011</v>
      </c>
      <c r="DB30" s="6">
        <f t="shared" si="88"/>
        <v>53.990289280000013</v>
      </c>
      <c r="DC30" s="6">
        <f t="shared" si="88"/>
        <v>56.781391359999986</v>
      </c>
      <c r="DD30" s="6">
        <f t="shared" si="88"/>
        <v>59.572493440000017</v>
      </c>
      <c r="DE30" s="6">
        <f t="shared" si="88"/>
        <v>62.36359551999999</v>
      </c>
      <c r="DF30" s="6">
        <f t="shared" si="88"/>
        <v>65.15469760000002</v>
      </c>
      <c r="DG30" s="6">
        <f t="shared" si="88"/>
        <v>67.945799679999993</v>
      </c>
      <c r="DH30" s="6">
        <f t="shared" si="88"/>
        <v>70.736901759999967</v>
      </c>
      <c r="DI30" s="6">
        <f t="shared" si="88"/>
        <v>73.528003839999997</v>
      </c>
      <c r="DJ30" s="6">
        <f t="shared" si="88"/>
        <v>76.319105920000027</v>
      </c>
      <c r="DK30" s="6">
        <f t="shared" si="88"/>
        <v>79.110208</v>
      </c>
    </row>
    <row r="31" spans="1:115" hidden="1" x14ac:dyDescent="0.25">
      <c r="A31" s="6">
        <v>34</v>
      </c>
      <c r="B31" s="6" t="s">
        <v>32</v>
      </c>
      <c r="C31" s="1">
        <v>2.6087249999999999E-2</v>
      </c>
      <c r="D31" s="5">
        <v>300</v>
      </c>
      <c r="E31" s="5">
        <v>200</v>
      </c>
      <c r="F31" s="5">
        <v>150</v>
      </c>
      <c r="G31" s="5">
        <v>26</v>
      </c>
      <c r="H31" s="5">
        <v>130</v>
      </c>
      <c r="I31" s="5">
        <v>390</v>
      </c>
      <c r="J31" s="5">
        <v>900</v>
      </c>
      <c r="K31" s="5">
        <v>1100</v>
      </c>
      <c r="L31" s="5">
        <v>1275</v>
      </c>
      <c r="O31" s="6" t="s">
        <v>32</v>
      </c>
      <c r="P31" s="6">
        <f>(P$1*$C31*($H31-$G31))-$E31</f>
        <v>-197.28692599999999</v>
      </c>
      <c r="Q31" s="6">
        <f t="shared" si="87"/>
        <v>-194.57385199999999</v>
      </c>
      <c r="R31" s="6">
        <f t="shared" si="87"/>
        <v>-191.86077800000001</v>
      </c>
      <c r="S31" s="6">
        <f t="shared" si="87"/>
        <v>-189.147704</v>
      </c>
      <c r="T31" s="6">
        <f t="shared" si="87"/>
        <v>-186.43463</v>
      </c>
      <c r="U31" s="6">
        <f t="shared" si="87"/>
        <v>-183.72155599999999</v>
      </c>
      <c r="V31" s="6">
        <f t="shared" si="87"/>
        <v>-181.00848200000001</v>
      </c>
      <c r="W31" s="6">
        <f t="shared" si="87"/>
        <v>-178.29540800000001</v>
      </c>
      <c r="X31" s="6">
        <f t="shared" si="87"/>
        <v>-175.582334</v>
      </c>
      <c r="Y31" s="6">
        <f t="shared" si="87"/>
        <v>-172.86926</v>
      </c>
      <c r="Z31" s="6">
        <f t="shared" si="87"/>
        <v>-170.15618599999999</v>
      </c>
      <c r="AA31" s="6">
        <f t="shared" si="87"/>
        <v>-167.44311200000001</v>
      </c>
      <c r="AB31" s="6">
        <f t="shared" si="87"/>
        <v>-164.73003800000001</v>
      </c>
      <c r="AC31" s="6">
        <f t="shared" si="87"/>
        <v>-162.016964</v>
      </c>
      <c r="AD31" s="6">
        <f t="shared" si="87"/>
        <v>-159.30389</v>
      </c>
      <c r="AE31" s="6">
        <f t="shared" si="87"/>
        <v>-156.59081600000002</v>
      </c>
      <c r="AF31" s="6">
        <f t="shared" si="87"/>
        <v>-153.87774200000001</v>
      </c>
      <c r="AG31" s="6">
        <f t="shared" si="87"/>
        <v>-151.16466800000001</v>
      </c>
      <c r="AH31" s="6">
        <f t="shared" si="87"/>
        <v>-148.451594</v>
      </c>
      <c r="AI31" s="6">
        <f t="shared" si="87"/>
        <v>-145.73851999999999</v>
      </c>
      <c r="AJ31" s="6">
        <f t="shared" si="87"/>
        <v>-143.02544599999999</v>
      </c>
      <c r="AK31" s="6">
        <f t="shared" si="87"/>
        <v>-140.31237199999998</v>
      </c>
      <c r="AL31" s="6">
        <f t="shared" si="87"/>
        <v>-137.599298</v>
      </c>
      <c r="AM31" s="6">
        <f t="shared" si="87"/>
        <v>-134.88622400000003</v>
      </c>
      <c r="AN31" s="6">
        <f t="shared" si="87"/>
        <v>-132.17315000000002</v>
      </c>
      <c r="AO31" s="6">
        <f t="shared" si="87"/>
        <v>-129.46007600000002</v>
      </c>
      <c r="AP31" s="6">
        <f t="shared" si="87"/>
        <v>-126.74700200000001</v>
      </c>
      <c r="AQ31" s="6">
        <f t="shared" si="87"/>
        <v>-124.033928</v>
      </c>
      <c r="AR31" s="6">
        <f t="shared" si="87"/>
        <v>-121.320854</v>
      </c>
      <c r="AS31" s="6">
        <f t="shared" si="87"/>
        <v>-118.60778000000001</v>
      </c>
      <c r="AT31" s="6">
        <f t="shared" si="87"/>
        <v>-115.894706</v>
      </c>
      <c r="AU31" s="6">
        <f t="shared" si="87"/>
        <v>-113.18163200000001</v>
      </c>
      <c r="AV31" s="6">
        <f t="shared" si="87"/>
        <v>-110.468558</v>
      </c>
      <c r="AW31" s="6">
        <f t="shared" si="87"/>
        <v>-107.755484</v>
      </c>
      <c r="AX31" s="6">
        <f t="shared" si="87"/>
        <v>-105.04241</v>
      </c>
      <c r="AY31" s="6">
        <f t="shared" si="87"/>
        <v>-102.329336</v>
      </c>
      <c r="AZ31" s="6">
        <f t="shared" si="87"/>
        <v>-99.616262000000006</v>
      </c>
      <c r="BA31" s="6">
        <f t="shared" si="87"/>
        <v>-96.903188</v>
      </c>
      <c r="BB31" s="6">
        <f t="shared" si="87"/>
        <v>-94.190113999999994</v>
      </c>
      <c r="BC31" s="6">
        <f t="shared" si="87"/>
        <v>-91.477040000000002</v>
      </c>
      <c r="BD31" s="6">
        <f t="shared" si="87"/>
        <v>-88.763965999999996</v>
      </c>
      <c r="BE31" s="6">
        <f t="shared" si="87"/>
        <v>-86.05089199999999</v>
      </c>
      <c r="BF31" s="6">
        <f t="shared" si="87"/>
        <v>-83.337817999999999</v>
      </c>
      <c r="BG31" s="6">
        <f t="shared" si="87"/>
        <v>-80.624743999999993</v>
      </c>
      <c r="BH31" s="6">
        <f t="shared" si="87"/>
        <v>-77.911669999999987</v>
      </c>
      <c r="BI31" s="6">
        <f t="shared" si="87"/>
        <v>-75.198595999999995</v>
      </c>
      <c r="BJ31" s="6">
        <f t="shared" si="87"/>
        <v>-72.485521999999989</v>
      </c>
      <c r="BK31" s="6">
        <f t="shared" si="87"/>
        <v>-69.772448000000026</v>
      </c>
      <c r="BL31" s="6">
        <f t="shared" si="87"/>
        <v>-67.05937400000002</v>
      </c>
      <c r="BM31" s="6">
        <f t="shared" si="87"/>
        <v>-64.346300000000014</v>
      </c>
      <c r="BN31" s="6">
        <f t="shared" si="87"/>
        <v>-61.633226000000008</v>
      </c>
      <c r="BO31" s="6">
        <f t="shared" si="87"/>
        <v>-58.920152000000002</v>
      </c>
      <c r="BP31" s="6">
        <f t="shared" si="87"/>
        <v>-56.207078000000024</v>
      </c>
      <c r="BQ31" s="6">
        <f t="shared" si="87"/>
        <v>-53.494004000000018</v>
      </c>
      <c r="BR31" s="6">
        <f t="shared" si="87"/>
        <v>-50.780930000000012</v>
      </c>
      <c r="BS31" s="6">
        <f t="shared" si="87"/>
        <v>-48.067856000000006</v>
      </c>
      <c r="BT31" s="6">
        <f t="shared" si="87"/>
        <v>-45.354782</v>
      </c>
      <c r="BU31" s="6">
        <f t="shared" si="87"/>
        <v>-42.641707999999994</v>
      </c>
      <c r="BV31" s="6">
        <f t="shared" si="87"/>
        <v>-39.928634000000017</v>
      </c>
      <c r="BW31" s="6">
        <f t="shared" si="87"/>
        <v>-37.215560000000011</v>
      </c>
      <c r="BX31" s="6">
        <f t="shared" si="87"/>
        <v>-34.502486000000005</v>
      </c>
      <c r="BY31" s="6">
        <f t="shared" si="87"/>
        <v>-31.789411999999999</v>
      </c>
      <c r="BZ31" s="6">
        <f t="shared" si="87"/>
        <v>-29.076337999999993</v>
      </c>
      <c r="CA31" s="6">
        <f t="shared" si="87"/>
        <v>-26.363264000000015</v>
      </c>
      <c r="CB31" s="6">
        <f t="shared" si="87"/>
        <v>-23.650190000000009</v>
      </c>
      <c r="CC31" s="6">
        <f t="shared" si="88"/>
        <v>-20.937116000000003</v>
      </c>
      <c r="CD31" s="6">
        <f t="shared" si="88"/>
        <v>-18.224041999999997</v>
      </c>
      <c r="CE31" s="6">
        <f t="shared" si="88"/>
        <v>-15.510967999999991</v>
      </c>
      <c r="CF31" s="6">
        <f t="shared" si="88"/>
        <v>-12.797894000000014</v>
      </c>
      <c r="CG31" s="6">
        <f t="shared" si="88"/>
        <v>-10.084820000000008</v>
      </c>
      <c r="CH31" s="6">
        <f t="shared" si="88"/>
        <v>-7.3717460000000017</v>
      </c>
      <c r="CI31" s="6">
        <f t="shared" si="88"/>
        <v>-4.6586719999999957</v>
      </c>
      <c r="CJ31" s="6">
        <f t="shared" si="88"/>
        <v>-1.9455979999999897</v>
      </c>
      <c r="CK31" s="6">
        <f t="shared" si="88"/>
        <v>0.76747599999998783</v>
      </c>
      <c r="CL31" s="6">
        <f t="shared" si="88"/>
        <v>3.4805499999999938</v>
      </c>
      <c r="CM31" s="6">
        <f t="shared" si="88"/>
        <v>6.1936239999999998</v>
      </c>
      <c r="CN31" s="6">
        <f t="shared" si="88"/>
        <v>8.9066979999999774</v>
      </c>
      <c r="CO31" s="6">
        <f t="shared" si="88"/>
        <v>11.619772000000012</v>
      </c>
      <c r="CP31" s="6">
        <f t="shared" si="88"/>
        <v>14.332845999999989</v>
      </c>
      <c r="CQ31" s="6">
        <f t="shared" si="88"/>
        <v>17.045919999999995</v>
      </c>
      <c r="CR31" s="6">
        <f t="shared" si="88"/>
        <v>19.758993999999973</v>
      </c>
      <c r="CS31" s="6">
        <f t="shared" si="88"/>
        <v>22.472068000000007</v>
      </c>
      <c r="CT31" s="6">
        <f t="shared" si="88"/>
        <v>25.185141999999985</v>
      </c>
      <c r="CU31" s="6">
        <f t="shared" si="88"/>
        <v>27.898216000000019</v>
      </c>
      <c r="CV31" s="6">
        <f t="shared" si="88"/>
        <v>30.611289999999997</v>
      </c>
      <c r="CW31" s="6">
        <f t="shared" si="88"/>
        <v>33.324364000000003</v>
      </c>
      <c r="CX31" s="6">
        <f t="shared" si="88"/>
        <v>36.03743799999998</v>
      </c>
      <c r="CY31" s="6">
        <f t="shared" si="88"/>
        <v>38.750512000000015</v>
      </c>
      <c r="CZ31" s="6">
        <f t="shared" si="88"/>
        <v>41.463585999999992</v>
      </c>
      <c r="DA31" s="6">
        <f t="shared" si="88"/>
        <v>44.176660000000027</v>
      </c>
      <c r="DB31" s="6">
        <f t="shared" si="88"/>
        <v>46.889733999999976</v>
      </c>
      <c r="DC31" s="6">
        <f t="shared" si="88"/>
        <v>49.60280800000001</v>
      </c>
      <c r="DD31" s="6">
        <f t="shared" si="88"/>
        <v>52.315881999999988</v>
      </c>
      <c r="DE31" s="6">
        <f t="shared" si="88"/>
        <v>55.028956000000022</v>
      </c>
      <c r="DF31" s="6">
        <f t="shared" si="88"/>
        <v>57.74203</v>
      </c>
      <c r="DG31" s="6">
        <f t="shared" si="88"/>
        <v>60.455103999999949</v>
      </c>
      <c r="DH31" s="6">
        <f t="shared" si="88"/>
        <v>63.168178000000012</v>
      </c>
      <c r="DI31" s="6">
        <f t="shared" si="88"/>
        <v>65.881251999999961</v>
      </c>
      <c r="DJ31" s="6">
        <f t="shared" si="88"/>
        <v>68.594326000000024</v>
      </c>
      <c r="DK31" s="6">
        <f t="shared" si="88"/>
        <v>71.307399999999973</v>
      </c>
    </row>
    <row r="32" spans="1:115" hidden="1" x14ac:dyDescent="0.25">
      <c r="A32" s="6">
        <v>36</v>
      </c>
      <c r="B32" s="6" t="s">
        <v>33</v>
      </c>
      <c r="C32" s="1">
        <v>2.4743270000000001E-2</v>
      </c>
      <c r="D32" s="5">
        <v>320</v>
      </c>
      <c r="E32" s="5">
        <v>200</v>
      </c>
      <c r="F32" s="5">
        <v>160</v>
      </c>
      <c r="G32" s="5">
        <v>28</v>
      </c>
      <c r="H32" s="5">
        <v>150</v>
      </c>
      <c r="I32" s="5">
        <v>450</v>
      </c>
      <c r="J32" s="5">
        <v>1000</v>
      </c>
      <c r="K32" s="5">
        <v>1200</v>
      </c>
      <c r="L32" s="5">
        <v>1400</v>
      </c>
      <c r="O32" s="6" t="s">
        <v>33</v>
      </c>
      <c r="P32" s="6">
        <f>(P$1*$C32*($H32-$G32))-$E32</f>
        <v>-196.98132106</v>
      </c>
      <c r="Q32" s="6">
        <f t="shared" si="87"/>
        <v>-193.96264212</v>
      </c>
      <c r="R32" s="6">
        <f t="shared" si="87"/>
        <v>-190.94396318</v>
      </c>
      <c r="S32" s="6">
        <f t="shared" si="87"/>
        <v>-187.92528424</v>
      </c>
      <c r="T32" s="6">
        <f t="shared" si="87"/>
        <v>-184.9066053</v>
      </c>
      <c r="U32" s="6">
        <f t="shared" si="87"/>
        <v>-181.88792635999999</v>
      </c>
      <c r="V32" s="6">
        <f t="shared" si="87"/>
        <v>-178.86924741999999</v>
      </c>
      <c r="W32" s="6">
        <f t="shared" si="87"/>
        <v>-175.85056847999999</v>
      </c>
      <c r="X32" s="6">
        <f t="shared" si="87"/>
        <v>-172.83188953999999</v>
      </c>
      <c r="Y32" s="6">
        <f t="shared" si="87"/>
        <v>-169.81321059999999</v>
      </c>
      <c r="Z32" s="6">
        <f t="shared" si="87"/>
        <v>-166.79453166000002</v>
      </c>
      <c r="AA32" s="6">
        <f t="shared" si="87"/>
        <v>-163.77585271999999</v>
      </c>
      <c r="AB32" s="6">
        <f t="shared" si="87"/>
        <v>-160.75717377999999</v>
      </c>
      <c r="AC32" s="6">
        <f t="shared" si="87"/>
        <v>-157.73849483999999</v>
      </c>
      <c r="AD32" s="6">
        <f t="shared" si="87"/>
        <v>-154.71981589999999</v>
      </c>
      <c r="AE32" s="6">
        <f t="shared" si="87"/>
        <v>-151.70113695999999</v>
      </c>
      <c r="AF32" s="6">
        <f t="shared" si="87"/>
        <v>-148.68245802000001</v>
      </c>
      <c r="AG32" s="6">
        <f t="shared" si="87"/>
        <v>-145.66377907999998</v>
      </c>
      <c r="AH32" s="6">
        <f t="shared" si="87"/>
        <v>-142.64510014000001</v>
      </c>
      <c r="AI32" s="6">
        <f t="shared" si="87"/>
        <v>-139.62642119999998</v>
      </c>
      <c r="AJ32" s="6">
        <f t="shared" si="87"/>
        <v>-136.60774226000001</v>
      </c>
      <c r="AK32" s="6">
        <f t="shared" si="87"/>
        <v>-133.58906332000001</v>
      </c>
      <c r="AL32" s="6">
        <f t="shared" si="87"/>
        <v>-130.57038438000001</v>
      </c>
      <c r="AM32" s="6">
        <f t="shared" si="87"/>
        <v>-127.55170543999999</v>
      </c>
      <c r="AN32" s="6">
        <f t="shared" si="87"/>
        <v>-124.53302649999999</v>
      </c>
      <c r="AO32" s="6">
        <f t="shared" si="87"/>
        <v>-121.51434755999999</v>
      </c>
      <c r="AP32" s="6">
        <f t="shared" si="87"/>
        <v>-118.49566862</v>
      </c>
      <c r="AQ32" s="6">
        <f t="shared" si="87"/>
        <v>-115.47698968</v>
      </c>
      <c r="AR32" s="6">
        <f t="shared" si="87"/>
        <v>-112.45831073999999</v>
      </c>
      <c r="AS32" s="6">
        <f t="shared" si="87"/>
        <v>-109.43963179999999</v>
      </c>
      <c r="AT32" s="6">
        <f t="shared" si="87"/>
        <v>-106.42095286</v>
      </c>
      <c r="AU32" s="6">
        <f t="shared" si="87"/>
        <v>-103.40227392</v>
      </c>
      <c r="AV32" s="6">
        <f t="shared" si="87"/>
        <v>-100.38359498</v>
      </c>
      <c r="AW32" s="6">
        <f t="shared" si="87"/>
        <v>-97.364916039999997</v>
      </c>
      <c r="AX32" s="6">
        <f t="shared" si="87"/>
        <v>-94.346237099999996</v>
      </c>
      <c r="AY32" s="6">
        <f t="shared" si="87"/>
        <v>-91.327558159999995</v>
      </c>
      <c r="AZ32" s="6">
        <f t="shared" si="87"/>
        <v>-88.308879219999994</v>
      </c>
      <c r="BA32" s="6">
        <f t="shared" si="87"/>
        <v>-85.290200279999993</v>
      </c>
      <c r="BB32" s="6">
        <f t="shared" si="87"/>
        <v>-82.271521339999993</v>
      </c>
      <c r="BC32" s="6">
        <f t="shared" si="87"/>
        <v>-79.252842399999992</v>
      </c>
      <c r="BD32" s="6">
        <f t="shared" si="87"/>
        <v>-76.234163459999991</v>
      </c>
      <c r="BE32" s="6">
        <f t="shared" si="87"/>
        <v>-73.215484520000004</v>
      </c>
      <c r="BF32" s="6">
        <f t="shared" si="87"/>
        <v>-70.196805579999989</v>
      </c>
      <c r="BG32" s="6">
        <f t="shared" si="87"/>
        <v>-67.178126640000016</v>
      </c>
      <c r="BH32" s="6">
        <f t="shared" si="87"/>
        <v>-64.159447699999987</v>
      </c>
      <c r="BI32" s="6">
        <f t="shared" si="87"/>
        <v>-61.140768759999986</v>
      </c>
      <c r="BJ32" s="6">
        <f t="shared" si="87"/>
        <v>-58.122089819999985</v>
      </c>
      <c r="BK32" s="6">
        <f t="shared" si="87"/>
        <v>-55.103410879999984</v>
      </c>
      <c r="BL32" s="6">
        <f t="shared" si="87"/>
        <v>-52.084731940000012</v>
      </c>
      <c r="BM32" s="6">
        <f t="shared" si="87"/>
        <v>-49.066052999999982</v>
      </c>
      <c r="BN32" s="6">
        <f t="shared" si="87"/>
        <v>-46.04737406000001</v>
      </c>
      <c r="BO32" s="6">
        <f t="shared" si="87"/>
        <v>-43.028695119999981</v>
      </c>
      <c r="BP32" s="6">
        <f t="shared" si="87"/>
        <v>-40.01001617999998</v>
      </c>
      <c r="BQ32" s="6">
        <f t="shared" si="87"/>
        <v>-36.991337240000007</v>
      </c>
      <c r="BR32" s="6">
        <f t="shared" si="87"/>
        <v>-33.972658299999978</v>
      </c>
      <c r="BS32" s="6">
        <f t="shared" si="87"/>
        <v>-30.953979360000005</v>
      </c>
      <c r="BT32" s="6">
        <f t="shared" si="87"/>
        <v>-27.935300419999976</v>
      </c>
      <c r="BU32" s="6">
        <f t="shared" si="87"/>
        <v>-24.916621479999975</v>
      </c>
      <c r="BV32" s="6">
        <f t="shared" si="87"/>
        <v>-21.897942540000003</v>
      </c>
      <c r="BW32" s="6">
        <f t="shared" si="87"/>
        <v>-18.879263599999973</v>
      </c>
      <c r="BX32" s="6">
        <f t="shared" si="87"/>
        <v>-15.860584660000001</v>
      </c>
      <c r="BY32" s="6">
        <f t="shared" si="87"/>
        <v>-12.84190572</v>
      </c>
      <c r="BZ32" s="6">
        <f t="shared" si="87"/>
        <v>-9.8232267799999988</v>
      </c>
      <c r="CA32" s="6">
        <f t="shared" si="87"/>
        <v>-6.8045478399999979</v>
      </c>
      <c r="CB32" s="6">
        <f t="shared" ref="CB32" si="91">(CB$1*$C32*($H32-$G32))-$E32</f>
        <v>-3.7858688999999686</v>
      </c>
      <c r="CC32" s="6">
        <f t="shared" si="88"/>
        <v>-0.76718995999999606</v>
      </c>
      <c r="CD32" s="6">
        <f t="shared" si="88"/>
        <v>2.2514889800000049</v>
      </c>
      <c r="CE32" s="6">
        <f t="shared" si="88"/>
        <v>5.2701679200000058</v>
      </c>
      <c r="CF32" s="6">
        <f t="shared" si="88"/>
        <v>8.2888468600000067</v>
      </c>
      <c r="CG32" s="6">
        <f t="shared" si="88"/>
        <v>11.307525800000008</v>
      </c>
      <c r="CH32" s="6">
        <f t="shared" si="88"/>
        <v>14.326204740000009</v>
      </c>
      <c r="CI32" s="6">
        <f t="shared" si="88"/>
        <v>17.344883680000009</v>
      </c>
      <c r="CJ32" s="6">
        <f t="shared" si="88"/>
        <v>20.36356262000001</v>
      </c>
      <c r="CK32" s="6">
        <f t="shared" si="88"/>
        <v>23.382241560000011</v>
      </c>
      <c r="CL32" s="6">
        <f t="shared" si="88"/>
        <v>26.400920500000012</v>
      </c>
      <c r="CM32" s="6">
        <f t="shared" si="88"/>
        <v>29.419599440000013</v>
      </c>
      <c r="CN32" s="6">
        <f t="shared" si="88"/>
        <v>32.438278380000014</v>
      </c>
      <c r="CO32" s="6">
        <f t="shared" si="88"/>
        <v>35.456957320000015</v>
      </c>
      <c r="CP32" s="6">
        <f t="shared" si="88"/>
        <v>38.475636260000016</v>
      </c>
      <c r="CQ32" s="6">
        <f t="shared" si="88"/>
        <v>41.494315200000017</v>
      </c>
      <c r="CR32" s="6">
        <f t="shared" si="88"/>
        <v>44.512994140000018</v>
      </c>
      <c r="CS32" s="6">
        <f t="shared" si="88"/>
        <v>47.531673080000019</v>
      </c>
      <c r="CT32" s="6">
        <f t="shared" si="88"/>
        <v>50.550352019999991</v>
      </c>
      <c r="CU32" s="6">
        <f t="shared" si="88"/>
        <v>53.569030959999992</v>
      </c>
      <c r="CV32" s="6">
        <f t="shared" si="88"/>
        <v>56.587709899999993</v>
      </c>
      <c r="CW32" s="6">
        <f t="shared" si="88"/>
        <v>59.606388840000022</v>
      </c>
      <c r="CX32" s="6">
        <f t="shared" si="88"/>
        <v>62.625067780000052</v>
      </c>
      <c r="CY32" s="6">
        <f t="shared" si="88"/>
        <v>65.643746719999967</v>
      </c>
      <c r="CZ32" s="6">
        <f t="shared" si="88"/>
        <v>68.662425659999997</v>
      </c>
      <c r="DA32" s="6">
        <f t="shared" si="88"/>
        <v>71.681104600000026</v>
      </c>
      <c r="DB32" s="6">
        <f t="shared" si="88"/>
        <v>74.699783539999999</v>
      </c>
      <c r="DC32" s="6">
        <f t="shared" si="88"/>
        <v>77.718462480000028</v>
      </c>
      <c r="DD32" s="6">
        <f t="shared" si="88"/>
        <v>80.73714142</v>
      </c>
      <c r="DE32" s="6">
        <f t="shared" si="88"/>
        <v>83.75582036000003</v>
      </c>
      <c r="DF32" s="6">
        <f t="shared" si="88"/>
        <v>86.774499300000002</v>
      </c>
      <c r="DG32" s="6">
        <f t="shared" si="88"/>
        <v>89.793178240000032</v>
      </c>
      <c r="DH32" s="6">
        <f t="shared" si="88"/>
        <v>92.811857180000061</v>
      </c>
      <c r="DI32" s="6">
        <f t="shared" si="88"/>
        <v>95.830536119999977</v>
      </c>
      <c r="DJ32" s="6">
        <f t="shared" si="88"/>
        <v>98.849215060000006</v>
      </c>
      <c r="DK32" s="6">
        <f t="shared" si="88"/>
        <v>101.86789400000004</v>
      </c>
    </row>
    <row r="33" spans="1:115" x14ac:dyDescent="0.25">
      <c r="B33" s="19" t="s">
        <v>53</v>
      </c>
      <c r="C33" s="1"/>
      <c r="D33" s="5"/>
      <c r="E33" s="5"/>
      <c r="F33" s="5"/>
      <c r="G33" s="5"/>
      <c r="H33" s="5"/>
      <c r="I33" s="5"/>
      <c r="J33" s="5"/>
      <c r="K33" s="5"/>
      <c r="L33" s="5"/>
      <c r="O33" s="19" t="s">
        <v>53</v>
      </c>
      <c r="P33" s="6">
        <f>SUM(P30+P31+P32)</f>
        <v>-591.47714498000005</v>
      </c>
      <c r="Q33" s="6">
        <f t="shared" ref="Q33:CB33" si="92">SUM(Q30+Q31+Q32)</f>
        <v>-582.95428995999998</v>
      </c>
      <c r="R33" s="6">
        <f t="shared" si="92"/>
        <v>-574.43143494000003</v>
      </c>
      <c r="S33" s="6">
        <f t="shared" si="92"/>
        <v>-565.90857991999997</v>
      </c>
      <c r="T33" s="6">
        <f t="shared" si="92"/>
        <v>-557.38572490000001</v>
      </c>
      <c r="U33" s="6">
        <f t="shared" si="92"/>
        <v>-548.86286988000006</v>
      </c>
      <c r="V33" s="6">
        <f t="shared" si="92"/>
        <v>-540.34001486</v>
      </c>
      <c r="W33" s="6">
        <f t="shared" si="92"/>
        <v>-531.81715983999993</v>
      </c>
      <c r="X33" s="6">
        <f t="shared" si="92"/>
        <v>-523.29430481999998</v>
      </c>
      <c r="Y33" s="6">
        <f t="shared" si="92"/>
        <v>-514.77144980000003</v>
      </c>
      <c r="Z33" s="6">
        <f t="shared" si="92"/>
        <v>-506.24859478000002</v>
      </c>
      <c r="AA33" s="6">
        <f t="shared" si="92"/>
        <v>-497.72573976000001</v>
      </c>
      <c r="AB33" s="6">
        <f t="shared" si="92"/>
        <v>-489.20288474000006</v>
      </c>
      <c r="AC33" s="6">
        <f t="shared" si="92"/>
        <v>-480.68002971999999</v>
      </c>
      <c r="AD33" s="6">
        <f t="shared" si="92"/>
        <v>-472.15717469999993</v>
      </c>
      <c r="AE33" s="6">
        <f t="shared" si="92"/>
        <v>-463.63431967999998</v>
      </c>
      <c r="AF33" s="6">
        <f t="shared" si="92"/>
        <v>-455.11146466000002</v>
      </c>
      <c r="AG33" s="6">
        <f t="shared" si="92"/>
        <v>-446.58860964000002</v>
      </c>
      <c r="AH33" s="6">
        <f t="shared" si="92"/>
        <v>-438.06575462000001</v>
      </c>
      <c r="AI33" s="6">
        <f t="shared" si="92"/>
        <v>-429.54289959999994</v>
      </c>
      <c r="AJ33" s="6">
        <f t="shared" si="92"/>
        <v>-421.02004457999999</v>
      </c>
      <c r="AK33" s="6">
        <f t="shared" si="92"/>
        <v>-412.49718956000004</v>
      </c>
      <c r="AL33" s="6">
        <f t="shared" si="92"/>
        <v>-403.97433454000003</v>
      </c>
      <c r="AM33" s="6">
        <f t="shared" si="92"/>
        <v>-395.45147952000002</v>
      </c>
      <c r="AN33" s="6">
        <f t="shared" si="92"/>
        <v>-386.92862450000001</v>
      </c>
      <c r="AO33" s="6">
        <f t="shared" si="92"/>
        <v>-378.40576948</v>
      </c>
      <c r="AP33" s="6">
        <f t="shared" si="92"/>
        <v>-369.88291445999999</v>
      </c>
      <c r="AQ33" s="6">
        <f t="shared" si="92"/>
        <v>-361.36005943999999</v>
      </c>
      <c r="AR33" s="6">
        <f t="shared" si="92"/>
        <v>-352.83720441999998</v>
      </c>
      <c r="AS33" s="6">
        <f t="shared" si="92"/>
        <v>-344.31434939999997</v>
      </c>
      <c r="AT33" s="6">
        <f t="shared" si="92"/>
        <v>-335.79149438000002</v>
      </c>
      <c r="AU33" s="6">
        <f t="shared" si="92"/>
        <v>-327.26863936000001</v>
      </c>
      <c r="AV33" s="6">
        <f t="shared" si="92"/>
        <v>-318.74578434</v>
      </c>
      <c r="AW33" s="6">
        <f t="shared" si="92"/>
        <v>-310.22292931999999</v>
      </c>
      <c r="AX33" s="6">
        <f t="shared" si="92"/>
        <v>-301.70007429999998</v>
      </c>
      <c r="AY33" s="6">
        <f t="shared" si="92"/>
        <v>-293.17721928000003</v>
      </c>
      <c r="AZ33" s="6">
        <f t="shared" si="92"/>
        <v>-284.65436426000002</v>
      </c>
      <c r="BA33" s="6">
        <f t="shared" si="92"/>
        <v>-276.13150924000001</v>
      </c>
      <c r="BB33" s="6">
        <f t="shared" si="92"/>
        <v>-267.60865422000001</v>
      </c>
      <c r="BC33" s="6">
        <f t="shared" si="92"/>
        <v>-259.0857992</v>
      </c>
      <c r="BD33" s="6">
        <f t="shared" si="92"/>
        <v>-250.56294417999999</v>
      </c>
      <c r="BE33" s="6">
        <f t="shared" si="92"/>
        <v>-242.04008915999998</v>
      </c>
      <c r="BF33" s="6">
        <f t="shared" si="92"/>
        <v>-233.51723413999997</v>
      </c>
      <c r="BG33" s="6">
        <f t="shared" si="92"/>
        <v>-224.99437912000002</v>
      </c>
      <c r="BH33" s="6">
        <f t="shared" si="92"/>
        <v>-216.47152409999995</v>
      </c>
      <c r="BI33" s="6">
        <f t="shared" si="92"/>
        <v>-207.94866907999997</v>
      </c>
      <c r="BJ33" s="6">
        <f t="shared" si="92"/>
        <v>-199.42581405999999</v>
      </c>
      <c r="BK33" s="6">
        <f t="shared" si="92"/>
        <v>-190.90295904000001</v>
      </c>
      <c r="BL33" s="6">
        <f t="shared" si="92"/>
        <v>-182.38010402000003</v>
      </c>
      <c r="BM33" s="6">
        <f t="shared" si="92"/>
        <v>-173.857249</v>
      </c>
      <c r="BN33" s="6">
        <f t="shared" si="92"/>
        <v>-165.33439398000002</v>
      </c>
      <c r="BO33" s="6">
        <f t="shared" si="92"/>
        <v>-156.81153895999998</v>
      </c>
      <c r="BP33" s="6">
        <f t="shared" si="92"/>
        <v>-148.28868394</v>
      </c>
      <c r="BQ33" s="6">
        <f t="shared" si="92"/>
        <v>-139.76582892000002</v>
      </c>
      <c r="BR33" s="6">
        <f t="shared" si="92"/>
        <v>-131.24297389999998</v>
      </c>
      <c r="BS33" s="6">
        <f t="shared" si="92"/>
        <v>-122.72011888</v>
      </c>
      <c r="BT33" s="6">
        <f t="shared" si="92"/>
        <v>-114.19726385999999</v>
      </c>
      <c r="BU33" s="6">
        <f t="shared" si="92"/>
        <v>-105.67440883999996</v>
      </c>
      <c r="BV33" s="6">
        <f t="shared" si="92"/>
        <v>-97.151553820000004</v>
      </c>
      <c r="BW33" s="6">
        <f t="shared" si="92"/>
        <v>-88.628698799999995</v>
      </c>
      <c r="BX33" s="6">
        <f t="shared" si="92"/>
        <v>-80.105843780000015</v>
      </c>
      <c r="BY33" s="6">
        <f t="shared" si="92"/>
        <v>-71.582988759999978</v>
      </c>
      <c r="BZ33" s="6">
        <f t="shared" si="92"/>
        <v>-63.060133739999998</v>
      </c>
      <c r="CA33" s="6">
        <f t="shared" si="92"/>
        <v>-54.537278720000018</v>
      </c>
      <c r="CB33" s="6">
        <f t="shared" si="92"/>
        <v>-46.01442369999998</v>
      </c>
      <c r="CC33" s="6">
        <f t="shared" ref="CC33:DK33" si="93">SUM(CC30+CC31+CC32)</f>
        <v>-37.49156868</v>
      </c>
      <c r="CD33" s="6">
        <f t="shared" si="93"/>
        <v>-28.968713659999992</v>
      </c>
      <c r="CE33" s="6">
        <f t="shared" si="93"/>
        <v>-20.445858639999983</v>
      </c>
      <c r="CF33" s="6">
        <f t="shared" si="93"/>
        <v>-11.923003620000003</v>
      </c>
      <c r="CG33" s="6">
        <f t="shared" si="93"/>
        <v>-3.4001485999999943</v>
      </c>
      <c r="CH33" s="6">
        <f t="shared" si="93"/>
        <v>5.1227064200000143</v>
      </c>
      <c r="CI33" s="6">
        <f t="shared" si="93"/>
        <v>13.645561440000023</v>
      </c>
      <c r="CJ33" s="6">
        <f t="shared" si="93"/>
        <v>22.168416460000032</v>
      </c>
      <c r="CK33" s="6">
        <f t="shared" si="93"/>
        <v>30.691271479999983</v>
      </c>
      <c r="CL33" s="6">
        <f t="shared" si="93"/>
        <v>39.21412650000002</v>
      </c>
      <c r="CM33" s="6">
        <f t="shared" si="93"/>
        <v>47.736981520000029</v>
      </c>
      <c r="CN33" s="6">
        <f t="shared" si="93"/>
        <v>56.259836539999981</v>
      </c>
      <c r="CO33" s="6">
        <f t="shared" si="93"/>
        <v>64.782691560000018</v>
      </c>
      <c r="CP33" s="6">
        <f t="shared" si="93"/>
        <v>73.305546579999998</v>
      </c>
      <c r="CQ33" s="6">
        <f t="shared" si="93"/>
        <v>81.828401600000007</v>
      </c>
      <c r="CR33" s="6">
        <f t="shared" si="93"/>
        <v>90.351256619999958</v>
      </c>
      <c r="CS33" s="6">
        <f t="shared" si="93"/>
        <v>98.874111640000052</v>
      </c>
      <c r="CT33" s="6">
        <f t="shared" si="93"/>
        <v>107.39696665999998</v>
      </c>
      <c r="CU33" s="6">
        <f t="shared" si="93"/>
        <v>115.91982168000001</v>
      </c>
      <c r="CV33" s="6">
        <f t="shared" si="93"/>
        <v>124.44267669999999</v>
      </c>
      <c r="CW33" s="6">
        <f t="shared" si="93"/>
        <v>132.96553172000003</v>
      </c>
      <c r="CX33" s="6">
        <f t="shared" si="93"/>
        <v>141.48838674000004</v>
      </c>
      <c r="CY33" s="6">
        <f t="shared" si="93"/>
        <v>150.01124175999996</v>
      </c>
      <c r="CZ33" s="6">
        <f t="shared" si="93"/>
        <v>158.53409677999997</v>
      </c>
      <c r="DA33" s="6">
        <f t="shared" si="93"/>
        <v>167.05695180000006</v>
      </c>
      <c r="DB33" s="6">
        <f t="shared" si="93"/>
        <v>175.57980681999999</v>
      </c>
      <c r="DC33" s="6">
        <f t="shared" si="93"/>
        <v>184.10266184000002</v>
      </c>
      <c r="DD33" s="6">
        <f t="shared" si="93"/>
        <v>192.62551686</v>
      </c>
      <c r="DE33" s="6">
        <f t="shared" si="93"/>
        <v>201.14837188000004</v>
      </c>
      <c r="DF33" s="6">
        <f t="shared" si="93"/>
        <v>209.67122690000002</v>
      </c>
      <c r="DG33" s="6">
        <f t="shared" si="93"/>
        <v>218.19408191999997</v>
      </c>
      <c r="DH33" s="6">
        <f t="shared" si="93"/>
        <v>226.71693694000004</v>
      </c>
      <c r="DI33" s="6">
        <f t="shared" si="93"/>
        <v>235.23979195999993</v>
      </c>
      <c r="DJ33" s="6">
        <f t="shared" si="93"/>
        <v>243.76264698000006</v>
      </c>
      <c r="DK33" s="6">
        <f t="shared" si="93"/>
        <v>252.28550200000001</v>
      </c>
    </row>
    <row r="34" spans="1:115" ht="15.6" hidden="1" customHeight="1" x14ac:dyDescent="0.25">
      <c r="A34" s="6">
        <v>37</v>
      </c>
      <c r="B34" s="6" t="s">
        <v>34</v>
      </c>
      <c r="C34" s="1">
        <v>2.3955569999999999E-2</v>
      </c>
      <c r="D34" s="5">
        <v>200</v>
      </c>
      <c r="E34" s="5">
        <v>0</v>
      </c>
      <c r="F34" s="5">
        <v>100</v>
      </c>
      <c r="G34" s="5">
        <v>0</v>
      </c>
      <c r="H34" s="5"/>
      <c r="I34" s="5"/>
      <c r="J34" s="5"/>
      <c r="K34" s="5"/>
      <c r="L34" s="5">
        <v>200</v>
      </c>
      <c r="O34" s="6" t="s">
        <v>34</v>
      </c>
      <c r="P34" s="6">
        <f t="shared" si="61"/>
        <v>0</v>
      </c>
      <c r="Q34" s="6">
        <f t="shared" ref="Q34:CB34" si="94">(Q$1*$C34*$K34)-$D34-$E34</f>
        <v>-200</v>
      </c>
      <c r="R34" s="6">
        <f t="shared" si="94"/>
        <v>-200</v>
      </c>
      <c r="S34" s="6">
        <f t="shared" si="94"/>
        <v>-200</v>
      </c>
      <c r="T34" s="6">
        <f t="shared" si="94"/>
        <v>-200</v>
      </c>
      <c r="U34" s="6">
        <f t="shared" si="94"/>
        <v>-200</v>
      </c>
      <c r="V34" s="6">
        <f t="shared" si="94"/>
        <v>-200</v>
      </c>
      <c r="W34" s="6">
        <f t="shared" si="94"/>
        <v>-200</v>
      </c>
      <c r="X34" s="6">
        <f t="shared" si="94"/>
        <v>-200</v>
      </c>
      <c r="Y34" s="6">
        <f t="shared" si="94"/>
        <v>-200</v>
      </c>
      <c r="Z34" s="6">
        <f t="shared" si="94"/>
        <v>-200</v>
      </c>
      <c r="AA34" s="6">
        <f t="shared" si="94"/>
        <v>-200</v>
      </c>
      <c r="AB34" s="6">
        <f t="shared" si="94"/>
        <v>-200</v>
      </c>
      <c r="AC34" s="6">
        <f t="shared" si="94"/>
        <v>-200</v>
      </c>
      <c r="AD34" s="6">
        <f t="shared" si="94"/>
        <v>-200</v>
      </c>
      <c r="AE34" s="6">
        <f t="shared" si="94"/>
        <v>-200</v>
      </c>
      <c r="AF34" s="6">
        <f t="shared" si="94"/>
        <v>-200</v>
      </c>
      <c r="AG34" s="6">
        <f t="shared" si="94"/>
        <v>-200</v>
      </c>
      <c r="AH34" s="6">
        <f t="shared" si="94"/>
        <v>-200</v>
      </c>
      <c r="AI34" s="6">
        <f t="shared" si="94"/>
        <v>-200</v>
      </c>
      <c r="AJ34" s="6">
        <f t="shared" si="94"/>
        <v>-200</v>
      </c>
      <c r="AK34" s="6">
        <f t="shared" si="94"/>
        <v>-200</v>
      </c>
      <c r="AL34" s="6">
        <f t="shared" si="94"/>
        <v>-200</v>
      </c>
      <c r="AM34" s="6">
        <f t="shared" si="94"/>
        <v>-200</v>
      </c>
      <c r="AN34" s="6">
        <f t="shared" si="94"/>
        <v>-200</v>
      </c>
      <c r="AO34" s="6">
        <f t="shared" si="94"/>
        <v>-200</v>
      </c>
      <c r="AP34" s="6">
        <f t="shared" si="94"/>
        <v>-200</v>
      </c>
      <c r="AQ34" s="6">
        <f t="shared" si="94"/>
        <v>-200</v>
      </c>
      <c r="AR34" s="6">
        <f t="shared" si="94"/>
        <v>-200</v>
      </c>
      <c r="AS34" s="6">
        <f t="shared" si="94"/>
        <v>-200</v>
      </c>
      <c r="AT34" s="6">
        <f t="shared" si="94"/>
        <v>-200</v>
      </c>
      <c r="AU34" s="6">
        <f t="shared" si="94"/>
        <v>-200</v>
      </c>
      <c r="AV34" s="6">
        <f t="shared" si="94"/>
        <v>-200</v>
      </c>
      <c r="AW34" s="6">
        <f t="shared" si="94"/>
        <v>-200</v>
      </c>
      <c r="AX34" s="6">
        <f t="shared" si="94"/>
        <v>-200</v>
      </c>
      <c r="AY34" s="6">
        <f t="shared" si="94"/>
        <v>-200</v>
      </c>
      <c r="AZ34" s="6">
        <f t="shared" si="94"/>
        <v>-200</v>
      </c>
      <c r="BA34" s="6">
        <f t="shared" si="94"/>
        <v>-200</v>
      </c>
      <c r="BB34" s="6">
        <f t="shared" si="94"/>
        <v>-200</v>
      </c>
      <c r="BC34" s="6">
        <f t="shared" si="94"/>
        <v>-200</v>
      </c>
      <c r="BD34" s="6">
        <f t="shared" si="94"/>
        <v>-200</v>
      </c>
      <c r="BE34" s="6">
        <f t="shared" si="94"/>
        <v>-200</v>
      </c>
      <c r="BF34" s="6">
        <f t="shared" si="94"/>
        <v>-200</v>
      </c>
      <c r="BG34" s="6">
        <f t="shared" si="94"/>
        <v>-200</v>
      </c>
      <c r="BH34" s="6">
        <f t="shared" si="94"/>
        <v>-200</v>
      </c>
      <c r="BI34" s="6">
        <f t="shared" si="94"/>
        <v>-200</v>
      </c>
      <c r="BJ34" s="6">
        <f t="shared" si="94"/>
        <v>-200</v>
      </c>
      <c r="BK34" s="6">
        <f t="shared" si="94"/>
        <v>-200</v>
      </c>
      <c r="BL34" s="6">
        <f t="shared" si="94"/>
        <v>-200</v>
      </c>
      <c r="BM34" s="6">
        <f t="shared" si="94"/>
        <v>-200</v>
      </c>
      <c r="BN34" s="6">
        <f t="shared" si="94"/>
        <v>-200</v>
      </c>
      <c r="BO34" s="6">
        <f t="shared" si="94"/>
        <v>-200</v>
      </c>
      <c r="BP34" s="6">
        <f t="shared" si="94"/>
        <v>-200</v>
      </c>
      <c r="BQ34" s="6">
        <f t="shared" si="94"/>
        <v>-200</v>
      </c>
      <c r="BR34" s="6">
        <f t="shared" si="94"/>
        <v>-200</v>
      </c>
      <c r="BS34" s="6">
        <f t="shared" si="94"/>
        <v>-200</v>
      </c>
      <c r="BT34" s="6">
        <f t="shared" si="94"/>
        <v>-200</v>
      </c>
      <c r="BU34" s="6">
        <f t="shared" si="94"/>
        <v>-200</v>
      </c>
      <c r="BV34" s="6">
        <f t="shared" si="94"/>
        <v>-200</v>
      </c>
      <c r="BW34" s="6">
        <f t="shared" si="94"/>
        <v>-200</v>
      </c>
      <c r="BX34" s="6">
        <f t="shared" si="94"/>
        <v>-200</v>
      </c>
      <c r="BY34" s="6">
        <f t="shared" si="94"/>
        <v>-200</v>
      </c>
      <c r="BZ34" s="6">
        <f t="shared" si="94"/>
        <v>-200</v>
      </c>
      <c r="CA34" s="6">
        <f t="shared" si="94"/>
        <v>-200</v>
      </c>
      <c r="CB34" s="6">
        <f t="shared" si="94"/>
        <v>-200</v>
      </c>
      <c r="CC34" s="6">
        <f t="shared" ref="CC34:DK34" si="95">(CC$1*$C34*$K34)-$D34-$E34</f>
        <v>-200</v>
      </c>
      <c r="CD34" s="6">
        <f t="shared" si="95"/>
        <v>-200</v>
      </c>
      <c r="CE34" s="6">
        <f t="shared" si="95"/>
        <v>-200</v>
      </c>
      <c r="CF34" s="6">
        <f t="shared" si="95"/>
        <v>-200</v>
      </c>
      <c r="CG34" s="6">
        <f t="shared" si="95"/>
        <v>-200</v>
      </c>
      <c r="CH34" s="6">
        <f t="shared" si="95"/>
        <v>-200</v>
      </c>
      <c r="CI34" s="6">
        <f t="shared" si="95"/>
        <v>-200</v>
      </c>
      <c r="CJ34" s="6">
        <f t="shared" si="95"/>
        <v>-200</v>
      </c>
      <c r="CK34" s="6">
        <f t="shared" si="95"/>
        <v>-200</v>
      </c>
      <c r="CL34" s="6">
        <f t="shared" si="95"/>
        <v>-200</v>
      </c>
      <c r="CM34" s="6">
        <f t="shared" si="95"/>
        <v>-200</v>
      </c>
      <c r="CN34" s="6">
        <f t="shared" si="95"/>
        <v>-200</v>
      </c>
      <c r="CO34" s="6">
        <f t="shared" si="95"/>
        <v>-200</v>
      </c>
      <c r="CP34" s="6">
        <f t="shared" si="95"/>
        <v>-200</v>
      </c>
      <c r="CQ34" s="6">
        <f t="shared" si="95"/>
        <v>-200</v>
      </c>
      <c r="CR34" s="6">
        <f t="shared" si="95"/>
        <v>-200</v>
      </c>
      <c r="CS34" s="6">
        <f t="shared" si="95"/>
        <v>-200</v>
      </c>
      <c r="CT34" s="6">
        <f t="shared" si="95"/>
        <v>-200</v>
      </c>
      <c r="CU34" s="6">
        <f t="shared" si="95"/>
        <v>-200</v>
      </c>
      <c r="CV34" s="6">
        <f t="shared" si="95"/>
        <v>-200</v>
      </c>
      <c r="CW34" s="6">
        <f t="shared" si="95"/>
        <v>-200</v>
      </c>
      <c r="CX34" s="6">
        <f t="shared" si="95"/>
        <v>-200</v>
      </c>
      <c r="CY34" s="6">
        <f t="shared" si="95"/>
        <v>-200</v>
      </c>
      <c r="CZ34" s="6">
        <f t="shared" si="95"/>
        <v>-200</v>
      </c>
      <c r="DA34" s="6">
        <f t="shared" si="95"/>
        <v>-200</v>
      </c>
      <c r="DB34" s="6">
        <f t="shared" si="95"/>
        <v>-200</v>
      </c>
      <c r="DC34" s="6">
        <f t="shared" si="95"/>
        <v>-200</v>
      </c>
      <c r="DD34" s="6">
        <f t="shared" si="95"/>
        <v>-200</v>
      </c>
      <c r="DE34" s="6">
        <f t="shared" si="95"/>
        <v>-200</v>
      </c>
      <c r="DF34" s="6">
        <f t="shared" si="95"/>
        <v>-200</v>
      </c>
      <c r="DG34" s="6">
        <f t="shared" si="95"/>
        <v>-200</v>
      </c>
      <c r="DH34" s="6">
        <f t="shared" si="95"/>
        <v>-200</v>
      </c>
      <c r="DI34" s="6">
        <f t="shared" si="95"/>
        <v>-200</v>
      </c>
      <c r="DJ34" s="6">
        <f t="shared" si="95"/>
        <v>-200</v>
      </c>
      <c r="DK34" s="6">
        <f t="shared" si="95"/>
        <v>-200</v>
      </c>
    </row>
    <row r="35" spans="1:115" hidden="1" x14ac:dyDescent="0.25">
      <c r="A35" s="6">
        <v>39</v>
      </c>
      <c r="B35" s="6" t="s">
        <v>35</v>
      </c>
      <c r="C35" s="1">
        <v>2.1620420000000001E-2</v>
      </c>
      <c r="D35" s="5">
        <v>350</v>
      </c>
      <c r="E35" s="5">
        <v>200</v>
      </c>
      <c r="F35" s="5">
        <v>175</v>
      </c>
      <c r="G35" s="5">
        <v>35</v>
      </c>
      <c r="H35" s="5">
        <v>175</v>
      </c>
      <c r="I35" s="5">
        <v>500</v>
      </c>
      <c r="J35" s="5">
        <v>1100</v>
      </c>
      <c r="K35" s="5">
        <v>1300</v>
      </c>
      <c r="L35" s="5">
        <v>1500</v>
      </c>
      <c r="O35" s="6" t="s">
        <v>35</v>
      </c>
      <c r="P35" s="6">
        <f>(P$1*$C35*($H35-$G35))-$E35</f>
        <v>-196.97314119999999</v>
      </c>
      <c r="Q35" s="6">
        <f t="shared" ref="Q35:CB36" si="96">(Q$1*$C35*($H35-$G35))-$E35</f>
        <v>-193.9462824</v>
      </c>
      <c r="R35" s="6">
        <f t="shared" si="96"/>
        <v>-190.91942359999999</v>
      </c>
      <c r="S35" s="6">
        <f t="shared" si="96"/>
        <v>-187.8925648</v>
      </c>
      <c r="T35" s="6">
        <f t="shared" si="96"/>
        <v>-184.86570599999999</v>
      </c>
      <c r="U35" s="6">
        <f t="shared" si="96"/>
        <v>-181.8388472</v>
      </c>
      <c r="V35" s="6">
        <f t="shared" si="96"/>
        <v>-178.81198839999999</v>
      </c>
      <c r="W35" s="6">
        <f t="shared" si="96"/>
        <v>-175.7851296</v>
      </c>
      <c r="X35" s="6">
        <f t="shared" si="96"/>
        <v>-172.75827079999999</v>
      </c>
      <c r="Y35" s="6">
        <f t="shared" si="96"/>
        <v>-169.73141200000001</v>
      </c>
      <c r="Z35" s="6">
        <f t="shared" si="96"/>
        <v>-166.70455319999999</v>
      </c>
      <c r="AA35" s="6">
        <f t="shared" si="96"/>
        <v>-163.67769440000001</v>
      </c>
      <c r="AB35" s="6">
        <f t="shared" si="96"/>
        <v>-160.65083559999999</v>
      </c>
      <c r="AC35" s="6">
        <f t="shared" si="96"/>
        <v>-157.62397679999998</v>
      </c>
      <c r="AD35" s="6">
        <f t="shared" si="96"/>
        <v>-154.59711799999999</v>
      </c>
      <c r="AE35" s="6">
        <f t="shared" si="96"/>
        <v>-151.57025920000001</v>
      </c>
      <c r="AF35" s="6">
        <f t="shared" si="96"/>
        <v>-148.5434004</v>
      </c>
      <c r="AG35" s="6">
        <f t="shared" si="96"/>
        <v>-145.51654159999998</v>
      </c>
      <c r="AH35" s="6">
        <f t="shared" si="96"/>
        <v>-142.4896828</v>
      </c>
      <c r="AI35" s="6">
        <f t="shared" si="96"/>
        <v>-139.46282400000001</v>
      </c>
      <c r="AJ35" s="6">
        <f t="shared" si="96"/>
        <v>-136.4359652</v>
      </c>
      <c r="AK35" s="6">
        <f t="shared" si="96"/>
        <v>-133.40910639999998</v>
      </c>
      <c r="AL35" s="6">
        <f t="shared" si="96"/>
        <v>-130.38224759999997</v>
      </c>
      <c r="AM35" s="6">
        <f t="shared" si="96"/>
        <v>-127.3553888</v>
      </c>
      <c r="AN35" s="6">
        <f t="shared" si="96"/>
        <v>-124.32853</v>
      </c>
      <c r="AO35" s="6">
        <f t="shared" si="96"/>
        <v>-121.3016712</v>
      </c>
      <c r="AP35" s="6">
        <f t="shared" si="96"/>
        <v>-118.27481239999999</v>
      </c>
      <c r="AQ35" s="6">
        <f t="shared" si="96"/>
        <v>-115.24795359999999</v>
      </c>
      <c r="AR35" s="6">
        <f t="shared" si="96"/>
        <v>-112.2210948</v>
      </c>
      <c r="AS35" s="6">
        <f t="shared" si="96"/>
        <v>-109.19423599999999</v>
      </c>
      <c r="AT35" s="6">
        <f t="shared" si="96"/>
        <v>-106.16737719999999</v>
      </c>
      <c r="AU35" s="6">
        <f t="shared" si="96"/>
        <v>-103.14051839999999</v>
      </c>
      <c r="AV35" s="6">
        <f t="shared" si="96"/>
        <v>-100.11365959999999</v>
      </c>
      <c r="AW35" s="6">
        <f t="shared" si="96"/>
        <v>-97.086800800000006</v>
      </c>
      <c r="AX35" s="6">
        <f t="shared" si="96"/>
        <v>-94.059941999999992</v>
      </c>
      <c r="AY35" s="6">
        <f t="shared" si="96"/>
        <v>-91.033083199999993</v>
      </c>
      <c r="AZ35" s="6">
        <f t="shared" si="96"/>
        <v>-88.006224399999994</v>
      </c>
      <c r="BA35" s="6">
        <f t="shared" si="96"/>
        <v>-84.97936559999998</v>
      </c>
      <c r="BB35" s="6">
        <f t="shared" si="96"/>
        <v>-81.952506799999995</v>
      </c>
      <c r="BC35" s="6">
        <f t="shared" si="96"/>
        <v>-78.925647999999995</v>
      </c>
      <c r="BD35" s="6">
        <f t="shared" si="96"/>
        <v>-75.898789199999996</v>
      </c>
      <c r="BE35" s="6">
        <f t="shared" si="96"/>
        <v>-72.871930399999997</v>
      </c>
      <c r="BF35" s="6">
        <f t="shared" si="96"/>
        <v>-69.845071599999983</v>
      </c>
      <c r="BG35" s="6">
        <f t="shared" si="96"/>
        <v>-66.818212799999998</v>
      </c>
      <c r="BH35" s="6">
        <f t="shared" si="96"/>
        <v>-63.791353999999984</v>
      </c>
      <c r="BI35" s="6">
        <f t="shared" si="96"/>
        <v>-60.764495199999971</v>
      </c>
      <c r="BJ35" s="6">
        <f t="shared" si="96"/>
        <v>-57.737636400000014</v>
      </c>
      <c r="BK35" s="6">
        <f t="shared" si="96"/>
        <v>-54.7107776</v>
      </c>
      <c r="BL35" s="6">
        <f t="shared" si="96"/>
        <v>-51.683918799999987</v>
      </c>
      <c r="BM35" s="6">
        <f t="shared" si="96"/>
        <v>-48.657060000000001</v>
      </c>
      <c r="BN35" s="6">
        <f t="shared" si="96"/>
        <v>-45.630201199999988</v>
      </c>
      <c r="BO35" s="6">
        <f t="shared" si="96"/>
        <v>-42.603342400000002</v>
      </c>
      <c r="BP35" s="6">
        <f t="shared" si="96"/>
        <v>-39.576483599999989</v>
      </c>
      <c r="BQ35" s="6">
        <f t="shared" si="96"/>
        <v>-36.549624799999975</v>
      </c>
      <c r="BR35" s="6">
        <f t="shared" si="96"/>
        <v>-33.52276599999999</v>
      </c>
      <c r="BS35" s="6">
        <f t="shared" si="96"/>
        <v>-30.495907199999976</v>
      </c>
      <c r="BT35" s="6">
        <f t="shared" si="96"/>
        <v>-27.469048399999991</v>
      </c>
      <c r="BU35" s="6">
        <f t="shared" si="96"/>
        <v>-24.442189600000006</v>
      </c>
      <c r="BV35" s="6">
        <f t="shared" si="96"/>
        <v>-21.415330799999992</v>
      </c>
      <c r="BW35" s="6">
        <f t="shared" si="96"/>
        <v>-18.388471999999979</v>
      </c>
      <c r="BX35" s="6">
        <f t="shared" si="96"/>
        <v>-15.361613199999994</v>
      </c>
      <c r="BY35" s="6">
        <f t="shared" si="96"/>
        <v>-12.33475439999998</v>
      </c>
      <c r="BZ35" s="6">
        <f t="shared" si="96"/>
        <v>-9.3078955999999948</v>
      </c>
      <c r="CA35" s="6">
        <f t="shared" si="96"/>
        <v>-6.2810367999999812</v>
      </c>
      <c r="CB35" s="6">
        <f t="shared" si="96"/>
        <v>-3.2541779999999676</v>
      </c>
      <c r="CC35" s="6">
        <f t="shared" ref="CC35:DK36" si="97">(CC$1*$C35*($H35-$G35))-$E35</f>
        <v>-0.2273191999999824</v>
      </c>
      <c r="CD35" s="6">
        <f t="shared" si="97"/>
        <v>2.7995396000000028</v>
      </c>
      <c r="CE35" s="6">
        <f t="shared" si="97"/>
        <v>5.826398399999988</v>
      </c>
      <c r="CF35" s="6">
        <f t="shared" si="97"/>
        <v>8.8532572000000016</v>
      </c>
      <c r="CG35" s="6">
        <f t="shared" si="97"/>
        <v>11.880116000000015</v>
      </c>
      <c r="CH35" s="6">
        <f t="shared" si="97"/>
        <v>14.9069748</v>
      </c>
      <c r="CI35" s="6">
        <f t="shared" si="97"/>
        <v>17.933833600000014</v>
      </c>
      <c r="CJ35" s="6">
        <f t="shared" si="97"/>
        <v>20.960692400000028</v>
      </c>
      <c r="CK35" s="6">
        <f t="shared" si="97"/>
        <v>23.987551200000013</v>
      </c>
      <c r="CL35" s="6">
        <f t="shared" si="97"/>
        <v>27.014410000000026</v>
      </c>
      <c r="CM35" s="6">
        <f t="shared" si="97"/>
        <v>30.04126880000004</v>
      </c>
      <c r="CN35" s="6">
        <f t="shared" si="97"/>
        <v>33.068127599999997</v>
      </c>
      <c r="CO35" s="6">
        <f t="shared" si="97"/>
        <v>36.09498640000001</v>
      </c>
      <c r="CP35" s="6">
        <f t="shared" si="97"/>
        <v>39.121845199999996</v>
      </c>
      <c r="CQ35" s="6">
        <f t="shared" si="97"/>
        <v>42.148704000000009</v>
      </c>
      <c r="CR35" s="6">
        <f t="shared" si="97"/>
        <v>45.175562800000023</v>
      </c>
      <c r="CS35" s="6">
        <f t="shared" si="97"/>
        <v>48.202421600000008</v>
      </c>
      <c r="CT35" s="6">
        <f t="shared" si="97"/>
        <v>51.229280400000022</v>
      </c>
      <c r="CU35" s="6">
        <f t="shared" si="97"/>
        <v>54.256139200000007</v>
      </c>
      <c r="CV35" s="6">
        <f t="shared" si="97"/>
        <v>57.282998000000021</v>
      </c>
      <c r="CW35" s="6">
        <f t="shared" si="97"/>
        <v>60.309856800000034</v>
      </c>
      <c r="CX35" s="6">
        <f t="shared" si="97"/>
        <v>63.336715599999991</v>
      </c>
      <c r="CY35" s="6">
        <f t="shared" si="97"/>
        <v>66.363574400000005</v>
      </c>
      <c r="CZ35" s="6">
        <f t="shared" si="97"/>
        <v>69.390433200000018</v>
      </c>
      <c r="DA35" s="6">
        <f t="shared" si="97"/>
        <v>72.417292000000032</v>
      </c>
      <c r="DB35" s="6">
        <f t="shared" si="97"/>
        <v>75.444150800000045</v>
      </c>
      <c r="DC35" s="6">
        <f t="shared" si="97"/>
        <v>78.471009600000059</v>
      </c>
      <c r="DD35" s="6">
        <f t="shared" si="97"/>
        <v>81.497868400000016</v>
      </c>
      <c r="DE35" s="6">
        <f t="shared" si="97"/>
        <v>84.524727199999973</v>
      </c>
      <c r="DF35" s="6">
        <f t="shared" si="97"/>
        <v>87.551585999999986</v>
      </c>
      <c r="DG35" s="6">
        <f t="shared" si="97"/>
        <v>90.5784448</v>
      </c>
      <c r="DH35" s="6">
        <f t="shared" si="97"/>
        <v>93.605303600000013</v>
      </c>
      <c r="DI35" s="6">
        <f t="shared" si="97"/>
        <v>96.632162400000027</v>
      </c>
      <c r="DJ35" s="6">
        <f t="shared" si="97"/>
        <v>99.659021199999984</v>
      </c>
      <c r="DK35" s="6">
        <f t="shared" si="97"/>
        <v>102.68588</v>
      </c>
    </row>
    <row r="36" spans="1:115" hidden="1" x14ac:dyDescent="0.25">
      <c r="A36" s="6">
        <v>41</v>
      </c>
      <c r="B36" s="6" t="s">
        <v>37</v>
      </c>
      <c r="C36" s="1">
        <v>2.6237460000000001E-2</v>
      </c>
      <c r="D36" s="5">
        <v>400</v>
      </c>
      <c r="E36" s="5">
        <v>200</v>
      </c>
      <c r="F36" s="5">
        <v>200</v>
      </c>
      <c r="G36" s="5">
        <v>50</v>
      </c>
      <c r="H36" s="5">
        <v>200</v>
      </c>
      <c r="I36" s="5">
        <v>600</v>
      </c>
      <c r="J36" s="5">
        <v>1400</v>
      </c>
      <c r="K36" s="5">
        <v>1700</v>
      </c>
      <c r="L36" s="5">
        <v>2000</v>
      </c>
      <c r="O36" s="6" t="s">
        <v>37</v>
      </c>
      <c r="P36" s="6">
        <f>(P$1*$C36*($H36-$G36))-$E36</f>
        <v>-196.064381</v>
      </c>
      <c r="Q36" s="6">
        <f t="shared" si="96"/>
        <v>-192.12876199999999</v>
      </c>
      <c r="R36" s="6">
        <f t="shared" si="96"/>
        <v>-188.19314299999999</v>
      </c>
      <c r="S36" s="6">
        <f t="shared" si="96"/>
        <v>-184.25752399999999</v>
      </c>
      <c r="T36" s="6">
        <f t="shared" si="96"/>
        <v>-180.32190499999999</v>
      </c>
      <c r="U36" s="6">
        <f t="shared" si="96"/>
        <v>-176.38628600000001</v>
      </c>
      <c r="V36" s="6">
        <f t="shared" si="96"/>
        <v>-172.45066700000001</v>
      </c>
      <c r="W36" s="6">
        <f t="shared" si="96"/>
        <v>-168.51504800000001</v>
      </c>
      <c r="X36" s="6">
        <f t="shared" si="96"/>
        <v>-164.579429</v>
      </c>
      <c r="Y36" s="6">
        <f t="shared" si="96"/>
        <v>-160.64381</v>
      </c>
      <c r="Z36" s="6">
        <f t="shared" si="96"/>
        <v>-156.708191</v>
      </c>
      <c r="AA36" s="6">
        <f t="shared" si="96"/>
        <v>-152.772572</v>
      </c>
      <c r="AB36" s="6">
        <f t="shared" si="96"/>
        <v>-148.83695299999999</v>
      </c>
      <c r="AC36" s="6">
        <f t="shared" si="96"/>
        <v>-144.90133399999999</v>
      </c>
      <c r="AD36" s="6">
        <f t="shared" si="96"/>
        <v>-140.96571499999999</v>
      </c>
      <c r="AE36" s="6">
        <f t="shared" si="96"/>
        <v>-137.03009600000001</v>
      </c>
      <c r="AF36" s="6">
        <f t="shared" si="96"/>
        <v>-133.09447699999998</v>
      </c>
      <c r="AG36" s="6">
        <f t="shared" si="96"/>
        <v>-129.15885800000001</v>
      </c>
      <c r="AH36" s="6">
        <f t="shared" si="96"/>
        <v>-125.22323899999999</v>
      </c>
      <c r="AI36" s="6">
        <f t="shared" si="96"/>
        <v>-121.28761999999999</v>
      </c>
      <c r="AJ36" s="6">
        <f t="shared" si="96"/>
        <v>-117.352001</v>
      </c>
      <c r="AK36" s="6">
        <f t="shared" si="96"/>
        <v>-113.416382</v>
      </c>
      <c r="AL36" s="6">
        <f t="shared" si="96"/>
        <v>-109.480763</v>
      </c>
      <c r="AM36" s="6">
        <f t="shared" si="96"/>
        <v>-105.54514400000001</v>
      </c>
      <c r="AN36" s="6">
        <f t="shared" si="96"/>
        <v>-101.60952499999999</v>
      </c>
      <c r="AO36" s="6">
        <f t="shared" si="96"/>
        <v>-97.673906000000002</v>
      </c>
      <c r="AP36" s="6">
        <f t="shared" si="96"/>
        <v>-93.738287</v>
      </c>
      <c r="AQ36" s="6">
        <f t="shared" si="96"/>
        <v>-89.802667999999997</v>
      </c>
      <c r="AR36" s="6">
        <f t="shared" si="96"/>
        <v>-85.867048999999994</v>
      </c>
      <c r="AS36" s="6">
        <f t="shared" si="96"/>
        <v>-81.931429999999992</v>
      </c>
      <c r="AT36" s="6">
        <f t="shared" si="96"/>
        <v>-77.995811000000003</v>
      </c>
      <c r="AU36" s="6">
        <f t="shared" si="96"/>
        <v>-74.060192000000001</v>
      </c>
      <c r="AV36" s="6">
        <f t="shared" si="96"/>
        <v>-70.124572999999998</v>
      </c>
      <c r="AW36" s="6">
        <f t="shared" si="96"/>
        <v>-66.188953999999995</v>
      </c>
      <c r="AX36" s="6">
        <f t="shared" si="96"/>
        <v>-62.253334999999993</v>
      </c>
      <c r="AY36" s="6">
        <f t="shared" si="96"/>
        <v>-58.31771599999999</v>
      </c>
      <c r="AZ36" s="6">
        <f t="shared" si="96"/>
        <v>-54.382096999999987</v>
      </c>
      <c r="BA36" s="6">
        <f t="shared" si="96"/>
        <v>-50.446477999999985</v>
      </c>
      <c r="BB36" s="6">
        <f t="shared" si="96"/>
        <v>-46.510858999999982</v>
      </c>
      <c r="BC36" s="6">
        <f t="shared" si="96"/>
        <v>-42.57523999999998</v>
      </c>
      <c r="BD36" s="6">
        <f t="shared" si="96"/>
        <v>-38.639621000000005</v>
      </c>
      <c r="BE36" s="6">
        <f t="shared" si="96"/>
        <v>-34.704002000000003</v>
      </c>
      <c r="BF36" s="6">
        <f t="shared" si="96"/>
        <v>-30.768383</v>
      </c>
      <c r="BG36" s="6">
        <f t="shared" si="96"/>
        <v>-26.832763999999997</v>
      </c>
      <c r="BH36" s="6">
        <f t="shared" si="96"/>
        <v>-22.897144999999995</v>
      </c>
      <c r="BI36" s="6">
        <f t="shared" si="96"/>
        <v>-18.961525999999992</v>
      </c>
      <c r="BJ36" s="6">
        <f t="shared" si="96"/>
        <v>-15.025906999999989</v>
      </c>
      <c r="BK36" s="6">
        <f t="shared" si="96"/>
        <v>-11.090288000000015</v>
      </c>
      <c r="BL36" s="6">
        <f t="shared" si="96"/>
        <v>-7.1546689999999842</v>
      </c>
      <c r="BM36" s="6">
        <f t="shared" si="96"/>
        <v>-3.2190499999999815</v>
      </c>
      <c r="BN36" s="6">
        <f t="shared" si="96"/>
        <v>0.71656899999999268</v>
      </c>
      <c r="BO36" s="6">
        <f t="shared" si="96"/>
        <v>4.6521879999999953</v>
      </c>
      <c r="BP36" s="6">
        <f t="shared" si="96"/>
        <v>8.5878070000000264</v>
      </c>
      <c r="BQ36" s="6">
        <f t="shared" si="96"/>
        <v>12.523426000000001</v>
      </c>
      <c r="BR36" s="6">
        <f t="shared" si="96"/>
        <v>16.459045000000003</v>
      </c>
      <c r="BS36" s="6">
        <f t="shared" si="96"/>
        <v>20.394664000000006</v>
      </c>
      <c r="BT36" s="6">
        <f t="shared" si="96"/>
        <v>24.330283000000009</v>
      </c>
      <c r="BU36" s="6">
        <f t="shared" si="96"/>
        <v>28.265902000000011</v>
      </c>
      <c r="BV36" s="6">
        <f t="shared" si="96"/>
        <v>32.201521000000014</v>
      </c>
      <c r="BW36" s="6">
        <f t="shared" si="96"/>
        <v>36.137140000000016</v>
      </c>
      <c r="BX36" s="6">
        <f t="shared" si="96"/>
        <v>40.072758999999991</v>
      </c>
      <c r="BY36" s="6">
        <f t="shared" si="96"/>
        <v>44.008377999999993</v>
      </c>
      <c r="BZ36" s="6">
        <f t="shared" si="96"/>
        <v>47.943997000000024</v>
      </c>
      <c r="CA36" s="6">
        <f t="shared" si="96"/>
        <v>51.879615999999999</v>
      </c>
      <c r="CB36" s="6">
        <f t="shared" si="96"/>
        <v>55.815235000000001</v>
      </c>
      <c r="CC36" s="6">
        <f t="shared" si="97"/>
        <v>59.750854000000004</v>
      </c>
      <c r="CD36" s="6">
        <f t="shared" si="97"/>
        <v>63.686473000000035</v>
      </c>
      <c r="CE36" s="6">
        <f t="shared" si="97"/>
        <v>67.622092000000009</v>
      </c>
      <c r="CF36" s="6">
        <f t="shared" si="97"/>
        <v>71.557710999999983</v>
      </c>
      <c r="CG36" s="6">
        <f t="shared" si="97"/>
        <v>75.493330000000014</v>
      </c>
      <c r="CH36" s="6">
        <f t="shared" si="97"/>
        <v>79.428948999999989</v>
      </c>
      <c r="CI36" s="6">
        <f t="shared" si="97"/>
        <v>83.36456800000002</v>
      </c>
      <c r="CJ36" s="6">
        <f t="shared" si="97"/>
        <v>87.300186999999994</v>
      </c>
      <c r="CK36" s="6">
        <f t="shared" si="97"/>
        <v>91.235806000000025</v>
      </c>
      <c r="CL36" s="6">
        <f t="shared" si="97"/>
        <v>95.171424999999999</v>
      </c>
      <c r="CM36" s="6">
        <f t="shared" si="97"/>
        <v>99.10704400000003</v>
      </c>
      <c r="CN36" s="6">
        <f t="shared" si="97"/>
        <v>103.042663</v>
      </c>
      <c r="CO36" s="6">
        <f t="shared" si="97"/>
        <v>106.97828200000004</v>
      </c>
      <c r="CP36" s="6">
        <f t="shared" si="97"/>
        <v>110.91390100000001</v>
      </c>
      <c r="CQ36" s="6">
        <f t="shared" si="97"/>
        <v>114.84952000000004</v>
      </c>
      <c r="CR36" s="6">
        <f t="shared" si="97"/>
        <v>118.78513900000002</v>
      </c>
      <c r="CS36" s="6">
        <f t="shared" si="97"/>
        <v>122.72075799999999</v>
      </c>
      <c r="CT36" s="6">
        <f t="shared" si="97"/>
        <v>126.65637699999996</v>
      </c>
      <c r="CU36" s="6">
        <f t="shared" si="97"/>
        <v>130.59199599999999</v>
      </c>
      <c r="CV36" s="6">
        <f t="shared" si="97"/>
        <v>134.52761500000003</v>
      </c>
      <c r="CW36" s="6">
        <f t="shared" si="97"/>
        <v>138.463234</v>
      </c>
      <c r="CX36" s="6">
        <f t="shared" si="97"/>
        <v>142.39885300000003</v>
      </c>
      <c r="CY36" s="6">
        <f t="shared" si="97"/>
        <v>146.33447200000001</v>
      </c>
      <c r="CZ36" s="6">
        <f t="shared" si="97"/>
        <v>150.27009099999998</v>
      </c>
      <c r="DA36" s="6">
        <f t="shared" si="97"/>
        <v>154.20571000000001</v>
      </c>
      <c r="DB36" s="6">
        <f t="shared" si="97"/>
        <v>158.14132900000004</v>
      </c>
      <c r="DC36" s="6">
        <f t="shared" si="97"/>
        <v>162.07694800000002</v>
      </c>
      <c r="DD36" s="6">
        <f t="shared" si="97"/>
        <v>166.01256700000005</v>
      </c>
      <c r="DE36" s="6">
        <f t="shared" si="97"/>
        <v>169.94818600000002</v>
      </c>
      <c r="DF36" s="6">
        <f t="shared" si="97"/>
        <v>173.883805</v>
      </c>
      <c r="DG36" s="6">
        <f t="shared" si="97"/>
        <v>177.81942399999997</v>
      </c>
      <c r="DH36" s="6">
        <f t="shared" si="97"/>
        <v>181.755043</v>
      </c>
      <c r="DI36" s="6">
        <f t="shared" si="97"/>
        <v>185.69066200000003</v>
      </c>
      <c r="DJ36" s="6">
        <f t="shared" si="97"/>
        <v>189.62628100000001</v>
      </c>
      <c r="DK36" s="6">
        <f t="shared" si="97"/>
        <v>193.56190000000004</v>
      </c>
    </row>
    <row r="37" spans="1:115" x14ac:dyDescent="0.25">
      <c r="B37" s="15" t="s">
        <v>55</v>
      </c>
      <c r="O37" s="15" t="s">
        <v>55</v>
      </c>
      <c r="P37" s="6">
        <f>SUM(P35+P36)</f>
        <v>-393.03752220000001</v>
      </c>
      <c r="Q37" s="6">
        <f t="shared" ref="Q37:CB37" si="98">SUM(Q35+Q36)</f>
        <v>-386.07504440000002</v>
      </c>
      <c r="R37" s="6">
        <f t="shared" si="98"/>
        <v>-379.11256659999998</v>
      </c>
      <c r="S37" s="6">
        <f t="shared" si="98"/>
        <v>-372.15008879999999</v>
      </c>
      <c r="T37" s="6">
        <f t="shared" si="98"/>
        <v>-365.18761099999995</v>
      </c>
      <c r="U37" s="6">
        <f t="shared" si="98"/>
        <v>-358.22513320000002</v>
      </c>
      <c r="V37" s="6">
        <f t="shared" si="98"/>
        <v>-351.26265539999997</v>
      </c>
      <c r="W37" s="6">
        <f t="shared" si="98"/>
        <v>-344.30017759999998</v>
      </c>
      <c r="X37" s="6">
        <f t="shared" si="98"/>
        <v>-337.3376998</v>
      </c>
      <c r="Y37" s="6">
        <f t="shared" si="98"/>
        <v>-330.37522200000001</v>
      </c>
      <c r="Z37" s="6">
        <f t="shared" si="98"/>
        <v>-323.41274420000002</v>
      </c>
      <c r="AA37" s="6">
        <f t="shared" si="98"/>
        <v>-316.45026640000003</v>
      </c>
      <c r="AB37" s="6">
        <f t="shared" si="98"/>
        <v>-309.48778859999999</v>
      </c>
      <c r="AC37" s="6">
        <f t="shared" si="98"/>
        <v>-302.52531079999994</v>
      </c>
      <c r="AD37" s="6">
        <f t="shared" si="98"/>
        <v>-295.56283299999996</v>
      </c>
      <c r="AE37" s="6">
        <f t="shared" si="98"/>
        <v>-288.60035520000002</v>
      </c>
      <c r="AF37" s="6">
        <f t="shared" si="98"/>
        <v>-281.63787739999998</v>
      </c>
      <c r="AG37" s="6">
        <f t="shared" si="98"/>
        <v>-274.67539959999999</v>
      </c>
      <c r="AH37" s="6">
        <f t="shared" si="98"/>
        <v>-267.7129218</v>
      </c>
      <c r="AI37" s="6">
        <f t="shared" si="98"/>
        <v>-260.75044400000002</v>
      </c>
      <c r="AJ37" s="6">
        <f t="shared" si="98"/>
        <v>-253.7879662</v>
      </c>
      <c r="AK37" s="6">
        <f t="shared" si="98"/>
        <v>-246.82548839999998</v>
      </c>
      <c r="AL37" s="6">
        <f t="shared" si="98"/>
        <v>-239.86301059999997</v>
      </c>
      <c r="AM37" s="6">
        <f t="shared" si="98"/>
        <v>-232.90053280000001</v>
      </c>
      <c r="AN37" s="6">
        <f t="shared" si="98"/>
        <v>-225.93805499999999</v>
      </c>
      <c r="AO37" s="6">
        <f t="shared" si="98"/>
        <v>-218.9755772</v>
      </c>
      <c r="AP37" s="6">
        <f t="shared" si="98"/>
        <v>-212.01309939999999</v>
      </c>
      <c r="AQ37" s="6">
        <f t="shared" si="98"/>
        <v>-205.0506216</v>
      </c>
      <c r="AR37" s="6">
        <f t="shared" si="98"/>
        <v>-198.08814380000001</v>
      </c>
      <c r="AS37" s="6">
        <f t="shared" si="98"/>
        <v>-191.12566599999997</v>
      </c>
      <c r="AT37" s="6">
        <f t="shared" si="98"/>
        <v>-184.16318819999998</v>
      </c>
      <c r="AU37" s="6">
        <f t="shared" si="98"/>
        <v>-177.20071039999999</v>
      </c>
      <c r="AV37" s="6">
        <f t="shared" si="98"/>
        <v>-170.2382326</v>
      </c>
      <c r="AW37" s="6">
        <f t="shared" si="98"/>
        <v>-163.27575480000002</v>
      </c>
      <c r="AX37" s="6">
        <f t="shared" si="98"/>
        <v>-156.31327699999997</v>
      </c>
      <c r="AY37" s="6">
        <f t="shared" si="98"/>
        <v>-149.35079919999998</v>
      </c>
      <c r="AZ37" s="6">
        <f t="shared" si="98"/>
        <v>-142.3883214</v>
      </c>
      <c r="BA37" s="6">
        <f t="shared" si="98"/>
        <v>-135.42584359999995</v>
      </c>
      <c r="BB37" s="6">
        <f t="shared" si="98"/>
        <v>-128.46336579999996</v>
      </c>
      <c r="BC37" s="6">
        <f t="shared" si="98"/>
        <v>-121.50088799999997</v>
      </c>
      <c r="BD37" s="6">
        <f t="shared" si="98"/>
        <v>-114.5384102</v>
      </c>
      <c r="BE37" s="6">
        <f t="shared" si="98"/>
        <v>-107.5759324</v>
      </c>
      <c r="BF37" s="6">
        <f t="shared" si="98"/>
        <v>-100.61345459999998</v>
      </c>
      <c r="BG37" s="6">
        <f t="shared" si="98"/>
        <v>-93.650976799999995</v>
      </c>
      <c r="BH37" s="6">
        <f t="shared" si="98"/>
        <v>-86.688498999999979</v>
      </c>
      <c r="BI37" s="6">
        <f t="shared" si="98"/>
        <v>-79.726021199999963</v>
      </c>
      <c r="BJ37" s="6">
        <f t="shared" si="98"/>
        <v>-72.763543400000003</v>
      </c>
      <c r="BK37" s="6">
        <f t="shared" si="98"/>
        <v>-65.801065600000015</v>
      </c>
      <c r="BL37" s="6">
        <f t="shared" si="98"/>
        <v>-58.838587799999971</v>
      </c>
      <c r="BM37" s="6">
        <f t="shared" si="98"/>
        <v>-51.876109999999983</v>
      </c>
      <c r="BN37" s="6">
        <f t="shared" si="98"/>
        <v>-44.913632199999995</v>
      </c>
      <c r="BO37" s="6">
        <f t="shared" si="98"/>
        <v>-37.951154400000007</v>
      </c>
      <c r="BP37" s="6">
        <f t="shared" si="98"/>
        <v>-30.988676599999962</v>
      </c>
      <c r="BQ37" s="6">
        <f t="shared" si="98"/>
        <v>-24.026198799999975</v>
      </c>
      <c r="BR37" s="6">
        <f t="shared" si="98"/>
        <v>-17.063720999999987</v>
      </c>
      <c r="BS37" s="6">
        <f t="shared" si="98"/>
        <v>-10.101243199999971</v>
      </c>
      <c r="BT37" s="6">
        <f t="shared" si="98"/>
        <v>-3.1387653999999827</v>
      </c>
      <c r="BU37" s="6">
        <f t="shared" si="98"/>
        <v>3.8237124000000051</v>
      </c>
      <c r="BV37" s="6">
        <f t="shared" si="98"/>
        <v>10.786190200000021</v>
      </c>
      <c r="BW37" s="6">
        <f t="shared" si="98"/>
        <v>17.748668000000038</v>
      </c>
      <c r="BX37" s="6">
        <f t="shared" si="98"/>
        <v>24.711145799999997</v>
      </c>
      <c r="BY37" s="6">
        <f t="shared" si="98"/>
        <v>31.673623600000013</v>
      </c>
      <c r="BZ37" s="6">
        <f t="shared" si="98"/>
        <v>38.63610140000003</v>
      </c>
      <c r="CA37" s="6">
        <f t="shared" si="98"/>
        <v>45.598579200000017</v>
      </c>
      <c r="CB37" s="6">
        <f t="shared" si="98"/>
        <v>52.561057000000034</v>
      </c>
      <c r="CC37" s="6">
        <f t="shared" ref="CC37:DK37" si="99">SUM(CC35+CC36)</f>
        <v>59.523534800000022</v>
      </c>
      <c r="CD37" s="6">
        <f t="shared" si="99"/>
        <v>66.486012600000038</v>
      </c>
      <c r="CE37" s="6">
        <f t="shared" si="99"/>
        <v>73.448490399999997</v>
      </c>
      <c r="CF37" s="6">
        <f t="shared" si="99"/>
        <v>80.410968199999985</v>
      </c>
      <c r="CG37" s="6">
        <f t="shared" si="99"/>
        <v>87.37344600000003</v>
      </c>
      <c r="CH37" s="6">
        <f t="shared" si="99"/>
        <v>94.335923799999989</v>
      </c>
      <c r="CI37" s="6">
        <f t="shared" si="99"/>
        <v>101.29840160000003</v>
      </c>
      <c r="CJ37" s="6">
        <f t="shared" si="99"/>
        <v>108.26087940000002</v>
      </c>
      <c r="CK37" s="6">
        <f t="shared" si="99"/>
        <v>115.22335720000004</v>
      </c>
      <c r="CL37" s="6">
        <f t="shared" si="99"/>
        <v>122.18583500000003</v>
      </c>
      <c r="CM37" s="6">
        <f t="shared" si="99"/>
        <v>129.14831280000007</v>
      </c>
      <c r="CN37" s="6">
        <f t="shared" si="99"/>
        <v>136.1107906</v>
      </c>
      <c r="CO37" s="6">
        <f t="shared" si="99"/>
        <v>143.07326840000005</v>
      </c>
      <c r="CP37" s="6">
        <f t="shared" si="99"/>
        <v>150.03574620000001</v>
      </c>
      <c r="CQ37" s="6">
        <f t="shared" si="99"/>
        <v>156.99822400000005</v>
      </c>
      <c r="CR37" s="6">
        <f t="shared" si="99"/>
        <v>163.96070180000004</v>
      </c>
      <c r="CS37" s="6">
        <f t="shared" si="99"/>
        <v>170.9231796</v>
      </c>
      <c r="CT37" s="6">
        <f t="shared" si="99"/>
        <v>177.88565739999999</v>
      </c>
      <c r="CU37" s="6">
        <f t="shared" si="99"/>
        <v>184.8481352</v>
      </c>
      <c r="CV37" s="6">
        <f t="shared" si="99"/>
        <v>191.81061300000005</v>
      </c>
      <c r="CW37" s="6">
        <f t="shared" si="99"/>
        <v>198.77309080000003</v>
      </c>
      <c r="CX37" s="6">
        <f t="shared" si="99"/>
        <v>205.73556860000002</v>
      </c>
      <c r="CY37" s="6">
        <f t="shared" si="99"/>
        <v>212.69804640000001</v>
      </c>
      <c r="CZ37" s="6">
        <f t="shared" si="99"/>
        <v>219.6605242</v>
      </c>
      <c r="DA37" s="6">
        <f t="shared" si="99"/>
        <v>226.62300200000004</v>
      </c>
      <c r="DB37" s="6">
        <f t="shared" si="99"/>
        <v>233.58547980000009</v>
      </c>
      <c r="DC37" s="6">
        <f t="shared" si="99"/>
        <v>240.54795760000007</v>
      </c>
      <c r="DD37" s="6">
        <f t="shared" si="99"/>
        <v>247.51043540000006</v>
      </c>
      <c r="DE37" s="6">
        <f t="shared" si="99"/>
        <v>254.47291319999999</v>
      </c>
      <c r="DF37" s="6">
        <f t="shared" si="99"/>
        <v>261.43539099999998</v>
      </c>
      <c r="DG37" s="6">
        <f t="shared" si="99"/>
        <v>268.39786879999997</v>
      </c>
      <c r="DH37" s="6">
        <f t="shared" si="99"/>
        <v>275.36034660000001</v>
      </c>
      <c r="DI37" s="6">
        <f t="shared" si="99"/>
        <v>282.32282440000006</v>
      </c>
      <c r="DJ37" s="6">
        <f t="shared" si="99"/>
        <v>289.28530219999999</v>
      </c>
      <c r="DK37" s="6">
        <f t="shared" si="99"/>
        <v>296.24778000000003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9"/>
  <sheetViews>
    <sheetView zoomScale="90" workbookViewId="0">
      <selection activeCell="W7" sqref="W7"/>
    </sheetView>
  </sheetViews>
  <sheetFormatPr defaultColWidth="8.85546875" defaultRowHeight="15" x14ac:dyDescent="0.25"/>
  <cols>
    <col min="1" max="1" width="22.7109375" style="1" bestFit="1" customWidth="1"/>
    <col min="2" max="16384" width="8.85546875" style="1"/>
  </cols>
  <sheetData>
    <row r="1" spans="1:6" x14ac:dyDescent="0.25">
      <c r="A1" s="2" t="s">
        <v>62</v>
      </c>
      <c r="B1" s="2">
        <v>1</v>
      </c>
      <c r="C1" s="2">
        <v>2</v>
      </c>
      <c r="D1" s="2">
        <v>3</v>
      </c>
      <c r="E1" s="2">
        <v>4</v>
      </c>
      <c r="F1" s="2" t="s">
        <v>42</v>
      </c>
    </row>
    <row r="2" spans="1:6" x14ac:dyDescent="0.25">
      <c r="A2" s="25" t="s">
        <v>64</v>
      </c>
      <c r="B2" s="1">
        <v>141</v>
      </c>
      <c r="C2" s="1">
        <v>57</v>
      </c>
      <c r="D2" s="1">
        <v>19</v>
      </c>
      <c r="E2" s="1">
        <v>17</v>
      </c>
      <c r="F2" s="1">
        <v>18</v>
      </c>
    </row>
    <row r="3" spans="1:6" x14ac:dyDescent="0.25">
      <c r="A3" s="26" t="s">
        <v>58</v>
      </c>
      <c r="B3" s="1">
        <v>67</v>
      </c>
      <c r="C3" s="1">
        <v>36</v>
      </c>
      <c r="D3" s="1">
        <v>11</v>
      </c>
      <c r="E3" s="1">
        <v>15</v>
      </c>
      <c r="F3" s="1">
        <v>15</v>
      </c>
    </row>
    <row r="4" spans="1:6" x14ac:dyDescent="0.25">
      <c r="A4" s="27" t="s">
        <v>59</v>
      </c>
      <c r="B4" s="1">
        <v>85</v>
      </c>
      <c r="C4" s="1">
        <v>34</v>
      </c>
      <c r="D4" s="1">
        <v>13</v>
      </c>
      <c r="E4" s="1">
        <v>21</v>
      </c>
      <c r="F4" s="1">
        <v>21</v>
      </c>
    </row>
    <row r="5" spans="1:6" x14ac:dyDescent="0.25">
      <c r="A5" s="28" t="s">
        <v>21</v>
      </c>
      <c r="B5" s="1">
        <v>52</v>
      </c>
      <c r="C5" s="1">
        <v>24</v>
      </c>
      <c r="D5" s="1">
        <v>9</v>
      </c>
      <c r="E5" s="1">
        <v>17</v>
      </c>
      <c r="F5" s="1">
        <v>17</v>
      </c>
    </row>
    <row r="6" spans="1:6" x14ac:dyDescent="0.25">
      <c r="A6" s="29" t="s">
        <v>60</v>
      </c>
      <c r="B6" s="1">
        <v>60</v>
      </c>
      <c r="C6" s="1">
        <v>24</v>
      </c>
      <c r="D6" s="1">
        <v>11</v>
      </c>
      <c r="E6" s="1">
        <v>27</v>
      </c>
      <c r="F6" s="1">
        <v>27</v>
      </c>
    </row>
    <row r="7" spans="1:6" x14ac:dyDescent="0.25">
      <c r="A7" s="30" t="s">
        <v>61</v>
      </c>
      <c r="B7" s="1">
        <v>59</v>
      </c>
      <c r="C7" s="1">
        <v>24</v>
      </c>
      <c r="D7" s="1">
        <v>12</v>
      </c>
      <c r="E7" s="1">
        <v>33</v>
      </c>
      <c r="F7" s="1">
        <v>33</v>
      </c>
    </row>
    <row r="8" spans="1:6" x14ac:dyDescent="0.25">
      <c r="A8" s="31" t="s">
        <v>33</v>
      </c>
      <c r="B8" s="1">
        <v>67</v>
      </c>
      <c r="C8" s="1">
        <v>27</v>
      </c>
      <c r="D8" s="1">
        <v>15</v>
      </c>
      <c r="E8" s="1">
        <v>41</v>
      </c>
      <c r="F8" s="1">
        <v>41</v>
      </c>
    </row>
    <row r="9" spans="1:6" x14ac:dyDescent="0.25">
      <c r="A9" s="32" t="s">
        <v>37</v>
      </c>
      <c r="B9" s="1">
        <v>51</v>
      </c>
      <c r="C9" s="1">
        <v>20</v>
      </c>
      <c r="D9" s="1">
        <v>10</v>
      </c>
      <c r="E9" s="1">
        <v>26</v>
      </c>
      <c r="F9" s="1">
        <v>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"/>
  <sheetViews>
    <sheetView zoomScale="92" workbookViewId="0">
      <selection activeCell="E15" sqref="E15"/>
    </sheetView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6" x14ac:dyDescent="0.25">
      <c r="A1" s="2" t="s">
        <v>62</v>
      </c>
      <c r="B1" s="2">
        <v>1</v>
      </c>
      <c r="C1" s="2">
        <v>2</v>
      </c>
      <c r="D1" s="2">
        <v>3</v>
      </c>
      <c r="E1" s="2">
        <v>4</v>
      </c>
      <c r="F1" s="2" t="s">
        <v>42</v>
      </c>
    </row>
    <row r="2" spans="1:6" x14ac:dyDescent="0.25">
      <c r="A2" s="25" t="s">
        <v>48</v>
      </c>
      <c r="B2" s="1">
        <v>177</v>
      </c>
      <c r="C2" s="1">
        <v>71</v>
      </c>
      <c r="D2" s="1">
        <v>24</v>
      </c>
      <c r="E2" s="1">
        <v>21</v>
      </c>
      <c r="F2" s="1">
        <v>19</v>
      </c>
    </row>
    <row r="3" spans="1:6" x14ac:dyDescent="0.25">
      <c r="A3" s="26" t="s">
        <v>54</v>
      </c>
      <c r="B3" s="1">
        <v>80</v>
      </c>
      <c r="C3" s="1">
        <v>36</v>
      </c>
      <c r="D3" s="1">
        <v>12</v>
      </c>
      <c r="E3" s="1">
        <v>16</v>
      </c>
      <c r="F3" s="1">
        <v>15</v>
      </c>
    </row>
    <row r="4" spans="1:6" x14ac:dyDescent="0.25">
      <c r="A4" s="27" t="s">
        <v>49</v>
      </c>
      <c r="B4" s="1">
        <v>93</v>
      </c>
      <c r="C4" s="1">
        <v>38</v>
      </c>
      <c r="D4" s="1">
        <v>13</v>
      </c>
      <c r="E4" s="1">
        <v>22</v>
      </c>
      <c r="F4" s="1">
        <v>27</v>
      </c>
    </row>
    <row r="5" spans="1:6" x14ac:dyDescent="0.25">
      <c r="A5" s="28" t="s">
        <v>50</v>
      </c>
      <c r="B5" s="1">
        <v>59</v>
      </c>
      <c r="C5" s="1">
        <v>26</v>
      </c>
      <c r="D5" s="1">
        <v>10</v>
      </c>
      <c r="E5" s="1">
        <v>18</v>
      </c>
      <c r="F5" s="1">
        <v>18</v>
      </c>
    </row>
    <row r="6" spans="1:6" x14ac:dyDescent="0.25">
      <c r="A6" s="29" t="s">
        <v>51</v>
      </c>
      <c r="B6" s="1">
        <v>70</v>
      </c>
      <c r="C6" s="1">
        <v>30</v>
      </c>
      <c r="D6" s="1">
        <v>12</v>
      </c>
      <c r="E6" s="1">
        <v>30</v>
      </c>
      <c r="F6" s="1">
        <v>30</v>
      </c>
    </row>
    <row r="7" spans="1:6" x14ac:dyDescent="0.25">
      <c r="A7" s="30" t="s">
        <v>52</v>
      </c>
      <c r="B7" s="1">
        <v>62</v>
      </c>
      <c r="C7" s="1">
        <v>25</v>
      </c>
      <c r="D7" s="1">
        <v>12</v>
      </c>
      <c r="E7" s="1">
        <v>32</v>
      </c>
      <c r="F7" s="1">
        <v>32</v>
      </c>
    </row>
    <row r="8" spans="1:6" x14ac:dyDescent="0.25">
      <c r="A8" s="31" t="s">
        <v>53</v>
      </c>
      <c r="B8" s="1">
        <v>71</v>
      </c>
      <c r="C8" s="1">
        <v>29</v>
      </c>
      <c r="D8" s="1">
        <v>15</v>
      </c>
      <c r="E8" s="1">
        <v>39</v>
      </c>
      <c r="F8" s="1">
        <v>43</v>
      </c>
    </row>
    <row r="9" spans="1:6" x14ac:dyDescent="0.25">
      <c r="A9" s="32" t="s">
        <v>55</v>
      </c>
      <c r="B9" s="1">
        <v>58</v>
      </c>
      <c r="C9" s="1">
        <v>23</v>
      </c>
      <c r="D9" s="1">
        <v>12</v>
      </c>
      <c r="E9" s="1">
        <v>33</v>
      </c>
      <c r="F9" s="1">
        <v>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selection activeCell="C3" sqref="C3"/>
    </sheetView>
  </sheetViews>
  <sheetFormatPr defaultRowHeight="15.75" x14ac:dyDescent="0.25"/>
  <cols>
    <col min="1" max="1" width="27.28515625" style="47" bestFit="1" customWidth="1"/>
    <col min="2" max="3" width="27.5703125" style="47" bestFit="1" customWidth="1"/>
    <col min="4" max="16384" width="9.140625" style="47"/>
  </cols>
  <sheetData>
    <row r="1" spans="1:3" x14ac:dyDescent="0.25">
      <c r="A1" s="37" t="s">
        <v>69</v>
      </c>
      <c r="B1" s="37" t="s">
        <v>71</v>
      </c>
      <c r="C1" s="37" t="s">
        <v>77</v>
      </c>
    </row>
    <row r="2" spans="1:3" x14ac:dyDescent="0.25">
      <c r="A2" s="37" t="s">
        <v>0</v>
      </c>
      <c r="B2" s="39">
        <v>28751817</v>
      </c>
      <c r="C2" s="40">
        <f t="shared" ref="C2:C41" si="0">B2/$B$42</f>
        <v>2.8751816999999999E-2</v>
      </c>
    </row>
    <row r="3" spans="1:3" x14ac:dyDescent="0.25">
      <c r="A3" s="37" t="s">
        <v>1</v>
      </c>
      <c r="B3" s="38">
        <v>21320235</v>
      </c>
      <c r="C3" s="40">
        <f t="shared" si="0"/>
        <v>2.1320235E-2</v>
      </c>
    </row>
    <row r="4" spans="1:3" x14ac:dyDescent="0.25">
      <c r="A4" s="37" t="s">
        <v>2</v>
      </c>
      <c r="B4" s="38">
        <v>19359242</v>
      </c>
      <c r="C4" s="40">
        <f t="shared" si="0"/>
        <v>1.9359241999999999E-2</v>
      </c>
    </row>
    <row r="5" spans="1:3" x14ac:dyDescent="0.25">
      <c r="A5" s="37" t="s">
        <v>3</v>
      </c>
      <c r="B5" s="38">
        <v>22835580</v>
      </c>
      <c r="C5" s="40">
        <f t="shared" si="0"/>
        <v>2.2835580000000001E-2</v>
      </c>
    </row>
    <row r="6" spans="1:3" x14ac:dyDescent="0.25">
      <c r="A6" s="37" t="s">
        <v>4</v>
      </c>
      <c r="B6" s="38">
        <v>24304534</v>
      </c>
      <c r="C6" s="40">
        <f t="shared" si="0"/>
        <v>2.4304533999999999E-2</v>
      </c>
    </row>
    <row r="7" spans="1:3" x14ac:dyDescent="0.25">
      <c r="A7" s="37" t="s">
        <v>5</v>
      </c>
      <c r="B7" s="38">
        <v>27842512</v>
      </c>
      <c r="C7" s="40">
        <f t="shared" si="0"/>
        <v>2.7842512E-2</v>
      </c>
    </row>
    <row r="8" spans="1:3" x14ac:dyDescent="0.25">
      <c r="A8" s="37" t="s">
        <v>6</v>
      </c>
      <c r="B8" s="38">
        <v>23470414</v>
      </c>
      <c r="C8" s="40">
        <f t="shared" si="0"/>
        <v>2.3470413999999998E-2</v>
      </c>
    </row>
    <row r="9" spans="1:3" x14ac:dyDescent="0.25">
      <c r="A9" s="37" t="s">
        <v>7</v>
      </c>
      <c r="B9" s="38">
        <v>10296197</v>
      </c>
      <c r="C9" s="40">
        <f t="shared" si="0"/>
        <v>1.0296197E-2</v>
      </c>
    </row>
    <row r="10" spans="1:3" x14ac:dyDescent="0.25">
      <c r="A10" s="37" t="s">
        <v>8</v>
      </c>
      <c r="B10" s="38">
        <v>23403631</v>
      </c>
      <c r="C10" s="40">
        <f t="shared" si="0"/>
        <v>2.3403631000000001E-2</v>
      </c>
    </row>
    <row r="11" spans="1:3" x14ac:dyDescent="0.25">
      <c r="A11" s="37" t="s">
        <v>11</v>
      </c>
      <c r="B11" s="38">
        <v>23060525</v>
      </c>
      <c r="C11" s="40">
        <f t="shared" si="0"/>
        <v>2.3060524999999998E-2</v>
      </c>
    </row>
    <row r="12" spans="1:3" x14ac:dyDescent="0.25">
      <c r="A12" s="37" t="s">
        <v>13</v>
      </c>
      <c r="B12" s="38">
        <v>59099069</v>
      </c>
      <c r="C12" s="40">
        <f t="shared" si="0"/>
        <v>5.9099068999999997E-2</v>
      </c>
    </row>
    <row r="13" spans="1:3" x14ac:dyDescent="0.25">
      <c r="A13" s="37" t="s">
        <v>14</v>
      </c>
      <c r="B13" s="38">
        <v>27553329</v>
      </c>
      <c r="C13" s="40">
        <f t="shared" si="0"/>
        <v>2.7553329000000001E-2</v>
      </c>
    </row>
    <row r="14" spans="1:3" x14ac:dyDescent="0.25">
      <c r="A14" s="37" t="s">
        <v>15</v>
      </c>
      <c r="B14" s="38">
        <v>26497515</v>
      </c>
      <c r="C14" s="40">
        <f t="shared" si="0"/>
        <v>2.6497514999999999E-2</v>
      </c>
    </row>
    <row r="15" spans="1:3" x14ac:dyDescent="0.25">
      <c r="A15" s="37" t="s">
        <v>16</v>
      </c>
      <c r="B15" s="38">
        <v>24057818</v>
      </c>
      <c r="C15" s="40">
        <f t="shared" si="0"/>
        <v>2.4057818000000002E-2</v>
      </c>
    </row>
    <row r="16" spans="1:3" x14ac:dyDescent="0.25">
      <c r="A16" s="37" t="s">
        <v>17</v>
      </c>
      <c r="B16" s="38">
        <v>24909437</v>
      </c>
      <c r="C16" s="40">
        <f t="shared" si="0"/>
        <v>2.4909437E-2</v>
      </c>
    </row>
    <row r="17" spans="1:3" x14ac:dyDescent="0.25">
      <c r="A17" s="37" t="s">
        <v>18</v>
      </c>
      <c r="B17" s="38">
        <v>27918191</v>
      </c>
      <c r="C17" s="40">
        <f t="shared" si="0"/>
        <v>2.7918190999999998E-2</v>
      </c>
    </row>
    <row r="18" spans="1:3" x14ac:dyDescent="0.25">
      <c r="A18" s="37" t="s">
        <v>19</v>
      </c>
      <c r="B18" s="38">
        <v>27926401</v>
      </c>
      <c r="C18" s="40">
        <f t="shared" si="0"/>
        <v>2.7926401E-2</v>
      </c>
    </row>
    <row r="19" spans="1:3" x14ac:dyDescent="0.25">
      <c r="A19" s="37" t="s">
        <v>2</v>
      </c>
      <c r="B19" s="38">
        <v>25852454</v>
      </c>
      <c r="C19" s="40">
        <f t="shared" si="0"/>
        <v>2.5852454E-2</v>
      </c>
    </row>
    <row r="20" spans="1:3" x14ac:dyDescent="0.25">
      <c r="A20" s="37" t="s">
        <v>20</v>
      </c>
      <c r="B20" s="38">
        <v>29287632</v>
      </c>
      <c r="C20" s="40">
        <f t="shared" si="0"/>
        <v>2.9287632000000001E-2</v>
      </c>
    </row>
    <row r="21" spans="1:3" x14ac:dyDescent="0.25">
      <c r="A21" s="37" t="s">
        <v>21</v>
      </c>
      <c r="B21" s="38">
        <v>30754916</v>
      </c>
      <c r="C21" s="40">
        <f t="shared" si="0"/>
        <v>3.0754916E-2</v>
      </c>
    </row>
    <row r="22" spans="1:3" x14ac:dyDescent="0.25">
      <c r="A22" s="37" t="s">
        <v>39</v>
      </c>
      <c r="B22" s="38">
        <v>28746508</v>
      </c>
      <c r="C22" s="40">
        <f t="shared" si="0"/>
        <v>2.8746508E-2</v>
      </c>
    </row>
    <row r="23" spans="1:3" x14ac:dyDescent="0.25">
      <c r="A23" s="37" t="s">
        <v>22</v>
      </c>
      <c r="B23" s="38">
        <v>28270389</v>
      </c>
      <c r="C23" s="40">
        <f t="shared" si="0"/>
        <v>2.8270389E-2</v>
      </c>
    </row>
    <row r="24" spans="1:3" x14ac:dyDescent="0.25">
      <c r="A24" s="37" t="s">
        <v>7</v>
      </c>
      <c r="B24" s="38">
        <v>12209538</v>
      </c>
      <c r="C24" s="40">
        <f t="shared" si="0"/>
        <v>1.2209538000000001E-2</v>
      </c>
    </row>
    <row r="25" spans="1:3" x14ac:dyDescent="0.25">
      <c r="A25" s="37" t="s">
        <v>23</v>
      </c>
      <c r="B25" s="38">
        <v>27331714</v>
      </c>
      <c r="C25" s="40">
        <f t="shared" si="0"/>
        <v>2.7331714E-2</v>
      </c>
    </row>
    <row r="26" spans="1:3" x14ac:dyDescent="0.25">
      <c r="A26" s="37" t="s">
        <v>24</v>
      </c>
      <c r="B26" s="38">
        <v>32043896</v>
      </c>
      <c r="C26" s="40">
        <f t="shared" si="0"/>
        <v>3.2043896000000002E-2</v>
      </c>
    </row>
    <row r="27" spans="1:3" x14ac:dyDescent="0.25">
      <c r="A27" s="37" t="s">
        <v>25</v>
      </c>
      <c r="B27" s="38">
        <v>28959426</v>
      </c>
      <c r="C27" s="40">
        <f t="shared" si="0"/>
        <v>2.8959426E-2</v>
      </c>
    </row>
    <row r="28" spans="1:3" x14ac:dyDescent="0.25">
      <c r="A28" s="37" t="s">
        <v>26</v>
      </c>
      <c r="B28" s="38">
        <v>27198301</v>
      </c>
      <c r="C28" s="40">
        <f t="shared" si="0"/>
        <v>2.7198301000000001E-2</v>
      </c>
    </row>
    <row r="29" spans="1:3" x14ac:dyDescent="0.25">
      <c r="A29" s="37" t="s">
        <v>27</v>
      </c>
      <c r="B29" s="38">
        <v>26944536</v>
      </c>
      <c r="C29" s="40">
        <f t="shared" si="0"/>
        <v>2.6944536000000002E-2</v>
      </c>
    </row>
    <row r="30" spans="1:3" x14ac:dyDescent="0.25">
      <c r="A30" s="37" t="s">
        <v>28</v>
      </c>
      <c r="B30" s="38">
        <v>28278354</v>
      </c>
      <c r="C30" s="40">
        <f t="shared" si="0"/>
        <v>2.8278353999999999E-2</v>
      </c>
    </row>
    <row r="31" spans="1:3" x14ac:dyDescent="0.25">
      <c r="A31" s="37" t="s">
        <v>29</v>
      </c>
      <c r="B31" s="38">
        <v>26085373</v>
      </c>
      <c r="C31" s="40">
        <f t="shared" si="0"/>
        <v>2.6085372999999999E-2</v>
      </c>
    </row>
    <row r="32" spans="1:3" x14ac:dyDescent="0.25">
      <c r="A32" s="37" t="s">
        <v>30</v>
      </c>
      <c r="B32" s="38">
        <v>0</v>
      </c>
      <c r="C32" s="40">
        <f t="shared" si="0"/>
        <v>0</v>
      </c>
    </row>
    <row r="33" spans="1:3" x14ac:dyDescent="0.25">
      <c r="A33" s="37" t="s">
        <v>31</v>
      </c>
      <c r="B33" s="38">
        <v>26885345</v>
      </c>
      <c r="C33" s="40">
        <f t="shared" si="0"/>
        <v>2.6885345000000001E-2</v>
      </c>
    </row>
    <row r="34" spans="1:3" x14ac:dyDescent="0.25">
      <c r="A34" s="37" t="s">
        <v>32</v>
      </c>
      <c r="B34" s="38">
        <v>26283173</v>
      </c>
      <c r="C34" s="40">
        <f t="shared" si="0"/>
        <v>2.6283173E-2</v>
      </c>
    </row>
    <row r="35" spans="1:3" x14ac:dyDescent="0.25">
      <c r="A35" s="37" t="s">
        <v>2</v>
      </c>
      <c r="B35" s="38">
        <v>11218821</v>
      </c>
      <c r="C35" s="40">
        <f t="shared" si="0"/>
        <v>1.1218821E-2</v>
      </c>
    </row>
    <row r="36" spans="1:3" x14ac:dyDescent="0.25">
      <c r="A36" s="37" t="s">
        <v>33</v>
      </c>
      <c r="B36" s="38">
        <v>25069124</v>
      </c>
      <c r="C36" s="40">
        <f t="shared" si="0"/>
        <v>2.5069124000000002E-2</v>
      </c>
    </row>
    <row r="37" spans="1:3" x14ac:dyDescent="0.25">
      <c r="A37" s="37" t="s">
        <v>34</v>
      </c>
      <c r="B37" s="38">
        <v>25660426</v>
      </c>
      <c r="C37" s="40">
        <f t="shared" si="0"/>
        <v>2.5660426E-2</v>
      </c>
    </row>
    <row r="38" spans="1:3" x14ac:dyDescent="0.25">
      <c r="A38" s="37" t="s">
        <v>7</v>
      </c>
      <c r="B38" s="38">
        <v>22536959</v>
      </c>
      <c r="C38" s="40">
        <f t="shared" si="0"/>
        <v>2.2536958999999999E-2</v>
      </c>
    </row>
    <row r="39" spans="1:3" x14ac:dyDescent="0.25">
      <c r="A39" s="37" t="s">
        <v>35</v>
      </c>
      <c r="B39" s="38">
        <v>21015494</v>
      </c>
      <c r="C39" s="40">
        <f t="shared" si="0"/>
        <v>2.1015493999999999E-2</v>
      </c>
    </row>
    <row r="40" spans="1:3" x14ac:dyDescent="0.25">
      <c r="A40" s="37" t="s">
        <v>36</v>
      </c>
      <c r="B40" s="38">
        <v>21029392</v>
      </c>
      <c r="C40" s="40">
        <f t="shared" si="0"/>
        <v>2.1029392000000001E-2</v>
      </c>
    </row>
    <row r="41" spans="1:3" x14ac:dyDescent="0.25">
      <c r="A41" s="37" t="s">
        <v>37</v>
      </c>
      <c r="B41" s="38">
        <v>25731782</v>
      </c>
      <c r="C41" s="40">
        <f t="shared" si="0"/>
        <v>2.5731782000000002E-2</v>
      </c>
    </row>
    <row r="42" spans="1:3" x14ac:dyDescent="0.25">
      <c r="A42" s="37" t="s">
        <v>63</v>
      </c>
      <c r="B42" s="38">
        <f>SUM(B2:B41)</f>
        <v>1000000000</v>
      </c>
      <c r="C42" s="38">
        <f>SUM(C2:C41)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tabSelected="1" workbookViewId="0">
      <selection activeCell="G8" sqref="G8"/>
    </sheetView>
  </sheetViews>
  <sheetFormatPr defaultRowHeight="15" x14ac:dyDescent="0.25"/>
  <cols>
    <col min="1" max="1" width="24.85546875" bestFit="1" customWidth="1"/>
    <col min="2" max="2" width="31.85546875" style="49" customWidth="1"/>
  </cols>
  <sheetData>
    <row r="1" spans="1:2" ht="15.75" x14ac:dyDescent="0.25">
      <c r="A1" s="35" t="s">
        <v>69</v>
      </c>
      <c r="B1" s="48" t="s">
        <v>73</v>
      </c>
    </row>
    <row r="2" spans="1:2" ht="15.75" x14ac:dyDescent="0.25">
      <c r="A2" s="35" t="s">
        <v>0</v>
      </c>
      <c r="B2" s="34">
        <v>3.094179E-2</v>
      </c>
    </row>
    <row r="3" spans="1:2" ht="15.75" x14ac:dyDescent="0.25">
      <c r="A3" s="35" t="s">
        <v>1</v>
      </c>
      <c r="B3" s="34">
        <v>2.6384370000000001E-2</v>
      </c>
    </row>
    <row r="4" spans="1:2" ht="15.75" x14ac:dyDescent="0.25">
      <c r="A4" s="35" t="s">
        <v>2</v>
      </c>
      <c r="B4" s="34">
        <v>1.7732339999999999E-2</v>
      </c>
    </row>
    <row r="5" spans="1:2" ht="15.75" x14ac:dyDescent="0.25">
      <c r="A5" s="35" t="s">
        <v>3</v>
      </c>
      <c r="B5" s="34">
        <v>2.2275880000000001E-2</v>
      </c>
    </row>
    <row r="6" spans="1:2" ht="15.75" x14ac:dyDescent="0.25">
      <c r="A6" s="35" t="s">
        <v>4</v>
      </c>
      <c r="B6" s="34">
        <v>2.3997709999999998E-2</v>
      </c>
    </row>
    <row r="7" spans="1:2" ht="15.75" x14ac:dyDescent="0.25">
      <c r="A7" s="35" t="s">
        <v>5</v>
      </c>
      <c r="B7" s="34">
        <v>2.290151E-2</v>
      </c>
    </row>
    <row r="8" spans="1:2" ht="15.75" x14ac:dyDescent="0.25">
      <c r="A8" s="35" t="s">
        <v>6</v>
      </c>
      <c r="B8" s="34">
        <v>2.3483219999999999E-2</v>
      </c>
    </row>
    <row r="9" spans="1:2" ht="15.75" x14ac:dyDescent="0.25">
      <c r="A9" s="35" t="s">
        <v>7</v>
      </c>
      <c r="B9" s="34">
        <v>1.341519E-2</v>
      </c>
    </row>
    <row r="10" spans="1:2" ht="15.75" x14ac:dyDescent="0.25">
      <c r="A10" s="35" t="s">
        <v>8</v>
      </c>
      <c r="B10" s="34">
        <v>2.383588E-2</v>
      </c>
    </row>
    <row r="11" spans="1:2" ht="15.75" x14ac:dyDescent="0.25">
      <c r="A11" s="35" t="s">
        <v>11</v>
      </c>
      <c r="B11" s="34">
        <v>2.3394809999999999E-2</v>
      </c>
    </row>
    <row r="12" spans="1:2" ht="15.75" x14ac:dyDescent="0.25">
      <c r="A12" s="35" t="s">
        <v>13</v>
      </c>
      <c r="B12" s="36">
        <f>0.03616287+0.0229871</f>
        <v>5.9149969999999996E-2</v>
      </c>
    </row>
    <row r="13" spans="1:2" ht="15.75" x14ac:dyDescent="0.25">
      <c r="A13" s="35" t="s">
        <v>14</v>
      </c>
      <c r="B13" s="34">
        <v>2.724331E-2</v>
      </c>
    </row>
    <row r="14" spans="1:2" ht="15.75" x14ac:dyDescent="0.25">
      <c r="A14" s="35" t="s">
        <v>15</v>
      </c>
      <c r="B14" s="34">
        <v>2.310924E-2</v>
      </c>
    </row>
    <row r="15" spans="1:2" ht="15.75" x14ac:dyDescent="0.25">
      <c r="A15" s="35" t="s">
        <v>16</v>
      </c>
      <c r="B15" s="34">
        <v>2.3839490000000001E-2</v>
      </c>
    </row>
    <row r="16" spans="1:2" ht="15.75" x14ac:dyDescent="0.25">
      <c r="A16" s="35" t="s">
        <v>17</v>
      </c>
      <c r="B16" s="34">
        <v>2.4766529999999998E-2</v>
      </c>
    </row>
    <row r="17" spans="1:2" ht="15.75" x14ac:dyDescent="0.25">
      <c r="A17" s="35" t="s">
        <v>18</v>
      </c>
      <c r="B17" s="34">
        <v>3.0994420000000002E-2</v>
      </c>
    </row>
    <row r="18" spans="1:2" ht="15.75" x14ac:dyDescent="0.25">
      <c r="A18" s="35" t="s">
        <v>19</v>
      </c>
      <c r="B18" s="34">
        <v>2.7776550000000001E-2</v>
      </c>
    </row>
    <row r="19" spans="1:2" ht="15.75" x14ac:dyDescent="0.25">
      <c r="A19" s="35" t="s">
        <v>2</v>
      </c>
      <c r="B19" s="34">
        <v>2.387916E-2</v>
      </c>
    </row>
    <row r="20" spans="1:2" ht="15.75" x14ac:dyDescent="0.25">
      <c r="A20" s="35" t="s">
        <v>20</v>
      </c>
      <c r="B20" s="34">
        <v>2.915498E-2</v>
      </c>
    </row>
    <row r="21" spans="1:2" ht="15.75" x14ac:dyDescent="0.25">
      <c r="A21" s="35" t="s">
        <v>21</v>
      </c>
      <c r="B21" s="34">
        <v>3.0441079999999999E-2</v>
      </c>
    </row>
    <row r="22" spans="1:2" ht="15.75" x14ac:dyDescent="0.25">
      <c r="A22" s="35" t="s">
        <v>39</v>
      </c>
      <c r="B22" s="34">
        <v>2.8435700000000001E-2</v>
      </c>
    </row>
    <row r="23" spans="1:2" ht="15.75" x14ac:dyDescent="0.25">
      <c r="A23" s="35" t="s">
        <v>22</v>
      </c>
      <c r="B23" s="34">
        <v>2.8059029999999999E-2</v>
      </c>
    </row>
    <row r="24" spans="1:2" ht="15.75" x14ac:dyDescent="0.25">
      <c r="A24" s="35" t="s">
        <v>7</v>
      </c>
      <c r="B24" s="34">
        <v>1.561412E-2</v>
      </c>
    </row>
    <row r="25" spans="1:2" ht="15.75" x14ac:dyDescent="0.25">
      <c r="A25" s="35" t="s">
        <v>23</v>
      </c>
      <c r="B25" s="34">
        <v>2.71652E-2</v>
      </c>
    </row>
    <row r="26" spans="1:2" ht="15.75" x14ac:dyDescent="0.25">
      <c r="A26" s="35" t="s">
        <v>24</v>
      </c>
      <c r="B26" s="36">
        <v>3.1756640000000003E-2</v>
      </c>
    </row>
    <row r="27" spans="1:2" ht="15.75" x14ac:dyDescent="0.25">
      <c r="A27" s="35" t="s">
        <v>25</v>
      </c>
      <c r="B27" s="34">
        <v>2.7230730000000002E-2</v>
      </c>
    </row>
    <row r="28" spans="1:2" ht="15.75" x14ac:dyDescent="0.25">
      <c r="A28" s="35" t="s">
        <v>26</v>
      </c>
      <c r="B28" s="34">
        <v>2.726019E-2</v>
      </c>
    </row>
    <row r="29" spans="1:2" ht="15.75" x14ac:dyDescent="0.25">
      <c r="A29" s="35" t="s">
        <v>27</v>
      </c>
      <c r="B29" s="34">
        <v>2.7017099999999999E-2</v>
      </c>
    </row>
    <row r="30" spans="1:2" ht="15.75" x14ac:dyDescent="0.25">
      <c r="A30" s="35" t="s">
        <v>28</v>
      </c>
      <c r="B30" s="34">
        <v>2.663944E-2</v>
      </c>
    </row>
    <row r="31" spans="1:2" ht="15.75" x14ac:dyDescent="0.25">
      <c r="A31" s="35" t="s">
        <v>29</v>
      </c>
      <c r="B31" s="34">
        <v>2.631437E-2</v>
      </c>
    </row>
    <row r="32" spans="1:2" ht="15.75" x14ac:dyDescent="0.25">
      <c r="A32" s="35" t="s">
        <v>30</v>
      </c>
      <c r="B32" s="34">
        <v>0</v>
      </c>
    </row>
    <row r="33" spans="1:2" ht="15.75" x14ac:dyDescent="0.25">
      <c r="A33" s="35" t="s">
        <v>31</v>
      </c>
      <c r="B33" s="34">
        <v>2.683752E-2</v>
      </c>
    </row>
    <row r="34" spans="1:2" ht="15.75" x14ac:dyDescent="0.25">
      <c r="A34" s="35" t="s">
        <v>32</v>
      </c>
      <c r="B34" s="34">
        <v>2.6087249999999999E-2</v>
      </c>
    </row>
    <row r="35" spans="1:2" ht="15.75" x14ac:dyDescent="0.25">
      <c r="A35" s="35" t="s">
        <v>2</v>
      </c>
      <c r="B35" s="34">
        <v>2.180814E-2</v>
      </c>
    </row>
    <row r="36" spans="1:2" ht="15.75" x14ac:dyDescent="0.25">
      <c r="A36" s="35" t="s">
        <v>33</v>
      </c>
      <c r="B36" s="34">
        <v>2.4743270000000001E-2</v>
      </c>
    </row>
    <row r="37" spans="1:2" ht="15.75" x14ac:dyDescent="0.25">
      <c r="A37" s="35" t="s">
        <v>34</v>
      </c>
      <c r="B37" s="34">
        <v>2.3955569999999999E-2</v>
      </c>
    </row>
    <row r="38" spans="1:2" ht="15.75" x14ac:dyDescent="0.25">
      <c r="A38" s="35" t="s">
        <v>7</v>
      </c>
      <c r="B38" s="34">
        <v>1.2830029999999999E-2</v>
      </c>
    </row>
    <row r="39" spans="1:2" ht="15.75" x14ac:dyDescent="0.25">
      <c r="A39" s="35" t="s">
        <v>35</v>
      </c>
      <c r="B39" s="36">
        <v>2.1620420000000001E-2</v>
      </c>
    </row>
    <row r="40" spans="1:2" ht="15.75" x14ac:dyDescent="0.25">
      <c r="A40" s="35" t="s">
        <v>36</v>
      </c>
      <c r="B40" s="34">
        <v>2.1670419999999999E-2</v>
      </c>
    </row>
    <row r="41" spans="1:2" ht="15.75" x14ac:dyDescent="0.25">
      <c r="A41" s="35" t="s">
        <v>37</v>
      </c>
      <c r="B41" s="34">
        <v>2.6237460000000001E-2</v>
      </c>
    </row>
    <row r="42" spans="1:2" ht="15.75" x14ac:dyDescent="0.25">
      <c r="A42" s="35" t="s">
        <v>63</v>
      </c>
      <c r="B42" s="34">
        <f>SUM(B2:B41)</f>
        <v>1.0000000299999998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"/>
  <sheetViews>
    <sheetView zoomScale="92" workbookViewId="0">
      <selection activeCell="G9" sqref="G9"/>
    </sheetView>
  </sheetViews>
  <sheetFormatPr defaultColWidth="8.85546875" defaultRowHeight="15.75" x14ac:dyDescent="0.25"/>
  <cols>
    <col min="1" max="1" width="27.28515625" style="38" bestFit="1" customWidth="1"/>
    <col min="2" max="2" width="27.5703125" style="38" bestFit="1" customWidth="1"/>
    <col min="3" max="3" width="28.85546875" style="38" bestFit="1" customWidth="1"/>
    <col min="4" max="4" width="27.5703125" style="40" bestFit="1" customWidth="1"/>
    <col min="5" max="5" width="12.42578125" style="38" bestFit="1" customWidth="1"/>
    <col min="6" max="6" width="23.7109375" style="38" customWidth="1"/>
    <col min="7" max="7" width="22" style="38" bestFit="1" customWidth="1"/>
    <col min="8" max="8" width="13.7109375" style="38" bestFit="1" customWidth="1"/>
    <col min="9" max="9" width="19.140625" style="38" bestFit="1" customWidth="1"/>
    <col min="10" max="10" width="13.7109375" style="38" bestFit="1" customWidth="1"/>
    <col min="11" max="16384" width="8.85546875" style="38"/>
  </cols>
  <sheetData>
    <row r="1" spans="1:8" x14ac:dyDescent="0.25">
      <c r="A1" s="37" t="s">
        <v>69</v>
      </c>
      <c r="B1" s="37" t="s">
        <v>71</v>
      </c>
      <c r="C1" s="37" t="s">
        <v>72</v>
      </c>
      <c r="D1" s="37" t="s">
        <v>73</v>
      </c>
      <c r="E1" s="37" t="s">
        <v>70</v>
      </c>
      <c r="F1" s="37" t="s">
        <v>75</v>
      </c>
    </row>
    <row r="2" spans="1:8" x14ac:dyDescent="0.25">
      <c r="A2" s="37" t="s">
        <v>0</v>
      </c>
      <c r="B2" s="39">
        <v>28751817</v>
      </c>
      <c r="C2" s="40">
        <f t="shared" ref="C2:C41" si="0">B2/$B$42</f>
        <v>2.8751816999999999E-2</v>
      </c>
      <c r="D2" s="40">
        <v>3.094179E-2</v>
      </c>
      <c r="E2" s="45">
        <f>D2-C2</f>
        <v>2.1899730000000013E-3</v>
      </c>
      <c r="F2" s="46">
        <f>E2^2</f>
        <v>4.7959817407290054E-6</v>
      </c>
      <c r="G2" s="42"/>
    </row>
    <row r="3" spans="1:8" x14ac:dyDescent="0.25">
      <c r="A3" s="37" t="s">
        <v>1</v>
      </c>
      <c r="B3" s="38">
        <v>21320235</v>
      </c>
      <c r="C3" s="40">
        <f t="shared" si="0"/>
        <v>2.1320235E-2</v>
      </c>
      <c r="D3" s="40">
        <v>2.6384370000000001E-2</v>
      </c>
      <c r="E3" s="45">
        <f t="shared" ref="E3:E41" si="1">D3-C3</f>
        <v>5.0641350000000009E-3</v>
      </c>
      <c r="F3" s="46">
        <f t="shared" ref="F3:F41" si="2">E3^2</f>
        <v>2.5645463298225009E-5</v>
      </c>
    </row>
    <row r="4" spans="1:8" x14ac:dyDescent="0.25">
      <c r="A4" s="37" t="s">
        <v>2</v>
      </c>
      <c r="B4" s="38">
        <v>19359242</v>
      </c>
      <c r="C4" s="40">
        <f t="shared" si="0"/>
        <v>1.9359241999999999E-2</v>
      </c>
      <c r="D4" s="40">
        <v>1.7732339999999999E-2</v>
      </c>
      <c r="E4" s="45">
        <f t="shared" si="1"/>
        <v>-1.6269019999999995E-3</v>
      </c>
      <c r="F4" s="46">
        <f t="shared" si="2"/>
        <v>2.6468101176039984E-6</v>
      </c>
      <c r="G4" s="37" t="s">
        <v>74</v>
      </c>
      <c r="H4" s="38">
        <f>SUM(F2:F41)/40</f>
        <v>8.0275401180834504E-6</v>
      </c>
    </row>
    <row r="5" spans="1:8" x14ac:dyDescent="0.25">
      <c r="A5" s="37" t="s">
        <v>3</v>
      </c>
      <c r="B5" s="38">
        <v>22835580</v>
      </c>
      <c r="C5" s="40">
        <f t="shared" si="0"/>
        <v>2.2835580000000001E-2</v>
      </c>
      <c r="D5" s="40">
        <v>2.2275880000000001E-2</v>
      </c>
      <c r="E5" s="45">
        <f t="shared" si="1"/>
        <v>-5.5969999999999978E-4</v>
      </c>
      <c r="F5" s="46">
        <f t="shared" si="2"/>
        <v>3.1326408999999974E-7</v>
      </c>
    </row>
    <row r="6" spans="1:8" x14ac:dyDescent="0.25">
      <c r="A6" s="37" t="s">
        <v>4</v>
      </c>
      <c r="B6" s="38">
        <v>24304534</v>
      </c>
      <c r="C6" s="40">
        <f t="shared" si="0"/>
        <v>2.4304533999999999E-2</v>
      </c>
      <c r="D6" s="40">
        <v>2.3997709999999998E-2</v>
      </c>
      <c r="E6" s="45">
        <f t="shared" si="1"/>
        <v>-3.0682400000000068E-4</v>
      </c>
      <c r="F6" s="46">
        <f t="shared" si="2"/>
        <v>9.4140966976000415E-8</v>
      </c>
    </row>
    <row r="7" spans="1:8" x14ac:dyDescent="0.25">
      <c r="A7" s="37" t="s">
        <v>5</v>
      </c>
      <c r="B7" s="38">
        <v>27842512</v>
      </c>
      <c r="C7" s="40">
        <f t="shared" si="0"/>
        <v>2.7842512E-2</v>
      </c>
      <c r="D7" s="40">
        <v>2.290151E-2</v>
      </c>
      <c r="E7" s="45">
        <f t="shared" si="1"/>
        <v>-4.9410019999999999E-3</v>
      </c>
      <c r="F7" s="46">
        <f t="shared" si="2"/>
        <v>2.4413500764003999E-5</v>
      </c>
    </row>
    <row r="8" spans="1:8" x14ac:dyDescent="0.25">
      <c r="A8" s="37" t="s">
        <v>6</v>
      </c>
      <c r="B8" s="38">
        <v>23470414</v>
      </c>
      <c r="C8" s="40">
        <f t="shared" si="0"/>
        <v>2.3470413999999998E-2</v>
      </c>
      <c r="D8" s="40">
        <v>2.3483219999999999E-2</v>
      </c>
      <c r="E8" s="45">
        <f t="shared" si="1"/>
        <v>1.2806000000000622E-5</v>
      </c>
      <c r="F8" s="46">
        <f t="shared" si="2"/>
        <v>1.6399363600001595E-10</v>
      </c>
    </row>
    <row r="9" spans="1:8" x14ac:dyDescent="0.25">
      <c r="A9" s="37" t="s">
        <v>7</v>
      </c>
      <c r="B9" s="38">
        <v>10296197</v>
      </c>
      <c r="C9" s="40">
        <f t="shared" si="0"/>
        <v>1.0296197E-2</v>
      </c>
      <c r="D9" s="40">
        <v>1.341519E-2</v>
      </c>
      <c r="E9" s="45">
        <f t="shared" si="1"/>
        <v>3.1189930000000005E-3</v>
      </c>
      <c r="F9" s="46">
        <f t="shared" si="2"/>
        <v>9.7281173340490022E-6</v>
      </c>
    </row>
    <row r="10" spans="1:8" x14ac:dyDescent="0.25">
      <c r="A10" s="37" t="s">
        <v>8</v>
      </c>
      <c r="B10" s="38">
        <v>23403631</v>
      </c>
      <c r="C10" s="40">
        <f t="shared" si="0"/>
        <v>2.3403631000000001E-2</v>
      </c>
      <c r="D10" s="40">
        <v>2.383588E-2</v>
      </c>
      <c r="E10" s="45">
        <f t="shared" si="1"/>
        <v>4.3224899999999913E-4</v>
      </c>
      <c r="F10" s="46">
        <f t="shared" si="2"/>
        <v>1.8683919800099926E-7</v>
      </c>
    </row>
    <row r="11" spans="1:8" x14ac:dyDescent="0.25">
      <c r="A11" s="37" t="s">
        <v>11</v>
      </c>
      <c r="B11" s="38">
        <v>23060525</v>
      </c>
      <c r="C11" s="40">
        <f t="shared" si="0"/>
        <v>2.3060524999999998E-2</v>
      </c>
      <c r="D11" s="40">
        <v>2.3394809999999999E-2</v>
      </c>
      <c r="E11" s="45">
        <f t="shared" si="1"/>
        <v>3.3428500000000014E-4</v>
      </c>
      <c r="F11" s="46">
        <f t="shared" si="2"/>
        <v>1.1174646122500009E-7</v>
      </c>
    </row>
    <row r="12" spans="1:8" x14ac:dyDescent="0.25">
      <c r="A12" s="37" t="s">
        <v>13</v>
      </c>
      <c r="B12" s="38">
        <v>59099069</v>
      </c>
      <c r="C12" s="40">
        <f t="shared" si="0"/>
        <v>5.9099068999999997E-2</v>
      </c>
      <c r="D12" s="43">
        <f>0.03616287+0.0229871</f>
        <v>5.9149969999999996E-2</v>
      </c>
      <c r="E12" s="45">
        <f t="shared" si="1"/>
        <v>5.090099999999903E-5</v>
      </c>
      <c r="F12" s="46">
        <f t="shared" si="2"/>
        <v>2.5909118009999012E-9</v>
      </c>
    </row>
    <row r="13" spans="1:8" x14ac:dyDescent="0.25">
      <c r="A13" s="37" t="s">
        <v>14</v>
      </c>
      <c r="B13" s="38">
        <v>27553329</v>
      </c>
      <c r="C13" s="40">
        <f t="shared" si="0"/>
        <v>2.7553329000000001E-2</v>
      </c>
      <c r="D13" s="40">
        <v>2.724331E-2</v>
      </c>
      <c r="E13" s="45">
        <f t="shared" si="1"/>
        <v>-3.1001900000000165E-4</v>
      </c>
      <c r="F13" s="46">
        <f t="shared" si="2"/>
        <v>9.6111780361001025E-8</v>
      </c>
    </row>
    <row r="14" spans="1:8" x14ac:dyDescent="0.25">
      <c r="A14" s="37" t="s">
        <v>15</v>
      </c>
      <c r="B14" s="38">
        <v>26497515</v>
      </c>
      <c r="C14" s="40">
        <f t="shared" si="0"/>
        <v>2.6497514999999999E-2</v>
      </c>
      <c r="D14" s="40">
        <v>2.310924E-2</v>
      </c>
      <c r="E14" s="45">
        <f t="shared" si="1"/>
        <v>-3.3882749999999996E-3</v>
      </c>
      <c r="F14" s="46">
        <f t="shared" si="2"/>
        <v>1.1480407475624997E-5</v>
      </c>
    </row>
    <row r="15" spans="1:8" x14ac:dyDescent="0.25">
      <c r="A15" s="37" t="s">
        <v>16</v>
      </c>
      <c r="B15" s="38">
        <v>24057818</v>
      </c>
      <c r="C15" s="40">
        <f t="shared" si="0"/>
        <v>2.4057818000000002E-2</v>
      </c>
      <c r="D15" s="40">
        <v>2.3839490000000001E-2</v>
      </c>
      <c r="E15" s="45">
        <f t="shared" si="1"/>
        <v>-2.1832800000000027E-4</v>
      </c>
      <c r="F15" s="46">
        <f t="shared" si="2"/>
        <v>4.766711558400012E-8</v>
      </c>
    </row>
    <row r="16" spans="1:8" x14ac:dyDescent="0.25">
      <c r="A16" s="37" t="s">
        <v>17</v>
      </c>
      <c r="B16" s="38">
        <v>24909437</v>
      </c>
      <c r="C16" s="40">
        <f t="shared" si="0"/>
        <v>2.4909437E-2</v>
      </c>
      <c r="D16" s="40">
        <v>2.4766529999999998E-2</v>
      </c>
      <c r="E16" s="45">
        <f t="shared" si="1"/>
        <v>-1.4290700000000114E-4</v>
      </c>
      <c r="F16" s="46">
        <f t="shared" si="2"/>
        <v>2.0422410649000328E-8</v>
      </c>
    </row>
    <row r="17" spans="1:6" x14ac:dyDescent="0.25">
      <c r="A17" s="37" t="s">
        <v>18</v>
      </c>
      <c r="B17" s="38">
        <v>27918191</v>
      </c>
      <c r="C17" s="40">
        <f t="shared" si="0"/>
        <v>2.7918190999999998E-2</v>
      </c>
      <c r="D17" s="40">
        <v>3.0994420000000002E-2</v>
      </c>
      <c r="E17" s="45">
        <f t="shared" si="1"/>
        <v>3.0762290000000032E-3</v>
      </c>
      <c r="F17" s="46">
        <f t="shared" si="2"/>
        <v>9.4631848604410204E-6</v>
      </c>
    </row>
    <row r="18" spans="1:6" x14ac:dyDescent="0.25">
      <c r="A18" s="37" t="s">
        <v>19</v>
      </c>
      <c r="B18" s="38">
        <v>27926401</v>
      </c>
      <c r="C18" s="40">
        <f t="shared" si="0"/>
        <v>2.7926401E-2</v>
      </c>
      <c r="D18" s="40">
        <v>2.7776550000000001E-2</v>
      </c>
      <c r="E18" s="45">
        <f t="shared" si="1"/>
        <v>-1.4985099999999946E-4</v>
      </c>
      <c r="F18" s="46">
        <f t="shared" si="2"/>
        <v>2.2455322200999838E-8</v>
      </c>
    </row>
    <row r="19" spans="1:6" x14ac:dyDescent="0.25">
      <c r="A19" s="37" t="s">
        <v>2</v>
      </c>
      <c r="B19" s="38">
        <v>25852454</v>
      </c>
      <c r="C19" s="40">
        <f t="shared" si="0"/>
        <v>2.5852454E-2</v>
      </c>
      <c r="D19" s="40">
        <v>2.387916E-2</v>
      </c>
      <c r="E19" s="45">
        <f t="shared" si="1"/>
        <v>-1.9732940000000004E-3</v>
      </c>
      <c r="F19" s="46">
        <f t="shared" si="2"/>
        <v>3.8938892104360015E-6</v>
      </c>
    </row>
    <row r="20" spans="1:6" x14ac:dyDescent="0.25">
      <c r="A20" s="37" t="s">
        <v>20</v>
      </c>
      <c r="B20" s="38">
        <v>29287632</v>
      </c>
      <c r="C20" s="40">
        <f t="shared" si="0"/>
        <v>2.9287632000000001E-2</v>
      </c>
      <c r="D20" s="40">
        <v>2.915498E-2</v>
      </c>
      <c r="E20" s="45">
        <f t="shared" si="1"/>
        <v>-1.3265200000000046E-4</v>
      </c>
      <c r="F20" s="46">
        <f t="shared" si="2"/>
        <v>1.7596553104000123E-8</v>
      </c>
    </row>
    <row r="21" spans="1:6" x14ac:dyDescent="0.25">
      <c r="A21" s="37" t="s">
        <v>21</v>
      </c>
      <c r="B21" s="38">
        <v>30754916</v>
      </c>
      <c r="C21" s="40">
        <f t="shared" si="0"/>
        <v>3.0754916E-2</v>
      </c>
      <c r="D21" s="40">
        <v>3.0441079999999999E-2</v>
      </c>
      <c r="E21" s="45">
        <f t="shared" si="1"/>
        <v>-3.1383600000000136E-4</v>
      </c>
      <c r="F21" s="46">
        <f t="shared" si="2"/>
        <v>9.849303489600086E-8</v>
      </c>
    </row>
    <row r="22" spans="1:6" x14ac:dyDescent="0.25">
      <c r="A22" s="37" t="s">
        <v>39</v>
      </c>
      <c r="B22" s="38">
        <v>28746508</v>
      </c>
      <c r="C22" s="40">
        <f t="shared" si="0"/>
        <v>2.8746508E-2</v>
      </c>
      <c r="D22" s="40">
        <v>2.8435700000000001E-2</v>
      </c>
      <c r="E22" s="45">
        <f t="shared" si="1"/>
        <v>-3.1080799999999922E-4</v>
      </c>
      <c r="F22" s="46">
        <f t="shared" si="2"/>
        <v>9.6601612863999523E-8</v>
      </c>
    </row>
    <row r="23" spans="1:6" x14ac:dyDescent="0.25">
      <c r="A23" s="37" t="s">
        <v>22</v>
      </c>
      <c r="B23" s="38">
        <v>28270389</v>
      </c>
      <c r="C23" s="40">
        <f t="shared" si="0"/>
        <v>2.8270389E-2</v>
      </c>
      <c r="D23" s="40">
        <v>2.8059029999999999E-2</v>
      </c>
      <c r="E23" s="45">
        <f t="shared" si="1"/>
        <v>-2.1135900000000124E-4</v>
      </c>
      <c r="F23" s="46">
        <f t="shared" si="2"/>
        <v>4.4672626881000523E-8</v>
      </c>
    </row>
    <row r="24" spans="1:6" x14ac:dyDescent="0.25">
      <c r="A24" s="37" t="s">
        <v>7</v>
      </c>
      <c r="B24" s="38">
        <v>12209538</v>
      </c>
      <c r="C24" s="40">
        <f t="shared" si="0"/>
        <v>1.2209538000000001E-2</v>
      </c>
      <c r="D24" s="40">
        <v>1.561412E-2</v>
      </c>
      <c r="E24" s="45">
        <f t="shared" si="1"/>
        <v>3.4045819999999997E-3</v>
      </c>
      <c r="F24" s="46">
        <f t="shared" si="2"/>
        <v>1.1591178594723999E-5</v>
      </c>
    </row>
    <row r="25" spans="1:6" x14ac:dyDescent="0.25">
      <c r="A25" s="37" t="s">
        <v>23</v>
      </c>
      <c r="B25" s="38">
        <v>27331714</v>
      </c>
      <c r="C25" s="40">
        <f t="shared" si="0"/>
        <v>2.7331714E-2</v>
      </c>
      <c r="D25" s="40">
        <v>2.71652E-2</v>
      </c>
      <c r="E25" s="45">
        <f t="shared" si="1"/>
        <v>-1.6651399999999955E-4</v>
      </c>
      <c r="F25" s="46">
        <f t="shared" si="2"/>
        <v>2.772691219599985E-8</v>
      </c>
    </row>
    <row r="26" spans="1:6" x14ac:dyDescent="0.25">
      <c r="A26" s="37" t="s">
        <v>24</v>
      </c>
      <c r="B26" s="38">
        <v>32043896</v>
      </c>
      <c r="C26" s="40">
        <f t="shared" si="0"/>
        <v>3.2043896000000002E-2</v>
      </c>
      <c r="D26" s="43">
        <v>3.1756640000000003E-2</v>
      </c>
      <c r="E26" s="45">
        <f t="shared" si="1"/>
        <v>-2.8725599999999962E-4</v>
      </c>
      <c r="F26" s="46">
        <f t="shared" si="2"/>
        <v>8.2516009535999778E-8</v>
      </c>
    </row>
    <row r="27" spans="1:6" x14ac:dyDescent="0.25">
      <c r="A27" s="37" t="s">
        <v>25</v>
      </c>
      <c r="B27" s="38">
        <v>28959426</v>
      </c>
      <c r="C27" s="40">
        <f t="shared" si="0"/>
        <v>2.8959426E-2</v>
      </c>
      <c r="D27" s="40">
        <v>2.7230730000000002E-2</v>
      </c>
      <c r="E27" s="45">
        <f t="shared" si="1"/>
        <v>-1.7286959999999983E-3</v>
      </c>
      <c r="F27" s="46">
        <f t="shared" si="2"/>
        <v>2.9883898604159941E-6</v>
      </c>
    </row>
    <row r="28" spans="1:6" x14ac:dyDescent="0.25">
      <c r="A28" s="37" t="s">
        <v>26</v>
      </c>
      <c r="B28" s="38">
        <v>27198301</v>
      </c>
      <c r="C28" s="40">
        <f t="shared" si="0"/>
        <v>2.7198301000000001E-2</v>
      </c>
      <c r="D28" s="40">
        <v>2.726019E-2</v>
      </c>
      <c r="E28" s="45">
        <f t="shared" si="1"/>
        <v>6.1888999999999E-5</v>
      </c>
      <c r="F28" s="46">
        <f t="shared" si="2"/>
        <v>3.8302483209998765E-9</v>
      </c>
    </row>
    <row r="29" spans="1:6" x14ac:dyDescent="0.25">
      <c r="A29" s="37" t="s">
        <v>27</v>
      </c>
      <c r="B29" s="38">
        <v>26944536</v>
      </c>
      <c r="C29" s="40">
        <f t="shared" si="0"/>
        <v>2.6944536000000002E-2</v>
      </c>
      <c r="D29" s="40">
        <v>2.7017099999999999E-2</v>
      </c>
      <c r="E29" s="45">
        <f t="shared" si="1"/>
        <v>7.2563999999997186E-5</v>
      </c>
      <c r="F29" s="46">
        <f t="shared" si="2"/>
        <v>5.2655340959995918E-9</v>
      </c>
    </row>
    <row r="30" spans="1:6" x14ac:dyDescent="0.25">
      <c r="A30" s="37" t="s">
        <v>28</v>
      </c>
      <c r="B30" s="38">
        <v>28278354</v>
      </c>
      <c r="C30" s="40">
        <f t="shared" si="0"/>
        <v>2.8278353999999999E-2</v>
      </c>
      <c r="D30" s="40">
        <v>2.663944E-2</v>
      </c>
      <c r="E30" s="45">
        <f t="shared" si="1"/>
        <v>-1.6389139999999983E-3</v>
      </c>
      <c r="F30" s="46">
        <f t="shared" si="2"/>
        <v>2.6860390993959941E-6</v>
      </c>
    </row>
    <row r="31" spans="1:6" x14ac:dyDescent="0.25">
      <c r="A31" s="37" t="s">
        <v>29</v>
      </c>
      <c r="B31" s="38">
        <v>26085373</v>
      </c>
      <c r="C31" s="40">
        <f t="shared" si="0"/>
        <v>2.6085372999999999E-2</v>
      </c>
      <c r="D31" s="40">
        <v>2.631437E-2</v>
      </c>
      <c r="E31" s="45">
        <f t="shared" si="1"/>
        <v>2.2899700000000162E-4</v>
      </c>
      <c r="F31" s="46">
        <f t="shared" si="2"/>
        <v>5.2439626009000742E-8</v>
      </c>
    </row>
    <row r="32" spans="1:6" x14ac:dyDescent="0.25">
      <c r="A32" s="37" t="s">
        <v>30</v>
      </c>
      <c r="B32" s="38">
        <v>0</v>
      </c>
      <c r="C32" s="40">
        <f t="shared" si="0"/>
        <v>0</v>
      </c>
      <c r="D32" s="40">
        <v>0</v>
      </c>
      <c r="E32" s="45">
        <f t="shared" si="1"/>
        <v>0</v>
      </c>
      <c r="F32" s="46">
        <f t="shared" si="2"/>
        <v>0</v>
      </c>
    </row>
    <row r="33" spans="1:6" x14ac:dyDescent="0.25">
      <c r="A33" s="37" t="s">
        <v>31</v>
      </c>
      <c r="B33" s="38">
        <v>26885345</v>
      </c>
      <c r="C33" s="40">
        <f t="shared" si="0"/>
        <v>2.6885345000000001E-2</v>
      </c>
      <c r="D33" s="40">
        <v>2.683752E-2</v>
      </c>
      <c r="E33" s="45">
        <f t="shared" si="1"/>
        <v>-4.7825000000001339E-5</v>
      </c>
      <c r="F33" s="46">
        <f t="shared" si="2"/>
        <v>2.2872306250001282E-9</v>
      </c>
    </row>
    <row r="34" spans="1:6" x14ac:dyDescent="0.25">
      <c r="A34" s="37" t="s">
        <v>32</v>
      </c>
      <c r="B34" s="38">
        <v>26283173</v>
      </c>
      <c r="C34" s="40">
        <f t="shared" si="0"/>
        <v>2.6283173E-2</v>
      </c>
      <c r="D34" s="40">
        <v>2.6087249999999999E-2</v>
      </c>
      <c r="E34" s="45">
        <f t="shared" si="1"/>
        <v>-1.9592300000000062E-4</v>
      </c>
      <c r="F34" s="46">
        <f t="shared" si="2"/>
        <v>3.8385821929000242E-8</v>
      </c>
    </row>
    <row r="35" spans="1:6" x14ac:dyDescent="0.25">
      <c r="A35" s="37" t="s">
        <v>2</v>
      </c>
      <c r="B35" s="38">
        <v>11218821</v>
      </c>
      <c r="C35" s="40">
        <f t="shared" si="0"/>
        <v>1.1218821E-2</v>
      </c>
      <c r="D35" s="40">
        <v>2.180814E-2</v>
      </c>
      <c r="E35" s="45">
        <f t="shared" si="1"/>
        <v>1.0589319E-2</v>
      </c>
      <c r="F35" s="46">
        <f t="shared" si="2"/>
        <v>1.12133676883761E-4</v>
      </c>
    </row>
    <row r="36" spans="1:6" x14ac:dyDescent="0.25">
      <c r="A36" s="37" t="s">
        <v>33</v>
      </c>
      <c r="B36" s="38">
        <v>25069124</v>
      </c>
      <c r="C36" s="40">
        <f t="shared" si="0"/>
        <v>2.5069124000000002E-2</v>
      </c>
      <c r="D36" s="40">
        <v>2.4743270000000001E-2</v>
      </c>
      <c r="E36" s="45">
        <f t="shared" si="1"/>
        <v>-3.2585400000000042E-4</v>
      </c>
      <c r="F36" s="46">
        <f t="shared" si="2"/>
        <v>1.0618082931600027E-7</v>
      </c>
    </row>
    <row r="37" spans="1:6" x14ac:dyDescent="0.25">
      <c r="A37" s="37" t="s">
        <v>34</v>
      </c>
      <c r="B37" s="38">
        <v>25660426</v>
      </c>
      <c r="C37" s="40">
        <f t="shared" si="0"/>
        <v>2.5660426E-2</v>
      </c>
      <c r="D37" s="40">
        <v>2.3955569999999999E-2</v>
      </c>
      <c r="E37" s="45">
        <f t="shared" si="1"/>
        <v>-1.7048560000000011E-3</v>
      </c>
      <c r="F37" s="46">
        <f t="shared" si="2"/>
        <v>2.9065339807360039E-6</v>
      </c>
    </row>
    <row r="38" spans="1:6" x14ac:dyDescent="0.25">
      <c r="A38" s="37" t="s">
        <v>7</v>
      </c>
      <c r="B38" s="38">
        <v>22536959</v>
      </c>
      <c r="C38" s="40">
        <f t="shared" si="0"/>
        <v>2.2536958999999999E-2</v>
      </c>
      <c r="D38" s="40">
        <v>1.2830029999999999E-2</v>
      </c>
      <c r="E38" s="45">
        <f t="shared" si="1"/>
        <v>-9.7069289999999996E-3</v>
      </c>
      <c r="F38" s="46">
        <f t="shared" si="2"/>
        <v>9.4224470611040993E-5</v>
      </c>
    </row>
    <row r="39" spans="1:6" x14ac:dyDescent="0.25">
      <c r="A39" s="37" t="s">
        <v>35</v>
      </c>
      <c r="B39" s="38">
        <v>21015494</v>
      </c>
      <c r="C39" s="40">
        <f t="shared" si="0"/>
        <v>2.1015493999999999E-2</v>
      </c>
      <c r="D39" s="43">
        <v>2.1620420000000001E-2</v>
      </c>
      <c r="E39" s="45">
        <f t="shared" si="1"/>
        <v>6.0492600000000216E-4</v>
      </c>
      <c r="F39" s="46">
        <f t="shared" si="2"/>
        <v>3.6593546547600263E-7</v>
      </c>
    </row>
    <row r="40" spans="1:6" x14ac:dyDescent="0.25">
      <c r="A40" s="37" t="s">
        <v>36</v>
      </c>
      <c r="B40" s="38">
        <v>21029392</v>
      </c>
      <c r="C40" s="40">
        <f t="shared" si="0"/>
        <v>2.1029392000000001E-2</v>
      </c>
      <c r="D40" s="40">
        <v>2.1670419999999999E-2</v>
      </c>
      <c r="E40" s="45">
        <f t="shared" si="1"/>
        <v>6.4102799999999835E-4</v>
      </c>
      <c r="F40" s="46">
        <f t="shared" si="2"/>
        <v>4.1091689678399786E-7</v>
      </c>
    </row>
    <row r="41" spans="1:6" x14ac:dyDescent="0.25">
      <c r="A41" s="37" t="s">
        <v>37</v>
      </c>
      <c r="B41" s="38">
        <v>25731782</v>
      </c>
      <c r="C41" s="40">
        <f t="shared" si="0"/>
        <v>2.5731782000000002E-2</v>
      </c>
      <c r="D41" s="40">
        <v>2.6237460000000001E-2</v>
      </c>
      <c r="E41" s="45">
        <f t="shared" si="1"/>
        <v>5.0567799999999899E-4</v>
      </c>
      <c r="F41" s="46">
        <f t="shared" si="2"/>
        <v>2.5571023968399898E-7</v>
      </c>
    </row>
    <row r="42" spans="1:6" x14ac:dyDescent="0.25">
      <c r="A42" s="37" t="s">
        <v>63</v>
      </c>
      <c r="B42" s="38">
        <f>SUM(B2:B41)</f>
        <v>1000000000</v>
      </c>
      <c r="C42" s="38">
        <f>SUM(C2:C41)</f>
        <v>1.0000000000000002</v>
      </c>
      <c r="D42" s="44">
        <f>SUM(D2:D41)</f>
        <v>1.0000000299999998</v>
      </c>
      <c r="E42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zoomScale="79" workbookViewId="0">
      <selection activeCell="B3" sqref="B3"/>
    </sheetView>
  </sheetViews>
  <sheetFormatPr defaultColWidth="8.85546875" defaultRowHeight="15" x14ac:dyDescent="0.25"/>
  <cols>
    <col min="1" max="1" width="25.28515625" style="1" bestFit="1" customWidth="1"/>
    <col min="2" max="2" width="36.7109375" style="1" bestFit="1" customWidth="1"/>
    <col min="3" max="3" width="20.7109375" style="1" bestFit="1" customWidth="1"/>
    <col min="4" max="16384" width="8.85546875" style="1"/>
  </cols>
  <sheetData>
    <row r="1" spans="1:4" x14ac:dyDescent="0.25">
      <c r="A1" s="2" t="s">
        <v>9</v>
      </c>
      <c r="B1" s="2" t="s">
        <v>76</v>
      </c>
    </row>
    <row r="2" spans="1:4" x14ac:dyDescent="0.25">
      <c r="A2" s="1" t="s">
        <v>0</v>
      </c>
      <c r="B2" s="1">
        <v>3.094179E-2</v>
      </c>
    </row>
    <row r="3" spans="1:4" x14ac:dyDescent="0.25">
      <c r="A3" s="1" t="s">
        <v>1</v>
      </c>
      <c r="B3" s="1">
        <v>2.6384370000000001E-2</v>
      </c>
      <c r="C3" s="1" t="s">
        <v>1</v>
      </c>
      <c r="D3" s="1">
        <v>2.6384370000000001E-2</v>
      </c>
    </row>
    <row r="4" spans="1:4" x14ac:dyDescent="0.25">
      <c r="A4" s="1" t="s">
        <v>2</v>
      </c>
      <c r="B4" s="1">
        <v>1.7732339999999999E-2</v>
      </c>
    </row>
    <row r="5" spans="1:4" x14ac:dyDescent="0.25">
      <c r="A5" s="1" t="s">
        <v>3</v>
      </c>
      <c r="B5" s="1">
        <v>2.2275880000000001E-2</v>
      </c>
      <c r="C5" s="1" t="s">
        <v>3</v>
      </c>
      <c r="D5" s="1">
        <v>2.2275880000000001E-2</v>
      </c>
    </row>
    <row r="6" spans="1:4" x14ac:dyDescent="0.25">
      <c r="A6" s="1" t="s">
        <v>4</v>
      </c>
      <c r="B6" s="1">
        <v>2.3997709999999998E-2</v>
      </c>
    </row>
    <row r="7" spans="1:4" x14ac:dyDescent="0.25">
      <c r="A7" s="1" t="s">
        <v>5</v>
      </c>
      <c r="B7" s="1">
        <v>2.290151E-2</v>
      </c>
      <c r="C7" s="1" t="s">
        <v>5</v>
      </c>
      <c r="D7" s="1">
        <v>2.290151E-2</v>
      </c>
    </row>
    <row r="8" spans="1:4" x14ac:dyDescent="0.25">
      <c r="A8" s="1" t="s">
        <v>6</v>
      </c>
      <c r="B8" s="1">
        <v>2.3483219999999999E-2</v>
      </c>
      <c r="C8" s="1" t="s">
        <v>6</v>
      </c>
      <c r="D8" s="1">
        <v>2.3483219999999999E-2</v>
      </c>
    </row>
    <row r="9" spans="1:4" x14ac:dyDescent="0.25">
      <c r="A9" s="1" t="s">
        <v>7</v>
      </c>
      <c r="B9" s="1">
        <v>1.341519E-2</v>
      </c>
    </row>
    <row r="10" spans="1:4" x14ac:dyDescent="0.25">
      <c r="A10" s="1" t="s">
        <v>8</v>
      </c>
      <c r="B10" s="1">
        <v>2.383588E-2</v>
      </c>
      <c r="C10" s="1" t="s">
        <v>8</v>
      </c>
      <c r="D10" s="1">
        <v>2.383588E-2</v>
      </c>
    </row>
    <row r="11" spans="1:4" x14ac:dyDescent="0.25">
      <c r="A11" s="1" t="s">
        <v>11</v>
      </c>
      <c r="B11" s="1">
        <v>2.3394809999999999E-2</v>
      </c>
      <c r="C11" s="1" t="s">
        <v>11</v>
      </c>
      <c r="D11" s="1">
        <v>2.3394809999999999E-2</v>
      </c>
    </row>
    <row r="12" spans="1:4" x14ac:dyDescent="0.25">
      <c r="A12" s="1" t="s">
        <v>13</v>
      </c>
      <c r="B12" s="1">
        <f>0.03616287+0.0229871</f>
        <v>5.9149969999999996E-2</v>
      </c>
    </row>
    <row r="13" spans="1:4" x14ac:dyDescent="0.25">
      <c r="A13" s="1" t="s">
        <v>14</v>
      </c>
      <c r="B13" s="1">
        <v>2.724331E-2</v>
      </c>
    </row>
    <row r="14" spans="1:4" x14ac:dyDescent="0.25">
      <c r="A14" s="1" t="s">
        <v>15</v>
      </c>
      <c r="B14" s="1">
        <v>2.310924E-2</v>
      </c>
      <c r="C14" s="1" t="s">
        <v>14</v>
      </c>
      <c r="D14" s="1">
        <v>2.724331E-2</v>
      </c>
    </row>
    <row r="15" spans="1:4" x14ac:dyDescent="0.25">
      <c r="A15" s="1" t="s">
        <v>16</v>
      </c>
      <c r="B15" s="1">
        <v>2.3839490000000001E-2</v>
      </c>
      <c r="C15" s="1" t="s">
        <v>15</v>
      </c>
      <c r="D15" s="1">
        <v>2.310924E-2</v>
      </c>
    </row>
    <row r="16" spans="1:4" x14ac:dyDescent="0.25">
      <c r="A16" s="1" t="s">
        <v>17</v>
      </c>
      <c r="B16" s="1">
        <v>2.4766529999999998E-2</v>
      </c>
      <c r="C16" s="1" t="s">
        <v>16</v>
      </c>
      <c r="D16" s="1">
        <v>2.3839490000000001E-2</v>
      </c>
    </row>
    <row r="17" spans="1:4" x14ac:dyDescent="0.25">
      <c r="A17" s="1" t="s">
        <v>18</v>
      </c>
      <c r="B17" s="1">
        <v>3.0994420000000002E-2</v>
      </c>
      <c r="C17" s="1" t="s">
        <v>17</v>
      </c>
      <c r="D17" s="1">
        <v>2.4766529999999998E-2</v>
      </c>
    </row>
    <row r="18" spans="1:4" x14ac:dyDescent="0.25">
      <c r="A18" s="1" t="s">
        <v>19</v>
      </c>
      <c r="B18" s="1">
        <v>2.7776550000000001E-2</v>
      </c>
      <c r="C18" s="1" t="s">
        <v>18</v>
      </c>
      <c r="D18" s="1">
        <v>3.0994420000000002E-2</v>
      </c>
    </row>
    <row r="19" spans="1:4" x14ac:dyDescent="0.25">
      <c r="A19" s="1" t="s">
        <v>2</v>
      </c>
      <c r="B19" s="1">
        <v>2.387916E-2</v>
      </c>
      <c r="C19" s="1" t="s">
        <v>19</v>
      </c>
      <c r="D19" s="1">
        <v>2.7776550000000001E-2</v>
      </c>
    </row>
    <row r="20" spans="1:4" x14ac:dyDescent="0.25">
      <c r="A20" s="1" t="s">
        <v>20</v>
      </c>
      <c r="B20" s="1">
        <v>2.915498E-2</v>
      </c>
    </row>
    <row r="21" spans="1:4" x14ac:dyDescent="0.25">
      <c r="A21" s="1" t="s">
        <v>21</v>
      </c>
      <c r="B21" s="1">
        <v>3.0441079999999999E-2</v>
      </c>
      <c r="C21" s="1" t="s">
        <v>20</v>
      </c>
      <c r="D21" s="1">
        <v>2.915498E-2</v>
      </c>
    </row>
    <row r="22" spans="1:4" x14ac:dyDescent="0.25">
      <c r="A22" s="1" t="s">
        <v>39</v>
      </c>
      <c r="B22" s="1">
        <v>2.8435700000000001E-2</v>
      </c>
      <c r="C22" s="1" t="s">
        <v>21</v>
      </c>
      <c r="D22" s="1">
        <v>3.0441079999999999E-2</v>
      </c>
    </row>
    <row r="23" spans="1:4" x14ac:dyDescent="0.25">
      <c r="A23" s="1" t="s">
        <v>22</v>
      </c>
      <c r="B23" s="1">
        <v>2.8059029999999999E-2</v>
      </c>
    </row>
    <row r="24" spans="1:4" x14ac:dyDescent="0.25">
      <c r="A24" s="1" t="s">
        <v>7</v>
      </c>
      <c r="B24" s="1">
        <v>1.561412E-2</v>
      </c>
      <c r="C24" s="1" t="s">
        <v>22</v>
      </c>
      <c r="D24" s="1">
        <v>2.8059029999999999E-2</v>
      </c>
    </row>
    <row r="25" spans="1:4" x14ac:dyDescent="0.25">
      <c r="A25" s="1" t="s">
        <v>23</v>
      </c>
      <c r="B25" s="1">
        <v>2.71652E-2</v>
      </c>
    </row>
    <row r="26" spans="1:4" x14ac:dyDescent="0.25">
      <c r="A26" s="1" t="s">
        <v>24</v>
      </c>
      <c r="B26" s="1">
        <v>3.1756640000000003E-2</v>
      </c>
      <c r="C26" s="1" t="s">
        <v>23</v>
      </c>
      <c r="D26" s="1">
        <v>2.71652E-2</v>
      </c>
    </row>
    <row r="27" spans="1:4" x14ac:dyDescent="0.25">
      <c r="A27" s="1" t="s">
        <v>25</v>
      </c>
      <c r="B27" s="1">
        <v>2.7230730000000002E-2</v>
      </c>
      <c r="C27" s="1" t="s">
        <v>24</v>
      </c>
      <c r="D27" s="1">
        <v>3.1756640000000003E-2</v>
      </c>
    </row>
    <row r="28" spans="1:4" x14ac:dyDescent="0.25">
      <c r="A28" s="1" t="s">
        <v>26</v>
      </c>
      <c r="B28" s="1">
        <v>2.726019E-2</v>
      </c>
      <c r="C28" s="1" t="s">
        <v>25</v>
      </c>
      <c r="D28" s="1">
        <v>2.7230730000000002E-2</v>
      </c>
    </row>
    <row r="29" spans="1:4" x14ac:dyDescent="0.25">
      <c r="A29" s="1" t="s">
        <v>27</v>
      </c>
      <c r="B29" s="1">
        <v>2.7017099999999999E-2</v>
      </c>
      <c r="C29" s="1" t="s">
        <v>26</v>
      </c>
      <c r="D29" s="1">
        <v>2.726019E-2</v>
      </c>
    </row>
    <row r="30" spans="1:4" x14ac:dyDescent="0.25">
      <c r="A30" s="1" t="s">
        <v>28</v>
      </c>
      <c r="B30" s="1">
        <v>2.663944E-2</v>
      </c>
      <c r="C30" s="1" t="s">
        <v>27</v>
      </c>
      <c r="D30" s="1">
        <v>2.7017099999999999E-2</v>
      </c>
    </row>
    <row r="31" spans="1:4" x14ac:dyDescent="0.25">
      <c r="A31" s="1" t="s">
        <v>29</v>
      </c>
      <c r="B31" s="1">
        <v>2.631437E-2</v>
      </c>
      <c r="C31" s="1" t="s">
        <v>28</v>
      </c>
      <c r="D31" s="1">
        <v>2.663944E-2</v>
      </c>
    </row>
    <row r="32" spans="1:4" x14ac:dyDescent="0.25">
      <c r="A32" s="1" t="s">
        <v>30</v>
      </c>
      <c r="B32" s="1">
        <v>0</v>
      </c>
      <c r="C32" s="1" t="s">
        <v>29</v>
      </c>
      <c r="D32" s="1">
        <v>2.631437E-2</v>
      </c>
    </row>
    <row r="33" spans="1:4" x14ac:dyDescent="0.25">
      <c r="A33" s="1" t="s">
        <v>31</v>
      </c>
      <c r="B33" s="1">
        <v>2.683752E-2</v>
      </c>
    </row>
    <row r="34" spans="1:4" x14ac:dyDescent="0.25">
      <c r="A34" s="1" t="s">
        <v>32</v>
      </c>
      <c r="B34" s="1">
        <v>2.6087249999999999E-2</v>
      </c>
      <c r="C34" s="1" t="s">
        <v>31</v>
      </c>
      <c r="D34" s="1">
        <v>2.683752E-2</v>
      </c>
    </row>
    <row r="35" spans="1:4" x14ac:dyDescent="0.25">
      <c r="A35" s="1" t="s">
        <v>2</v>
      </c>
      <c r="B35" s="1">
        <v>2.180814E-2</v>
      </c>
      <c r="C35" s="1" t="s">
        <v>32</v>
      </c>
      <c r="D35" s="1">
        <v>2.6087249999999999E-2</v>
      </c>
    </row>
    <row r="36" spans="1:4" x14ac:dyDescent="0.25">
      <c r="A36" s="1" t="s">
        <v>33</v>
      </c>
      <c r="B36" s="1">
        <v>2.4743270000000001E-2</v>
      </c>
      <c r="D36" s="1">
        <v>2.180814E-2</v>
      </c>
    </row>
    <row r="37" spans="1:4" x14ac:dyDescent="0.25">
      <c r="A37" s="1" t="s">
        <v>34</v>
      </c>
      <c r="B37" s="1">
        <v>2.3955569999999999E-2</v>
      </c>
      <c r="C37" s="1" t="s">
        <v>33</v>
      </c>
      <c r="D37" s="1">
        <v>2.4743270000000001E-2</v>
      </c>
    </row>
    <row r="38" spans="1:4" x14ac:dyDescent="0.25">
      <c r="A38" s="1" t="s">
        <v>7</v>
      </c>
      <c r="B38" s="1">
        <v>1.2830029999999999E-2</v>
      </c>
      <c r="C38" s="1" t="s">
        <v>34</v>
      </c>
      <c r="D38" s="1">
        <v>2.3955569999999999E-2</v>
      </c>
    </row>
    <row r="39" spans="1:4" x14ac:dyDescent="0.25">
      <c r="A39" s="1" t="s">
        <v>35</v>
      </c>
      <c r="B39" s="1">
        <v>2.1620420000000001E-2</v>
      </c>
    </row>
    <row r="40" spans="1:4" x14ac:dyDescent="0.25">
      <c r="A40" s="1" t="s">
        <v>36</v>
      </c>
      <c r="B40" s="1">
        <v>2.1670419999999999E-2</v>
      </c>
      <c r="C40" s="1" t="s">
        <v>35</v>
      </c>
      <c r="D40" s="1">
        <v>2.1620420000000001E-2</v>
      </c>
    </row>
    <row r="41" spans="1:4" x14ac:dyDescent="0.25">
      <c r="A41" s="1" t="s">
        <v>37</v>
      </c>
      <c r="B41" s="1">
        <v>2.6237460000000001E-2</v>
      </c>
    </row>
    <row r="42" spans="1:4" x14ac:dyDescent="0.25">
      <c r="A42" s="2" t="s">
        <v>63</v>
      </c>
      <c r="B42" s="2">
        <f>SUM(B2:B41)</f>
        <v>1.0000000299999998</v>
      </c>
      <c r="C42" s="1" t="s">
        <v>37</v>
      </c>
      <c r="D42" s="1">
        <v>2.6237460000000001E-2</v>
      </c>
    </row>
    <row r="45" spans="1:4" x14ac:dyDescent="0.25">
      <c r="B45" s="1" t="e">
        <f>B12+#REF!</f>
        <v>#REF!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9"/>
  <sheetViews>
    <sheetView topLeftCell="B1" zoomScale="80" zoomScaleNormal="51" workbookViewId="0">
      <selection activeCell="P2" sqref="P2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20" style="6" bestFit="1" customWidth="1"/>
    <col min="4" max="4" width="6.28515625" style="6" bestFit="1" customWidth="1"/>
    <col min="5" max="5" width="10.5703125" style="6" bestFit="1" customWidth="1"/>
    <col min="6" max="6" width="5.42578125" style="6" bestFit="1" customWidth="1"/>
    <col min="7" max="7" width="21.7109375" style="6" bestFit="1" customWidth="1"/>
    <col min="8" max="8" width="8.28515625" style="6" bestFit="1" customWidth="1"/>
    <col min="9" max="11" width="9.28515625" style="6" bestFit="1" customWidth="1"/>
    <col min="12" max="12" width="7.140625" style="6" bestFit="1" customWidth="1"/>
    <col min="13" max="13" width="8.85546875" style="6"/>
    <col min="14" max="14" width="14.42578125" style="6" bestFit="1" customWidth="1"/>
    <col min="15" max="15" width="20.7109375" style="6" bestFit="1" customWidth="1"/>
    <col min="16" max="16384" width="8.85546875" style="6"/>
  </cols>
  <sheetData>
    <row r="1" spans="1:115" ht="31.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</row>
    <row r="2" spans="1:115" x14ac:dyDescent="0.25">
      <c r="A2" s="6">
        <v>2</v>
      </c>
      <c r="B2" s="6" t="s">
        <v>1</v>
      </c>
      <c r="C2" s="1">
        <v>2.6384370000000001E-2</v>
      </c>
      <c r="D2" s="5">
        <v>60</v>
      </c>
      <c r="E2" s="5">
        <v>250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N2" s="7" t="s">
        <v>9</v>
      </c>
      <c r="O2" s="6" t="s">
        <v>1</v>
      </c>
      <c r="P2" s="6">
        <f>(P1*$C2*$L2)-$D2-$E2</f>
        <v>-303.4039075</v>
      </c>
      <c r="Q2" s="6">
        <f t="shared" ref="Q2:AU2" si="0">(Q1*$C2*$L2)-$D2-$E2</f>
        <v>-296.80781500000001</v>
      </c>
      <c r="R2" s="6">
        <f t="shared" si="0"/>
        <v>-290.21172250000001</v>
      </c>
      <c r="S2" s="6">
        <f t="shared" si="0"/>
        <v>-283.61563000000001</v>
      </c>
      <c r="T2" s="6">
        <f t="shared" si="0"/>
        <v>-277.01953750000001</v>
      </c>
      <c r="U2" s="6">
        <f t="shared" si="0"/>
        <v>-270.42344500000002</v>
      </c>
      <c r="V2" s="6">
        <f t="shared" si="0"/>
        <v>-263.82735250000002</v>
      </c>
      <c r="W2" s="6">
        <f t="shared" si="0"/>
        <v>-257.23126000000002</v>
      </c>
      <c r="X2" s="6">
        <f t="shared" si="0"/>
        <v>-250.63516749999999</v>
      </c>
      <c r="Y2" s="6">
        <f t="shared" si="0"/>
        <v>-244.039075</v>
      </c>
      <c r="Z2" s="6">
        <f t="shared" si="0"/>
        <v>-237.4429825</v>
      </c>
      <c r="AA2" s="6">
        <f t="shared" si="0"/>
        <v>-230.84689</v>
      </c>
      <c r="AB2" s="6">
        <f t="shared" si="0"/>
        <v>-224.2507975</v>
      </c>
      <c r="AC2" s="6">
        <f t="shared" si="0"/>
        <v>-217.65470499999998</v>
      </c>
      <c r="AD2" s="6">
        <f t="shared" si="0"/>
        <v>-211.05861249999998</v>
      </c>
      <c r="AE2" s="6">
        <f t="shared" si="0"/>
        <v>-204.46251999999998</v>
      </c>
      <c r="AF2" s="6">
        <f t="shared" si="0"/>
        <v>-197.86642749999999</v>
      </c>
      <c r="AG2" s="6">
        <f t="shared" si="0"/>
        <v>-191.27033499999999</v>
      </c>
      <c r="AH2" s="6">
        <f t="shared" si="0"/>
        <v>-184.67424249999999</v>
      </c>
      <c r="AI2" s="6">
        <f t="shared" si="0"/>
        <v>-178.07814999999999</v>
      </c>
      <c r="AJ2" s="6">
        <f t="shared" si="0"/>
        <v>-171.4820575</v>
      </c>
      <c r="AK2" s="6">
        <f t="shared" si="0"/>
        <v>-164.885965</v>
      </c>
      <c r="AL2" s="6">
        <f t="shared" si="0"/>
        <v>-158.28987249999997</v>
      </c>
      <c r="AM2" s="6">
        <f t="shared" si="0"/>
        <v>-151.69378</v>
      </c>
      <c r="AN2" s="6">
        <f t="shared" si="0"/>
        <v>-145.09768749999998</v>
      </c>
      <c r="AO2" s="6">
        <f t="shared" si="0"/>
        <v>-138.50159500000001</v>
      </c>
      <c r="AP2" s="6">
        <f t="shared" si="0"/>
        <v>-131.90550249999998</v>
      </c>
      <c r="AQ2" s="6">
        <f t="shared" si="0"/>
        <v>-125.30940999999999</v>
      </c>
      <c r="AR2" s="6">
        <f t="shared" si="0"/>
        <v>-118.71331749999999</v>
      </c>
      <c r="AS2" s="6">
        <f t="shared" si="0"/>
        <v>-112.11722499999999</v>
      </c>
      <c r="AT2" s="6">
        <f t="shared" si="0"/>
        <v>-105.52113249999999</v>
      </c>
      <c r="AU2" s="6">
        <f t="shared" si="0"/>
        <v>-98.925039999999996</v>
      </c>
      <c r="AV2" s="6">
        <f t="shared" ref="AV2:CA2" si="1">(AV1*$C2*$L2)-$D2-$E2</f>
        <v>-92.32894749999997</v>
      </c>
      <c r="AW2" s="6">
        <f t="shared" si="1"/>
        <v>-85.732855000000001</v>
      </c>
      <c r="AX2" s="6">
        <f t="shared" si="1"/>
        <v>-79.136762499999975</v>
      </c>
      <c r="AY2" s="6">
        <f t="shared" si="1"/>
        <v>-72.540670000000006</v>
      </c>
      <c r="AZ2" s="6">
        <f t="shared" si="1"/>
        <v>-65.94457749999998</v>
      </c>
      <c r="BA2" s="6">
        <f t="shared" si="1"/>
        <v>-59.348485000000011</v>
      </c>
      <c r="BB2" s="6">
        <f t="shared" si="1"/>
        <v>-52.752392499999985</v>
      </c>
      <c r="BC2" s="6">
        <f t="shared" si="1"/>
        <v>-46.156299999999987</v>
      </c>
      <c r="BD2" s="6">
        <f t="shared" si="1"/>
        <v>-39.56020749999999</v>
      </c>
      <c r="BE2" s="6">
        <f t="shared" si="1"/>
        <v>-32.964114999999993</v>
      </c>
      <c r="BF2" s="6">
        <f t="shared" si="1"/>
        <v>-26.368022499999995</v>
      </c>
      <c r="BG2" s="6">
        <f t="shared" si="1"/>
        <v>-19.771929999999998</v>
      </c>
      <c r="BH2" s="6">
        <f t="shared" si="1"/>
        <v>-13.1758375</v>
      </c>
      <c r="BI2" s="6">
        <f t="shared" si="1"/>
        <v>-6.5797449999999458</v>
      </c>
      <c r="BJ2" s="6">
        <f t="shared" si="1"/>
        <v>1.6347499999994852E-2</v>
      </c>
      <c r="BK2" s="6">
        <f t="shared" si="1"/>
        <v>6.6124399999999923</v>
      </c>
      <c r="BL2" s="6">
        <f t="shared" si="1"/>
        <v>13.208532500000047</v>
      </c>
      <c r="BM2" s="6">
        <f t="shared" si="1"/>
        <v>19.804625000000044</v>
      </c>
      <c r="BN2" s="6">
        <f t="shared" si="1"/>
        <v>26.400717499999985</v>
      </c>
      <c r="BO2" s="6">
        <f t="shared" si="1"/>
        <v>32.996809999999982</v>
      </c>
      <c r="BP2" s="6">
        <f t="shared" si="1"/>
        <v>39.592902500000037</v>
      </c>
      <c r="BQ2" s="6">
        <f t="shared" si="1"/>
        <v>46.188995000000034</v>
      </c>
      <c r="BR2" s="6">
        <f t="shared" si="1"/>
        <v>52.785087499999975</v>
      </c>
      <c r="BS2" s="6">
        <f t="shared" si="1"/>
        <v>59.381180000000029</v>
      </c>
      <c r="BT2" s="6">
        <f t="shared" si="1"/>
        <v>65.977272500000026</v>
      </c>
      <c r="BU2" s="6">
        <f t="shared" si="1"/>
        <v>72.573365000000024</v>
      </c>
      <c r="BV2" s="6">
        <f t="shared" si="1"/>
        <v>79.169457500000021</v>
      </c>
      <c r="BW2" s="6">
        <f t="shared" si="1"/>
        <v>85.765550000000019</v>
      </c>
      <c r="BX2" s="6">
        <f t="shared" si="1"/>
        <v>92.361642500000016</v>
      </c>
      <c r="BY2" s="6">
        <f t="shared" si="1"/>
        <v>98.957735000000014</v>
      </c>
      <c r="BZ2" s="6">
        <f t="shared" si="1"/>
        <v>105.55382750000001</v>
      </c>
      <c r="CA2" s="6">
        <f t="shared" si="1"/>
        <v>112.14992000000001</v>
      </c>
      <c r="CB2" s="6">
        <f t="shared" ref="CB2:DG2" si="2">(CB1*$C2*$L2)-$D2-$E2</f>
        <v>118.74601250000001</v>
      </c>
      <c r="CC2" s="6">
        <f t="shared" si="2"/>
        <v>125.34210500000006</v>
      </c>
      <c r="CD2" s="6">
        <f t="shared" si="2"/>
        <v>131.9381975</v>
      </c>
      <c r="CE2" s="6">
        <f t="shared" si="2"/>
        <v>138.53429</v>
      </c>
      <c r="CF2" s="6">
        <f t="shared" si="2"/>
        <v>145.1303825</v>
      </c>
      <c r="CG2" s="6">
        <f t="shared" si="2"/>
        <v>151.72647500000005</v>
      </c>
      <c r="CH2" s="6">
        <f t="shared" si="2"/>
        <v>158.32256749999999</v>
      </c>
      <c r="CI2" s="6">
        <f t="shared" si="2"/>
        <v>164.91865999999999</v>
      </c>
      <c r="CJ2" s="6">
        <f t="shared" si="2"/>
        <v>171.51475250000004</v>
      </c>
      <c r="CK2" s="6">
        <f t="shared" si="2"/>
        <v>178.11084500000004</v>
      </c>
      <c r="CL2" s="6">
        <f t="shared" si="2"/>
        <v>184.70693749999998</v>
      </c>
      <c r="CM2" s="6">
        <f t="shared" si="2"/>
        <v>191.30302999999998</v>
      </c>
      <c r="CN2" s="6">
        <f t="shared" si="2"/>
        <v>197.89912250000003</v>
      </c>
      <c r="CO2" s="6">
        <f t="shared" si="2"/>
        <v>204.49521500000003</v>
      </c>
      <c r="CP2" s="6">
        <f t="shared" si="2"/>
        <v>211.09130749999997</v>
      </c>
      <c r="CQ2" s="6">
        <f t="shared" si="2"/>
        <v>217.68740000000003</v>
      </c>
      <c r="CR2" s="6">
        <f t="shared" si="2"/>
        <v>224.28349250000008</v>
      </c>
      <c r="CS2" s="6">
        <f t="shared" si="2"/>
        <v>230.87958500000002</v>
      </c>
      <c r="CT2" s="6">
        <f t="shared" si="2"/>
        <v>237.47567750000007</v>
      </c>
      <c r="CU2" s="6">
        <f t="shared" si="2"/>
        <v>244.07177000000001</v>
      </c>
      <c r="CV2" s="6">
        <f t="shared" si="2"/>
        <v>250.66786249999996</v>
      </c>
      <c r="CW2" s="6">
        <f t="shared" si="2"/>
        <v>257.26395500000001</v>
      </c>
      <c r="CX2" s="6">
        <f t="shared" si="2"/>
        <v>263.86004749999995</v>
      </c>
      <c r="CY2" s="6">
        <f t="shared" si="2"/>
        <v>270.45614</v>
      </c>
      <c r="CZ2" s="6">
        <f t="shared" si="2"/>
        <v>277.05223250000006</v>
      </c>
      <c r="DA2" s="6">
        <f t="shared" si="2"/>
        <v>283.648325</v>
      </c>
      <c r="DB2" s="6">
        <f t="shared" si="2"/>
        <v>290.24441750000005</v>
      </c>
      <c r="DC2" s="6">
        <f t="shared" si="2"/>
        <v>296.84051000000011</v>
      </c>
      <c r="DD2" s="6">
        <f t="shared" si="2"/>
        <v>303.43660249999994</v>
      </c>
      <c r="DE2" s="6">
        <f t="shared" si="2"/>
        <v>310.03269499999999</v>
      </c>
      <c r="DF2" s="6">
        <f t="shared" si="2"/>
        <v>316.62878750000004</v>
      </c>
      <c r="DG2" s="6">
        <f t="shared" si="2"/>
        <v>323.22487999999998</v>
      </c>
      <c r="DH2" s="6">
        <f t="shared" ref="DH2:DK2" si="3">(DH1*$C2*$L2)-$D2-$E2</f>
        <v>329.82097250000004</v>
      </c>
      <c r="DI2" s="6">
        <f t="shared" si="3"/>
        <v>336.41706500000009</v>
      </c>
      <c r="DJ2" s="6">
        <f t="shared" si="3"/>
        <v>343.01315750000003</v>
      </c>
      <c r="DK2" s="6">
        <f t="shared" si="3"/>
        <v>349.60925000000009</v>
      </c>
    </row>
    <row r="3" spans="1:115" x14ac:dyDescent="0.25">
      <c r="A3" s="6">
        <v>4</v>
      </c>
      <c r="B3" s="6" t="s">
        <v>3</v>
      </c>
      <c r="C3" s="1">
        <v>2.2275880000000001E-2</v>
      </c>
      <c r="D3" s="5">
        <v>60</v>
      </c>
      <c r="E3" s="5">
        <v>250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O3" s="6" t="s">
        <v>3</v>
      </c>
      <c r="P3" s="6">
        <f t="shared" ref="P3:AU3" si="4">(P1*$C3*$L3)-$D3-$E3</f>
        <v>-299.97585400000003</v>
      </c>
      <c r="Q3" s="6">
        <f t="shared" si="4"/>
        <v>-289.951708</v>
      </c>
      <c r="R3" s="6">
        <f t="shared" si="4"/>
        <v>-279.92756200000002</v>
      </c>
      <c r="S3" s="6">
        <f t="shared" si="4"/>
        <v>-269.90341599999999</v>
      </c>
      <c r="T3" s="6">
        <f t="shared" si="4"/>
        <v>-259.87927000000002</v>
      </c>
      <c r="U3" s="6">
        <f t="shared" si="4"/>
        <v>-249.85512399999999</v>
      </c>
      <c r="V3" s="6">
        <f t="shared" si="4"/>
        <v>-239.83097799999999</v>
      </c>
      <c r="W3" s="6">
        <f t="shared" si="4"/>
        <v>-229.80683199999999</v>
      </c>
      <c r="X3" s="6">
        <f t="shared" si="4"/>
        <v>-219.78268600000001</v>
      </c>
      <c r="Y3" s="6">
        <f t="shared" si="4"/>
        <v>-209.75853999999998</v>
      </c>
      <c r="Z3" s="6">
        <f t="shared" si="4"/>
        <v>-199.73439400000001</v>
      </c>
      <c r="AA3" s="6">
        <f t="shared" si="4"/>
        <v>-189.71024799999998</v>
      </c>
      <c r="AB3" s="6">
        <f t="shared" si="4"/>
        <v>-179.68610200000001</v>
      </c>
      <c r="AC3" s="6">
        <f t="shared" si="4"/>
        <v>-169.66195599999998</v>
      </c>
      <c r="AD3" s="6">
        <f t="shared" si="4"/>
        <v>-159.63781</v>
      </c>
      <c r="AE3" s="6">
        <f t="shared" si="4"/>
        <v>-149.613664</v>
      </c>
      <c r="AF3" s="6">
        <f t="shared" si="4"/>
        <v>-139.58951799999997</v>
      </c>
      <c r="AG3" s="6">
        <f t="shared" si="4"/>
        <v>-129.565372</v>
      </c>
      <c r="AH3" s="6">
        <f t="shared" si="4"/>
        <v>-119.54122599999999</v>
      </c>
      <c r="AI3" s="6">
        <f t="shared" si="4"/>
        <v>-109.51707999999999</v>
      </c>
      <c r="AJ3" s="6">
        <f t="shared" si="4"/>
        <v>-99.492933999999991</v>
      </c>
      <c r="AK3" s="6">
        <f t="shared" si="4"/>
        <v>-89.468787999999989</v>
      </c>
      <c r="AL3" s="6">
        <f t="shared" si="4"/>
        <v>-79.444641999999988</v>
      </c>
      <c r="AM3" s="6">
        <f t="shared" si="4"/>
        <v>-69.420495999999986</v>
      </c>
      <c r="AN3" s="6">
        <f t="shared" si="4"/>
        <v>-59.396349999999956</v>
      </c>
      <c r="AO3" s="6">
        <f t="shared" si="4"/>
        <v>-49.372204000000011</v>
      </c>
      <c r="AP3" s="6">
        <f t="shared" si="4"/>
        <v>-39.34805799999998</v>
      </c>
      <c r="AQ3" s="6">
        <f t="shared" si="4"/>
        <v>-29.32391199999995</v>
      </c>
      <c r="AR3" s="6">
        <f t="shared" si="4"/>
        <v>-19.299765999999977</v>
      </c>
      <c r="AS3" s="6">
        <f t="shared" si="4"/>
        <v>-9.2756200000000035</v>
      </c>
      <c r="AT3" s="6">
        <f t="shared" si="4"/>
        <v>0.74852600000002667</v>
      </c>
      <c r="AU3" s="6">
        <f t="shared" si="4"/>
        <v>10.772672</v>
      </c>
      <c r="AV3" s="6">
        <f t="shared" ref="AV3:CA3" si="5">(AV1*$C3*$L3)-$D3-$E3</f>
        <v>20.79681800000003</v>
      </c>
      <c r="AW3" s="6">
        <f t="shared" si="5"/>
        <v>30.82096400000006</v>
      </c>
      <c r="AX3" s="6">
        <f t="shared" si="5"/>
        <v>40.845109999999977</v>
      </c>
      <c r="AY3" s="6">
        <f t="shared" si="5"/>
        <v>50.869256000000007</v>
      </c>
      <c r="AZ3" s="6">
        <f t="shared" si="5"/>
        <v>60.893402000000037</v>
      </c>
      <c r="BA3" s="6">
        <f t="shared" si="5"/>
        <v>70.917548000000011</v>
      </c>
      <c r="BB3" s="6">
        <f t="shared" si="5"/>
        <v>80.941693999999984</v>
      </c>
      <c r="BC3" s="6">
        <f t="shared" si="5"/>
        <v>90.965840000000014</v>
      </c>
      <c r="BD3" s="6">
        <f t="shared" si="5"/>
        <v>100.98998600000004</v>
      </c>
      <c r="BE3" s="6">
        <f t="shared" si="5"/>
        <v>111.01413200000002</v>
      </c>
      <c r="BF3" s="6">
        <f t="shared" si="5"/>
        <v>121.03827800000005</v>
      </c>
      <c r="BG3" s="6">
        <f t="shared" si="5"/>
        <v>131.06242400000002</v>
      </c>
      <c r="BH3" s="6">
        <f t="shared" si="5"/>
        <v>141.08656999999999</v>
      </c>
      <c r="BI3" s="6">
        <f t="shared" si="5"/>
        <v>151.11071600000002</v>
      </c>
      <c r="BJ3" s="6">
        <f t="shared" si="5"/>
        <v>161.13486200000006</v>
      </c>
      <c r="BK3" s="6">
        <f t="shared" si="5"/>
        <v>171.15900800000003</v>
      </c>
      <c r="BL3" s="6">
        <f t="shared" si="5"/>
        <v>181.18315400000006</v>
      </c>
      <c r="BM3" s="6">
        <f t="shared" si="5"/>
        <v>191.20730000000009</v>
      </c>
      <c r="BN3" s="6">
        <f t="shared" si="5"/>
        <v>201.23144600000001</v>
      </c>
      <c r="BO3" s="6">
        <f t="shared" si="5"/>
        <v>211.25559199999998</v>
      </c>
      <c r="BP3" s="6">
        <f t="shared" si="5"/>
        <v>221.27973800000007</v>
      </c>
      <c r="BQ3" s="6">
        <f t="shared" si="5"/>
        <v>231.30388400000004</v>
      </c>
      <c r="BR3" s="6">
        <f t="shared" si="5"/>
        <v>241.32803000000001</v>
      </c>
      <c r="BS3" s="6">
        <f t="shared" si="5"/>
        <v>251.3521760000001</v>
      </c>
      <c r="BT3" s="6">
        <f t="shared" si="5"/>
        <v>261.37632200000007</v>
      </c>
      <c r="BU3" s="6">
        <f t="shared" si="5"/>
        <v>271.40046800000005</v>
      </c>
      <c r="BV3" s="6">
        <f t="shared" si="5"/>
        <v>281.42461400000013</v>
      </c>
      <c r="BW3" s="6">
        <f t="shared" si="5"/>
        <v>291.44875999999999</v>
      </c>
      <c r="BX3" s="6">
        <f t="shared" si="5"/>
        <v>301.47290599999997</v>
      </c>
      <c r="BY3" s="6">
        <f t="shared" si="5"/>
        <v>311.49705200000005</v>
      </c>
      <c r="BZ3" s="6">
        <f t="shared" si="5"/>
        <v>321.52119800000003</v>
      </c>
      <c r="CA3" s="6">
        <f t="shared" si="5"/>
        <v>331.545344</v>
      </c>
      <c r="CB3" s="6">
        <f t="shared" ref="CB3:DK3" si="6">(CB1*$C3*$L3)-$D3-$E3</f>
        <v>341.56949000000009</v>
      </c>
      <c r="CC3" s="6">
        <f t="shared" si="6"/>
        <v>351.59363600000006</v>
      </c>
      <c r="CD3" s="6">
        <f t="shared" si="6"/>
        <v>361.61778200000003</v>
      </c>
      <c r="CE3" s="6">
        <f t="shared" si="6"/>
        <v>371.64192800000012</v>
      </c>
      <c r="CF3" s="6">
        <f t="shared" si="6"/>
        <v>381.66607399999998</v>
      </c>
      <c r="CG3" s="6">
        <f t="shared" si="6"/>
        <v>391.69021999999995</v>
      </c>
      <c r="CH3" s="6">
        <f t="shared" si="6"/>
        <v>401.71436600000004</v>
      </c>
      <c r="CI3" s="6">
        <f t="shared" si="6"/>
        <v>411.73851200000001</v>
      </c>
      <c r="CJ3" s="6">
        <f t="shared" si="6"/>
        <v>421.76265799999999</v>
      </c>
      <c r="CK3" s="6">
        <f t="shared" si="6"/>
        <v>431.78680400000007</v>
      </c>
      <c r="CL3" s="6">
        <f t="shared" si="6"/>
        <v>441.81095000000005</v>
      </c>
      <c r="CM3" s="6">
        <f t="shared" si="6"/>
        <v>451.83509600000002</v>
      </c>
      <c r="CN3" s="6">
        <f t="shared" si="6"/>
        <v>461.85924200000011</v>
      </c>
      <c r="CO3" s="6">
        <f t="shared" si="6"/>
        <v>471.88338799999997</v>
      </c>
      <c r="CP3" s="6">
        <f t="shared" si="6"/>
        <v>481.90753400000006</v>
      </c>
      <c r="CQ3" s="6">
        <f t="shared" si="6"/>
        <v>491.93168000000003</v>
      </c>
      <c r="CR3" s="6">
        <f t="shared" si="6"/>
        <v>501.955826</v>
      </c>
      <c r="CS3" s="6">
        <f t="shared" si="6"/>
        <v>511.97997200000009</v>
      </c>
      <c r="CT3" s="6">
        <f t="shared" si="6"/>
        <v>522.00411800000006</v>
      </c>
      <c r="CU3" s="6">
        <f t="shared" si="6"/>
        <v>532.02826400000004</v>
      </c>
      <c r="CV3" s="6">
        <f t="shared" si="6"/>
        <v>542.05241000000012</v>
      </c>
      <c r="CW3" s="6">
        <f t="shared" si="6"/>
        <v>552.0765560000001</v>
      </c>
      <c r="CX3" s="6">
        <f t="shared" si="6"/>
        <v>562.10070199999996</v>
      </c>
      <c r="CY3" s="6">
        <f t="shared" si="6"/>
        <v>572.12484800000004</v>
      </c>
      <c r="CZ3" s="6">
        <f t="shared" si="6"/>
        <v>582.14899400000002</v>
      </c>
      <c r="DA3" s="6">
        <f t="shared" si="6"/>
        <v>592.17313999999999</v>
      </c>
      <c r="DB3" s="6">
        <f t="shared" si="6"/>
        <v>602.19728600000008</v>
      </c>
      <c r="DC3" s="6">
        <f t="shared" si="6"/>
        <v>612.22143200000005</v>
      </c>
      <c r="DD3" s="6">
        <f t="shared" si="6"/>
        <v>622.24557800000002</v>
      </c>
      <c r="DE3" s="6">
        <f t="shared" si="6"/>
        <v>632.26972400000011</v>
      </c>
      <c r="DF3" s="6">
        <f t="shared" si="6"/>
        <v>642.29387000000008</v>
      </c>
      <c r="DG3" s="6">
        <f t="shared" si="6"/>
        <v>652.31801600000006</v>
      </c>
      <c r="DH3" s="6">
        <f t="shared" si="6"/>
        <v>662.34216200000014</v>
      </c>
      <c r="DI3" s="6">
        <f t="shared" si="6"/>
        <v>672.36630800000012</v>
      </c>
      <c r="DJ3" s="6">
        <f t="shared" si="6"/>
        <v>682.39045400000009</v>
      </c>
      <c r="DK3" s="6">
        <f t="shared" si="6"/>
        <v>692.41460000000018</v>
      </c>
    </row>
    <row r="4" spans="1:115" ht="15.6" customHeight="1" x14ac:dyDescent="0.25">
      <c r="A4" s="6">
        <v>6</v>
      </c>
      <c r="B4" s="6" t="s">
        <v>5</v>
      </c>
      <c r="C4" s="1">
        <v>2.290151E-2</v>
      </c>
      <c r="D4" s="5">
        <v>200</v>
      </c>
      <c r="E4" s="5">
        <v>0</v>
      </c>
      <c r="F4" s="5">
        <v>100</v>
      </c>
      <c r="G4" s="5" t="s">
        <v>43</v>
      </c>
      <c r="H4" s="5"/>
      <c r="I4" s="5"/>
      <c r="J4" s="5"/>
      <c r="K4" s="5"/>
      <c r="L4" s="5">
        <v>200</v>
      </c>
      <c r="O4" s="6" t="s">
        <v>5</v>
      </c>
      <c r="P4" s="6">
        <f t="shared" ref="P4:AU4" si="7">(P1*$C4*$L4)-$D4-$E4</f>
        <v>-195.41969800000001</v>
      </c>
      <c r="Q4" s="6">
        <f t="shared" si="7"/>
        <v>-190.83939599999999</v>
      </c>
      <c r="R4" s="6">
        <f t="shared" si="7"/>
        <v>-186.259094</v>
      </c>
      <c r="S4" s="6">
        <f t="shared" si="7"/>
        <v>-181.67879199999999</v>
      </c>
      <c r="T4" s="6">
        <f t="shared" si="7"/>
        <v>-177.09849</v>
      </c>
      <c r="U4" s="6">
        <f t="shared" si="7"/>
        <v>-172.51818800000001</v>
      </c>
      <c r="V4" s="6">
        <f t="shared" si="7"/>
        <v>-167.93788599999999</v>
      </c>
      <c r="W4" s="6">
        <f t="shared" si="7"/>
        <v>-163.357584</v>
      </c>
      <c r="X4" s="6">
        <f t="shared" si="7"/>
        <v>-158.77728200000001</v>
      </c>
      <c r="Y4" s="6">
        <f t="shared" si="7"/>
        <v>-154.19698</v>
      </c>
      <c r="Z4" s="6">
        <f t="shared" si="7"/>
        <v>-149.61667800000001</v>
      </c>
      <c r="AA4" s="6">
        <f t="shared" si="7"/>
        <v>-145.03637599999999</v>
      </c>
      <c r="AB4" s="6">
        <f t="shared" si="7"/>
        <v>-140.456074</v>
      </c>
      <c r="AC4" s="6">
        <f t="shared" si="7"/>
        <v>-135.87577200000001</v>
      </c>
      <c r="AD4" s="6">
        <f t="shared" si="7"/>
        <v>-131.29547000000002</v>
      </c>
      <c r="AE4" s="6">
        <f t="shared" si="7"/>
        <v>-126.71516800000001</v>
      </c>
      <c r="AF4" s="6">
        <f t="shared" si="7"/>
        <v>-122.134866</v>
      </c>
      <c r="AG4" s="6">
        <f t="shared" si="7"/>
        <v>-117.554564</v>
      </c>
      <c r="AH4" s="6">
        <f t="shared" si="7"/>
        <v>-112.97426200000001</v>
      </c>
      <c r="AI4" s="6">
        <f t="shared" si="7"/>
        <v>-108.39396000000001</v>
      </c>
      <c r="AJ4" s="6">
        <f t="shared" si="7"/>
        <v>-103.813658</v>
      </c>
      <c r="AK4" s="6">
        <f t="shared" si="7"/>
        <v>-99.233356000000001</v>
      </c>
      <c r="AL4" s="6">
        <f t="shared" si="7"/>
        <v>-94.653053999999997</v>
      </c>
      <c r="AM4" s="6">
        <f t="shared" si="7"/>
        <v>-90.072751999999994</v>
      </c>
      <c r="AN4" s="6">
        <f t="shared" si="7"/>
        <v>-85.492450000000005</v>
      </c>
      <c r="AO4" s="6">
        <f t="shared" si="7"/>
        <v>-80.912148000000002</v>
      </c>
      <c r="AP4" s="6">
        <f t="shared" si="7"/>
        <v>-76.331845999999999</v>
      </c>
      <c r="AQ4" s="6">
        <f t="shared" si="7"/>
        <v>-71.751544000000024</v>
      </c>
      <c r="AR4" s="6">
        <f t="shared" si="7"/>
        <v>-67.171242000000007</v>
      </c>
      <c r="AS4" s="6">
        <f t="shared" si="7"/>
        <v>-62.590940000000018</v>
      </c>
      <c r="AT4" s="6">
        <f t="shared" si="7"/>
        <v>-58.010638</v>
      </c>
      <c r="AU4" s="6">
        <f t="shared" si="7"/>
        <v>-53.430336000000011</v>
      </c>
      <c r="AV4" s="6">
        <f t="shared" ref="AV4:CA4" si="8">(AV1*$C4*$L4)-$D4-$E4</f>
        <v>-48.850034000000022</v>
      </c>
      <c r="AW4" s="6">
        <f t="shared" si="8"/>
        <v>-44.269732000000005</v>
      </c>
      <c r="AX4" s="6">
        <f t="shared" si="8"/>
        <v>-39.689430000000016</v>
      </c>
      <c r="AY4" s="6">
        <f t="shared" si="8"/>
        <v>-35.109127999999998</v>
      </c>
      <c r="AZ4" s="6">
        <f t="shared" si="8"/>
        <v>-30.528826000000009</v>
      </c>
      <c r="BA4" s="6">
        <f t="shared" si="8"/>
        <v>-25.94852400000002</v>
      </c>
      <c r="BB4" s="6">
        <f t="shared" si="8"/>
        <v>-21.368222000000003</v>
      </c>
      <c r="BC4" s="6">
        <f t="shared" si="8"/>
        <v>-16.787920000000014</v>
      </c>
      <c r="BD4" s="6">
        <f t="shared" si="8"/>
        <v>-12.207617999999997</v>
      </c>
      <c r="BE4" s="6">
        <f t="shared" si="8"/>
        <v>-7.6273160000000075</v>
      </c>
      <c r="BF4" s="6">
        <f t="shared" si="8"/>
        <v>-3.0470139999999901</v>
      </c>
      <c r="BG4" s="6">
        <f t="shared" si="8"/>
        <v>1.5332879999999989</v>
      </c>
      <c r="BH4" s="6">
        <f t="shared" si="8"/>
        <v>6.1135899999999879</v>
      </c>
      <c r="BI4" s="6">
        <f t="shared" si="8"/>
        <v>10.693892000000005</v>
      </c>
      <c r="BJ4" s="6">
        <f t="shared" si="8"/>
        <v>15.274193999999994</v>
      </c>
      <c r="BK4" s="6">
        <f t="shared" si="8"/>
        <v>19.854496000000012</v>
      </c>
      <c r="BL4" s="6">
        <f t="shared" si="8"/>
        <v>24.434798000000001</v>
      </c>
      <c r="BM4" s="6">
        <f t="shared" si="8"/>
        <v>29.01509999999999</v>
      </c>
      <c r="BN4" s="6">
        <f t="shared" si="8"/>
        <v>33.595402000000007</v>
      </c>
      <c r="BO4" s="6">
        <f t="shared" si="8"/>
        <v>38.175703999999996</v>
      </c>
      <c r="BP4" s="6">
        <f t="shared" si="8"/>
        <v>42.756005999999985</v>
      </c>
      <c r="BQ4" s="6">
        <f t="shared" si="8"/>
        <v>47.336308000000002</v>
      </c>
      <c r="BR4" s="6">
        <f t="shared" si="8"/>
        <v>51.91661000000002</v>
      </c>
      <c r="BS4" s="6">
        <f t="shared" si="8"/>
        <v>56.496911999999952</v>
      </c>
      <c r="BT4" s="6">
        <f t="shared" si="8"/>
        <v>61.077213999999969</v>
      </c>
      <c r="BU4" s="6">
        <f t="shared" si="8"/>
        <v>65.657515999999987</v>
      </c>
      <c r="BV4" s="6">
        <f t="shared" si="8"/>
        <v>70.237818000000004</v>
      </c>
      <c r="BW4" s="6">
        <f t="shared" si="8"/>
        <v>74.818119999999965</v>
      </c>
      <c r="BX4" s="6">
        <f t="shared" si="8"/>
        <v>79.398421999999982</v>
      </c>
      <c r="BY4" s="6">
        <f t="shared" si="8"/>
        <v>83.978724</v>
      </c>
      <c r="BZ4" s="6">
        <f t="shared" si="8"/>
        <v>88.55902599999996</v>
      </c>
      <c r="CA4" s="6">
        <f t="shared" si="8"/>
        <v>93.139327999999978</v>
      </c>
      <c r="CB4" s="6">
        <f t="shared" ref="CB4:DK4" si="9">(CB1*$C4*$L4)-$D4-$E4</f>
        <v>97.719629999999995</v>
      </c>
      <c r="CC4" s="6">
        <f t="shared" si="9"/>
        <v>102.29993199999996</v>
      </c>
      <c r="CD4" s="6">
        <f t="shared" si="9"/>
        <v>106.88023399999997</v>
      </c>
      <c r="CE4" s="6">
        <f t="shared" si="9"/>
        <v>111.46053599999999</v>
      </c>
      <c r="CF4" s="6">
        <f t="shared" si="9"/>
        <v>116.04083800000001</v>
      </c>
      <c r="CG4" s="6">
        <f t="shared" si="9"/>
        <v>120.62113999999997</v>
      </c>
      <c r="CH4" s="6">
        <f t="shared" si="9"/>
        <v>125.20144199999999</v>
      </c>
      <c r="CI4" s="6">
        <f t="shared" si="9"/>
        <v>129.781744</v>
      </c>
      <c r="CJ4" s="6">
        <f t="shared" si="9"/>
        <v>134.36204599999996</v>
      </c>
      <c r="CK4" s="6">
        <f t="shared" si="9"/>
        <v>138.94234799999998</v>
      </c>
      <c r="CL4" s="6">
        <f t="shared" si="9"/>
        <v>143.52265</v>
      </c>
      <c r="CM4" s="6">
        <f t="shared" si="9"/>
        <v>148.10295199999996</v>
      </c>
      <c r="CN4" s="6">
        <f t="shared" si="9"/>
        <v>152.68325399999998</v>
      </c>
      <c r="CO4" s="6">
        <f t="shared" si="9"/>
        <v>157.26355599999999</v>
      </c>
      <c r="CP4" s="6">
        <f t="shared" si="9"/>
        <v>161.84385800000001</v>
      </c>
      <c r="CQ4" s="6">
        <f t="shared" si="9"/>
        <v>166.42415999999997</v>
      </c>
      <c r="CR4" s="6">
        <f t="shared" si="9"/>
        <v>171.00446199999999</v>
      </c>
      <c r="CS4" s="6">
        <f t="shared" si="9"/>
        <v>175.58476400000001</v>
      </c>
      <c r="CT4" s="6">
        <f t="shared" si="9"/>
        <v>180.16506600000002</v>
      </c>
      <c r="CU4" s="6">
        <f t="shared" si="9"/>
        <v>184.74536799999998</v>
      </c>
      <c r="CV4" s="6">
        <f t="shared" si="9"/>
        <v>189.32567</v>
      </c>
      <c r="CW4" s="6">
        <f t="shared" si="9"/>
        <v>193.90597200000002</v>
      </c>
      <c r="CX4" s="6">
        <f t="shared" si="9"/>
        <v>198.48627399999998</v>
      </c>
      <c r="CY4" s="6">
        <f t="shared" si="9"/>
        <v>203.066576</v>
      </c>
      <c r="CZ4" s="6">
        <f t="shared" si="9"/>
        <v>207.64687800000002</v>
      </c>
      <c r="DA4" s="6">
        <f t="shared" si="9"/>
        <v>212.22717999999998</v>
      </c>
      <c r="DB4" s="6">
        <f t="shared" si="9"/>
        <v>216.80748199999999</v>
      </c>
      <c r="DC4" s="6">
        <f t="shared" si="9"/>
        <v>221.38778400000001</v>
      </c>
      <c r="DD4" s="6">
        <f t="shared" si="9"/>
        <v>225.96808599999997</v>
      </c>
      <c r="DE4" s="6">
        <f t="shared" si="9"/>
        <v>230.54838799999999</v>
      </c>
      <c r="DF4" s="6">
        <f t="shared" si="9"/>
        <v>235.12869000000001</v>
      </c>
      <c r="DG4" s="6">
        <f t="shared" si="9"/>
        <v>239.70899200000002</v>
      </c>
      <c r="DH4" s="6">
        <f t="shared" si="9"/>
        <v>244.28929400000004</v>
      </c>
      <c r="DI4" s="6">
        <f t="shared" si="9"/>
        <v>248.869596</v>
      </c>
      <c r="DJ4" s="6">
        <f t="shared" si="9"/>
        <v>253.44989800000002</v>
      </c>
      <c r="DK4" s="6">
        <f t="shared" si="9"/>
        <v>258.03019999999998</v>
      </c>
    </row>
    <row r="5" spans="1:115" x14ac:dyDescent="0.25">
      <c r="A5" s="6">
        <v>7</v>
      </c>
      <c r="B5" s="6" t="s">
        <v>6</v>
      </c>
      <c r="C5" s="1">
        <v>2.3483219999999999E-2</v>
      </c>
      <c r="D5" s="5">
        <v>100</v>
      </c>
      <c r="E5" s="5">
        <v>250</v>
      </c>
      <c r="F5" s="5">
        <v>50</v>
      </c>
      <c r="G5" s="5">
        <v>6</v>
      </c>
      <c r="H5" s="5">
        <v>30</v>
      </c>
      <c r="I5" s="5">
        <v>90</v>
      </c>
      <c r="J5" s="5">
        <v>270</v>
      </c>
      <c r="K5" s="5">
        <v>400</v>
      </c>
      <c r="L5" s="5">
        <v>550</v>
      </c>
      <c r="O5" s="6" t="s">
        <v>6</v>
      </c>
      <c r="P5" s="6">
        <f t="shared" ref="P5:AU5" si="10">(P1*$C5*$L5)-$D5-$E5</f>
        <v>-337.08422899999999</v>
      </c>
      <c r="Q5" s="6">
        <f t="shared" si="10"/>
        <v>-324.16845799999999</v>
      </c>
      <c r="R5" s="6">
        <f t="shared" si="10"/>
        <v>-311.25268699999998</v>
      </c>
      <c r="S5" s="6">
        <f t="shared" si="10"/>
        <v>-298.33691599999997</v>
      </c>
      <c r="T5" s="6">
        <f t="shared" si="10"/>
        <v>-285.42114500000002</v>
      </c>
      <c r="U5" s="6">
        <f t="shared" si="10"/>
        <v>-272.50537400000002</v>
      </c>
      <c r="V5" s="6">
        <f t="shared" si="10"/>
        <v>-259.58960300000001</v>
      </c>
      <c r="W5" s="6">
        <f t="shared" si="10"/>
        <v>-246.673832</v>
      </c>
      <c r="X5" s="6">
        <f t="shared" si="10"/>
        <v>-233.758061</v>
      </c>
      <c r="Y5" s="6">
        <f t="shared" si="10"/>
        <v>-220.84228999999999</v>
      </c>
      <c r="Z5" s="6">
        <f t="shared" si="10"/>
        <v>-207.92651900000001</v>
      </c>
      <c r="AA5" s="6">
        <f t="shared" si="10"/>
        <v>-195.01074800000001</v>
      </c>
      <c r="AB5" s="6">
        <f t="shared" si="10"/>
        <v>-182.094977</v>
      </c>
      <c r="AC5" s="6">
        <f t="shared" si="10"/>
        <v>-169.17920599999999</v>
      </c>
      <c r="AD5" s="6">
        <f t="shared" si="10"/>
        <v>-156.26343500000002</v>
      </c>
      <c r="AE5" s="6">
        <f t="shared" si="10"/>
        <v>-143.34766400000001</v>
      </c>
      <c r="AF5" s="6">
        <f t="shared" si="10"/>
        <v>-130.431893</v>
      </c>
      <c r="AG5" s="6">
        <f t="shared" si="10"/>
        <v>-117.516122</v>
      </c>
      <c r="AH5" s="6">
        <f t="shared" si="10"/>
        <v>-104.60035100000002</v>
      </c>
      <c r="AI5" s="6">
        <f t="shared" si="10"/>
        <v>-91.684579999999983</v>
      </c>
      <c r="AJ5" s="6">
        <f t="shared" si="10"/>
        <v>-78.768808999999976</v>
      </c>
      <c r="AK5" s="6">
        <f t="shared" si="10"/>
        <v>-65.853038000000026</v>
      </c>
      <c r="AL5" s="6">
        <f t="shared" si="10"/>
        <v>-52.93726700000002</v>
      </c>
      <c r="AM5" s="6">
        <f t="shared" si="10"/>
        <v>-40.021496000000013</v>
      </c>
      <c r="AN5" s="6">
        <f t="shared" si="10"/>
        <v>-27.105725000000007</v>
      </c>
      <c r="AO5" s="6">
        <f t="shared" si="10"/>
        <v>-14.189954</v>
      </c>
      <c r="AP5" s="6">
        <f t="shared" si="10"/>
        <v>-1.2741830000000505</v>
      </c>
      <c r="AQ5" s="6">
        <f t="shared" si="10"/>
        <v>11.641588000000013</v>
      </c>
      <c r="AR5" s="6">
        <f t="shared" si="10"/>
        <v>24.557359000000019</v>
      </c>
      <c r="AS5" s="6">
        <f t="shared" si="10"/>
        <v>37.473129999999969</v>
      </c>
      <c r="AT5" s="6">
        <f t="shared" si="10"/>
        <v>50.388900999999976</v>
      </c>
      <c r="AU5" s="6">
        <f t="shared" si="10"/>
        <v>63.304671999999982</v>
      </c>
      <c r="AV5" s="6">
        <f t="shared" ref="AV5:CA5" si="11">(AV1*$C5*$L5)-$D5-$E5</f>
        <v>76.220442999999989</v>
      </c>
      <c r="AW5" s="6">
        <f t="shared" si="11"/>
        <v>89.136213999999995</v>
      </c>
      <c r="AX5" s="6">
        <f t="shared" si="11"/>
        <v>102.05198499999995</v>
      </c>
      <c r="AY5" s="6">
        <f t="shared" si="11"/>
        <v>114.96775600000001</v>
      </c>
      <c r="AZ5" s="6">
        <f t="shared" si="11"/>
        <v>127.88352700000002</v>
      </c>
      <c r="BA5" s="6">
        <f t="shared" si="11"/>
        <v>140.79929799999996</v>
      </c>
      <c r="BB5" s="6">
        <f t="shared" si="11"/>
        <v>153.71506899999997</v>
      </c>
      <c r="BC5" s="6">
        <f t="shared" si="11"/>
        <v>166.63084000000003</v>
      </c>
      <c r="BD5" s="6">
        <f t="shared" si="11"/>
        <v>179.54661099999998</v>
      </c>
      <c r="BE5" s="6">
        <f t="shared" si="11"/>
        <v>192.46238200000005</v>
      </c>
      <c r="BF5" s="6">
        <f t="shared" si="11"/>
        <v>205.378153</v>
      </c>
      <c r="BG5" s="6">
        <f t="shared" si="11"/>
        <v>218.29392399999995</v>
      </c>
      <c r="BH5" s="6">
        <f t="shared" si="11"/>
        <v>231.20969500000001</v>
      </c>
      <c r="BI5" s="6">
        <f t="shared" si="11"/>
        <v>244.12546599999996</v>
      </c>
      <c r="BJ5" s="6">
        <f t="shared" si="11"/>
        <v>257.04123700000002</v>
      </c>
      <c r="BK5" s="6">
        <f t="shared" si="11"/>
        <v>269.95700799999997</v>
      </c>
      <c r="BL5" s="6">
        <f t="shared" si="11"/>
        <v>282.87277899999992</v>
      </c>
      <c r="BM5" s="6">
        <f t="shared" si="11"/>
        <v>295.78854999999999</v>
      </c>
      <c r="BN5" s="6">
        <f t="shared" si="11"/>
        <v>308.70432099999994</v>
      </c>
      <c r="BO5" s="6">
        <f t="shared" si="11"/>
        <v>321.620092</v>
      </c>
      <c r="BP5" s="6">
        <f t="shared" si="11"/>
        <v>334.53586299999995</v>
      </c>
      <c r="BQ5" s="6">
        <f t="shared" si="11"/>
        <v>347.4516339999999</v>
      </c>
      <c r="BR5" s="6">
        <f t="shared" si="11"/>
        <v>360.36740499999996</v>
      </c>
      <c r="BS5" s="6">
        <f t="shared" si="11"/>
        <v>373.28317600000003</v>
      </c>
      <c r="BT5" s="6">
        <f t="shared" si="11"/>
        <v>386.19894699999998</v>
      </c>
      <c r="BU5" s="6">
        <f t="shared" si="11"/>
        <v>399.11471800000004</v>
      </c>
      <c r="BV5" s="6">
        <f t="shared" si="11"/>
        <v>412.03048899999999</v>
      </c>
      <c r="BW5" s="6">
        <f t="shared" si="11"/>
        <v>424.94625999999994</v>
      </c>
      <c r="BX5" s="6">
        <f t="shared" si="11"/>
        <v>437.862031</v>
      </c>
      <c r="BY5" s="6">
        <f t="shared" si="11"/>
        <v>450.77780199999995</v>
      </c>
      <c r="BZ5" s="6">
        <f t="shared" si="11"/>
        <v>463.69357300000001</v>
      </c>
      <c r="CA5" s="6">
        <f t="shared" si="11"/>
        <v>476.60934399999996</v>
      </c>
      <c r="CB5" s="6">
        <f t="shared" ref="CB5:DK5" si="12">(CB1*$C5*$L5)-$D5-$E5</f>
        <v>489.52511499999991</v>
      </c>
      <c r="CC5" s="6">
        <f t="shared" si="12"/>
        <v>502.44088599999998</v>
      </c>
      <c r="CD5" s="6">
        <f t="shared" si="12"/>
        <v>515.35665699999993</v>
      </c>
      <c r="CE5" s="6">
        <f t="shared" si="12"/>
        <v>528.27242799999999</v>
      </c>
      <c r="CF5" s="6">
        <f t="shared" si="12"/>
        <v>541.18819899999994</v>
      </c>
      <c r="CG5" s="6">
        <f t="shared" si="12"/>
        <v>554.10396999999989</v>
      </c>
      <c r="CH5" s="6">
        <f t="shared" si="12"/>
        <v>567.01974100000007</v>
      </c>
      <c r="CI5" s="6">
        <f t="shared" si="12"/>
        <v>579.93551200000002</v>
      </c>
      <c r="CJ5" s="6">
        <f t="shared" si="12"/>
        <v>592.85128299999997</v>
      </c>
      <c r="CK5" s="6">
        <f t="shared" si="12"/>
        <v>605.76705400000003</v>
      </c>
      <c r="CL5" s="6">
        <f t="shared" si="12"/>
        <v>618.68282499999998</v>
      </c>
      <c r="CM5" s="6">
        <f t="shared" si="12"/>
        <v>631.59859599999993</v>
      </c>
      <c r="CN5" s="6">
        <f t="shared" si="12"/>
        <v>644.51436699999999</v>
      </c>
      <c r="CO5" s="6">
        <f t="shared" si="12"/>
        <v>657.43013799999994</v>
      </c>
      <c r="CP5" s="6">
        <f t="shared" si="12"/>
        <v>670.34590900000001</v>
      </c>
      <c r="CQ5" s="6">
        <f t="shared" si="12"/>
        <v>683.26168000000007</v>
      </c>
      <c r="CR5" s="6">
        <f t="shared" si="12"/>
        <v>696.17745100000002</v>
      </c>
      <c r="CS5" s="6">
        <f t="shared" si="12"/>
        <v>709.09322199999997</v>
      </c>
      <c r="CT5" s="6">
        <f t="shared" si="12"/>
        <v>722.00899299999992</v>
      </c>
      <c r="CU5" s="6">
        <f t="shared" si="12"/>
        <v>734.9247640000001</v>
      </c>
      <c r="CV5" s="6">
        <f t="shared" si="12"/>
        <v>747.84053500000005</v>
      </c>
      <c r="CW5" s="6">
        <f t="shared" si="12"/>
        <v>760.756306</v>
      </c>
      <c r="CX5" s="6">
        <f t="shared" si="12"/>
        <v>773.67207699999994</v>
      </c>
      <c r="CY5" s="6">
        <f t="shared" si="12"/>
        <v>786.58784799999989</v>
      </c>
      <c r="CZ5" s="6">
        <f t="shared" si="12"/>
        <v>799.50361899999984</v>
      </c>
      <c r="DA5" s="6">
        <f t="shared" si="12"/>
        <v>812.41939000000002</v>
      </c>
      <c r="DB5" s="6">
        <f t="shared" si="12"/>
        <v>825.33516099999997</v>
      </c>
      <c r="DC5" s="6">
        <f t="shared" si="12"/>
        <v>838.25093199999992</v>
      </c>
      <c r="DD5" s="6">
        <f t="shared" si="12"/>
        <v>851.16670299999987</v>
      </c>
      <c r="DE5" s="6">
        <f t="shared" si="12"/>
        <v>864.08247400000005</v>
      </c>
      <c r="DF5" s="6">
        <f t="shared" si="12"/>
        <v>876.99824499999977</v>
      </c>
      <c r="DG5" s="6">
        <f t="shared" si="12"/>
        <v>889.91401599999995</v>
      </c>
      <c r="DH5" s="6">
        <f t="shared" si="12"/>
        <v>902.82978700000012</v>
      </c>
      <c r="DI5" s="6">
        <f t="shared" si="12"/>
        <v>915.74555799999985</v>
      </c>
      <c r="DJ5" s="6">
        <f t="shared" si="12"/>
        <v>928.66132900000002</v>
      </c>
      <c r="DK5" s="6">
        <f t="shared" si="12"/>
        <v>941.57709999999997</v>
      </c>
    </row>
    <row r="6" spans="1:115" x14ac:dyDescent="0.25">
      <c r="A6" s="6">
        <v>9</v>
      </c>
      <c r="B6" s="6" t="s">
        <v>8</v>
      </c>
      <c r="C6" s="1">
        <v>2.383588E-2</v>
      </c>
      <c r="D6" s="5">
        <v>100</v>
      </c>
      <c r="E6" s="5">
        <v>250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O6" s="6" t="s">
        <v>8</v>
      </c>
      <c r="P6" s="6">
        <f t="shared" ref="P6:AU6" si="13">(P1*$C6*$L6)-$D6-$E6</f>
        <v>-336.890266</v>
      </c>
      <c r="Q6" s="6">
        <f t="shared" si="13"/>
        <v>-323.78053199999999</v>
      </c>
      <c r="R6" s="6">
        <f t="shared" si="13"/>
        <v>-310.67079799999999</v>
      </c>
      <c r="S6" s="6">
        <f t="shared" si="13"/>
        <v>-297.56106399999999</v>
      </c>
      <c r="T6" s="6">
        <f t="shared" si="13"/>
        <v>-284.45132999999998</v>
      </c>
      <c r="U6" s="6">
        <f t="shared" si="13"/>
        <v>-271.34159599999998</v>
      </c>
      <c r="V6" s="6">
        <f t="shared" si="13"/>
        <v>-258.23186199999998</v>
      </c>
      <c r="W6" s="6">
        <f t="shared" si="13"/>
        <v>-245.122128</v>
      </c>
      <c r="X6" s="6">
        <f t="shared" si="13"/>
        <v>-232.012394</v>
      </c>
      <c r="Y6" s="6">
        <f t="shared" si="13"/>
        <v>-218.90266</v>
      </c>
      <c r="Z6" s="6">
        <f t="shared" si="13"/>
        <v>-205.79292599999999</v>
      </c>
      <c r="AA6" s="6">
        <f t="shared" si="13"/>
        <v>-192.68319200000002</v>
      </c>
      <c r="AB6" s="6">
        <f t="shared" si="13"/>
        <v>-179.57345799999999</v>
      </c>
      <c r="AC6" s="6">
        <f t="shared" si="13"/>
        <v>-166.46372400000001</v>
      </c>
      <c r="AD6" s="6">
        <f t="shared" si="13"/>
        <v>-153.35398999999998</v>
      </c>
      <c r="AE6" s="6">
        <f t="shared" si="13"/>
        <v>-140.24425600000001</v>
      </c>
      <c r="AF6" s="6">
        <f t="shared" si="13"/>
        <v>-127.134522</v>
      </c>
      <c r="AG6" s="6">
        <f t="shared" si="13"/>
        <v>-114.024788</v>
      </c>
      <c r="AH6" s="6">
        <f t="shared" si="13"/>
        <v>-100.915054</v>
      </c>
      <c r="AI6" s="6">
        <f t="shared" si="13"/>
        <v>-87.805319999999995</v>
      </c>
      <c r="AJ6" s="6">
        <f t="shared" si="13"/>
        <v>-74.695585999999992</v>
      </c>
      <c r="AK6" s="6">
        <f t="shared" si="13"/>
        <v>-61.585851999999988</v>
      </c>
      <c r="AL6" s="6">
        <f t="shared" si="13"/>
        <v>-48.476117999999985</v>
      </c>
      <c r="AM6" s="6">
        <f t="shared" si="13"/>
        <v>-35.366384000000039</v>
      </c>
      <c r="AN6" s="6">
        <f t="shared" si="13"/>
        <v>-22.256649999999979</v>
      </c>
      <c r="AO6" s="6">
        <f t="shared" si="13"/>
        <v>-9.1469159999999761</v>
      </c>
      <c r="AP6" s="6">
        <f t="shared" si="13"/>
        <v>3.9628179999999702</v>
      </c>
      <c r="AQ6" s="6">
        <f t="shared" si="13"/>
        <v>17.072551999999973</v>
      </c>
      <c r="AR6" s="6">
        <f t="shared" si="13"/>
        <v>30.182286000000033</v>
      </c>
      <c r="AS6" s="6">
        <f t="shared" si="13"/>
        <v>43.292020000000036</v>
      </c>
      <c r="AT6" s="6">
        <f t="shared" si="13"/>
        <v>56.401753999999983</v>
      </c>
      <c r="AU6" s="6">
        <f t="shared" si="13"/>
        <v>69.511487999999986</v>
      </c>
      <c r="AV6" s="6">
        <f t="shared" ref="AV6:CA6" si="14">(AV1*$C6*$L6)-$D6-$E6</f>
        <v>82.621222000000046</v>
      </c>
      <c r="AW6" s="6">
        <f t="shared" si="14"/>
        <v>95.730955999999992</v>
      </c>
      <c r="AX6" s="6">
        <f t="shared" si="14"/>
        <v>108.84069</v>
      </c>
      <c r="AY6" s="6">
        <f t="shared" si="14"/>
        <v>121.950424</v>
      </c>
      <c r="AZ6" s="6">
        <f t="shared" si="14"/>
        <v>135.06015800000006</v>
      </c>
      <c r="BA6" s="6">
        <f t="shared" si="14"/>
        <v>148.169892</v>
      </c>
      <c r="BB6" s="6">
        <f t="shared" si="14"/>
        <v>161.27962600000001</v>
      </c>
      <c r="BC6" s="6">
        <f t="shared" si="14"/>
        <v>174.38936000000001</v>
      </c>
      <c r="BD6" s="6">
        <f t="shared" si="14"/>
        <v>187.49909400000001</v>
      </c>
      <c r="BE6" s="6">
        <f t="shared" si="14"/>
        <v>200.60882800000002</v>
      </c>
      <c r="BF6" s="6">
        <f t="shared" si="14"/>
        <v>213.71856200000002</v>
      </c>
      <c r="BG6" s="6">
        <f t="shared" si="14"/>
        <v>226.82829600000002</v>
      </c>
      <c r="BH6" s="6">
        <f t="shared" si="14"/>
        <v>239.93803000000003</v>
      </c>
      <c r="BI6" s="6">
        <f t="shared" si="14"/>
        <v>253.04776400000003</v>
      </c>
      <c r="BJ6" s="6">
        <f t="shared" si="14"/>
        <v>266.15749799999992</v>
      </c>
      <c r="BK6" s="6">
        <f t="shared" si="14"/>
        <v>279.26723199999992</v>
      </c>
      <c r="BL6" s="6">
        <f t="shared" si="14"/>
        <v>292.37696600000004</v>
      </c>
      <c r="BM6" s="6">
        <f t="shared" si="14"/>
        <v>305.48670000000004</v>
      </c>
      <c r="BN6" s="6">
        <f t="shared" si="14"/>
        <v>318.59643400000004</v>
      </c>
      <c r="BO6" s="6">
        <f t="shared" si="14"/>
        <v>331.70616800000005</v>
      </c>
      <c r="BP6" s="6">
        <f t="shared" si="14"/>
        <v>344.81590200000005</v>
      </c>
      <c r="BQ6" s="6">
        <f t="shared" si="14"/>
        <v>357.92563599999994</v>
      </c>
      <c r="BR6" s="6">
        <f t="shared" si="14"/>
        <v>371.03536999999994</v>
      </c>
      <c r="BS6" s="6">
        <f t="shared" si="14"/>
        <v>384.14510399999995</v>
      </c>
      <c r="BT6" s="6">
        <f t="shared" si="14"/>
        <v>397.25483800000006</v>
      </c>
      <c r="BU6" s="6">
        <f t="shared" si="14"/>
        <v>410.36457200000007</v>
      </c>
      <c r="BV6" s="6">
        <f t="shared" si="14"/>
        <v>423.47430600000007</v>
      </c>
      <c r="BW6" s="6">
        <f t="shared" si="14"/>
        <v>436.58404000000007</v>
      </c>
      <c r="BX6" s="6">
        <f t="shared" si="14"/>
        <v>449.69377399999996</v>
      </c>
      <c r="BY6" s="6">
        <f t="shared" si="14"/>
        <v>462.80350799999997</v>
      </c>
      <c r="BZ6" s="6">
        <f t="shared" si="14"/>
        <v>475.91324199999997</v>
      </c>
      <c r="CA6" s="6">
        <f t="shared" si="14"/>
        <v>489.02297599999997</v>
      </c>
      <c r="CB6" s="6">
        <f t="shared" ref="CB6:DK6" si="15">(CB1*$C6*$L6)-$D6-$E6</f>
        <v>502.13270999999997</v>
      </c>
      <c r="CC6" s="6">
        <f t="shared" si="15"/>
        <v>515.24244400000009</v>
      </c>
      <c r="CD6" s="6">
        <f t="shared" si="15"/>
        <v>528.35217800000009</v>
      </c>
      <c r="CE6" s="6">
        <f t="shared" si="15"/>
        <v>541.46191199999998</v>
      </c>
      <c r="CF6" s="6">
        <f t="shared" si="15"/>
        <v>554.57164599999999</v>
      </c>
      <c r="CG6" s="6">
        <f t="shared" si="15"/>
        <v>567.68137999999999</v>
      </c>
      <c r="CH6" s="6">
        <f t="shared" si="15"/>
        <v>580.79111399999999</v>
      </c>
      <c r="CI6" s="6">
        <f t="shared" si="15"/>
        <v>593.900848</v>
      </c>
      <c r="CJ6" s="6">
        <f t="shared" si="15"/>
        <v>607.010582</v>
      </c>
      <c r="CK6" s="6">
        <f t="shared" si="15"/>
        <v>620.12031600000012</v>
      </c>
      <c r="CL6" s="6">
        <f t="shared" si="15"/>
        <v>633.23005000000001</v>
      </c>
      <c r="CM6" s="6">
        <f t="shared" si="15"/>
        <v>646.33978400000001</v>
      </c>
      <c r="CN6" s="6">
        <f t="shared" si="15"/>
        <v>659.44951800000001</v>
      </c>
      <c r="CO6" s="6">
        <f t="shared" si="15"/>
        <v>672.55925200000001</v>
      </c>
      <c r="CP6" s="6">
        <f t="shared" si="15"/>
        <v>685.66898600000013</v>
      </c>
      <c r="CQ6" s="6">
        <f t="shared" si="15"/>
        <v>698.77872000000002</v>
      </c>
      <c r="CR6" s="6">
        <f t="shared" si="15"/>
        <v>711.88845400000014</v>
      </c>
      <c r="CS6" s="6">
        <f t="shared" si="15"/>
        <v>724.99818800000003</v>
      </c>
      <c r="CT6" s="6">
        <f t="shared" si="15"/>
        <v>738.10792199999992</v>
      </c>
      <c r="CU6" s="6">
        <f t="shared" si="15"/>
        <v>751.21765600000003</v>
      </c>
      <c r="CV6" s="6">
        <f t="shared" si="15"/>
        <v>764.32738999999992</v>
      </c>
      <c r="CW6" s="6">
        <f t="shared" si="15"/>
        <v>777.43712400000004</v>
      </c>
      <c r="CX6" s="6">
        <f t="shared" si="15"/>
        <v>790.54685799999993</v>
      </c>
      <c r="CY6" s="6">
        <f t="shared" si="15"/>
        <v>803.65659200000005</v>
      </c>
      <c r="CZ6" s="6">
        <f t="shared" si="15"/>
        <v>816.76632600000016</v>
      </c>
      <c r="DA6" s="6">
        <f t="shared" si="15"/>
        <v>829.87606000000005</v>
      </c>
      <c r="DB6" s="6">
        <f t="shared" si="15"/>
        <v>842.98579400000017</v>
      </c>
      <c r="DC6" s="6">
        <f t="shared" si="15"/>
        <v>856.09552800000006</v>
      </c>
      <c r="DD6" s="6">
        <f t="shared" si="15"/>
        <v>869.20526199999995</v>
      </c>
      <c r="DE6" s="6">
        <f t="shared" si="15"/>
        <v>882.31499599999984</v>
      </c>
      <c r="DF6" s="6">
        <f t="shared" si="15"/>
        <v>895.42472999999995</v>
      </c>
      <c r="DG6" s="6">
        <f t="shared" si="15"/>
        <v>908.53446399999984</v>
      </c>
      <c r="DH6" s="6">
        <f t="shared" si="15"/>
        <v>921.64419799999996</v>
      </c>
      <c r="DI6" s="6">
        <f t="shared" si="15"/>
        <v>934.75393200000008</v>
      </c>
      <c r="DJ6" s="6">
        <f t="shared" si="15"/>
        <v>947.86366599999997</v>
      </c>
      <c r="DK6" s="6">
        <f t="shared" si="15"/>
        <v>960.97340000000008</v>
      </c>
    </row>
    <row r="7" spans="1:115" x14ac:dyDescent="0.25">
      <c r="A7" s="6">
        <v>10</v>
      </c>
      <c r="B7" s="6" t="s">
        <v>11</v>
      </c>
      <c r="C7" s="1">
        <v>2.3394809999999999E-2</v>
      </c>
      <c r="D7" s="5">
        <v>120</v>
      </c>
      <c r="E7" s="5">
        <v>250</v>
      </c>
      <c r="F7" s="5">
        <v>60</v>
      </c>
      <c r="G7" s="5">
        <v>8</v>
      </c>
      <c r="H7" s="5">
        <v>40</v>
      </c>
      <c r="I7" s="5">
        <v>100</v>
      </c>
      <c r="J7" s="5">
        <v>300</v>
      </c>
      <c r="K7" s="5">
        <v>450</v>
      </c>
      <c r="L7" s="5">
        <v>600</v>
      </c>
      <c r="O7" s="6" t="s">
        <v>11</v>
      </c>
      <c r="P7" s="6">
        <f t="shared" ref="P7:AU7" si="16">(P1*$C7*$L7)-$D7-$E7</f>
        <v>-355.96311400000002</v>
      </c>
      <c r="Q7" s="6">
        <f t="shared" si="16"/>
        <v>-341.92622800000004</v>
      </c>
      <c r="R7" s="6">
        <f t="shared" si="16"/>
        <v>-327.889342</v>
      </c>
      <c r="S7" s="6">
        <f t="shared" si="16"/>
        <v>-313.85245600000002</v>
      </c>
      <c r="T7" s="6">
        <f t="shared" si="16"/>
        <v>-299.81556999999998</v>
      </c>
      <c r="U7" s="6">
        <f t="shared" si="16"/>
        <v>-285.778684</v>
      </c>
      <c r="V7" s="6">
        <f t="shared" si="16"/>
        <v>-271.74179800000002</v>
      </c>
      <c r="W7" s="6">
        <f t="shared" si="16"/>
        <v>-257.70491200000004</v>
      </c>
      <c r="X7" s="6">
        <f t="shared" si="16"/>
        <v>-243.668026</v>
      </c>
      <c r="Y7" s="6">
        <f t="shared" si="16"/>
        <v>-229.63114000000002</v>
      </c>
      <c r="Z7" s="6">
        <f t="shared" si="16"/>
        <v>-215.59425400000001</v>
      </c>
      <c r="AA7" s="6">
        <f t="shared" si="16"/>
        <v>-201.55736800000003</v>
      </c>
      <c r="AB7" s="6">
        <f t="shared" si="16"/>
        <v>-187.52048200000002</v>
      </c>
      <c r="AC7" s="6">
        <f t="shared" si="16"/>
        <v>-173.48359600000001</v>
      </c>
      <c r="AD7" s="6">
        <f t="shared" si="16"/>
        <v>-159.44671</v>
      </c>
      <c r="AE7" s="6">
        <f t="shared" si="16"/>
        <v>-145.40982400000001</v>
      </c>
      <c r="AF7" s="6">
        <f t="shared" si="16"/>
        <v>-131.37293800000003</v>
      </c>
      <c r="AG7" s="6">
        <f t="shared" si="16"/>
        <v>-117.33605200000002</v>
      </c>
      <c r="AH7" s="6">
        <f t="shared" si="16"/>
        <v>-103.29916600000001</v>
      </c>
      <c r="AI7" s="6">
        <f t="shared" si="16"/>
        <v>-89.262280000000032</v>
      </c>
      <c r="AJ7" s="6">
        <f t="shared" si="16"/>
        <v>-75.225393999999994</v>
      </c>
      <c r="AK7" s="6">
        <f t="shared" si="16"/>
        <v>-61.188508000000013</v>
      </c>
      <c r="AL7" s="6">
        <f t="shared" si="16"/>
        <v>-47.151622000000032</v>
      </c>
      <c r="AM7" s="6">
        <f t="shared" si="16"/>
        <v>-33.11473600000005</v>
      </c>
      <c r="AN7" s="6">
        <f t="shared" si="16"/>
        <v>-19.077850000000069</v>
      </c>
      <c r="AO7" s="6">
        <f t="shared" si="16"/>
        <v>-5.0409640000000309</v>
      </c>
      <c r="AP7" s="6">
        <f t="shared" si="16"/>
        <v>8.9959220000000073</v>
      </c>
      <c r="AQ7" s="6">
        <f t="shared" si="16"/>
        <v>23.032807999999989</v>
      </c>
      <c r="AR7" s="6">
        <f t="shared" si="16"/>
        <v>37.06969399999997</v>
      </c>
      <c r="AS7" s="6">
        <f t="shared" si="16"/>
        <v>51.106580000000008</v>
      </c>
      <c r="AT7" s="6">
        <f t="shared" si="16"/>
        <v>65.143465999999989</v>
      </c>
      <c r="AU7" s="6">
        <f t="shared" si="16"/>
        <v>79.180351999999971</v>
      </c>
      <c r="AV7" s="6">
        <f t="shared" ref="AV7:CA7" si="17">(AV1*$C7*$L7)-$D7-$E7</f>
        <v>93.217237999999952</v>
      </c>
      <c r="AW7" s="6">
        <f t="shared" si="17"/>
        <v>107.25412399999993</v>
      </c>
      <c r="AX7" s="6">
        <f t="shared" si="17"/>
        <v>121.29100999999997</v>
      </c>
      <c r="AY7" s="6">
        <f t="shared" si="17"/>
        <v>135.32789599999995</v>
      </c>
      <c r="AZ7" s="6">
        <f t="shared" si="17"/>
        <v>149.36478199999999</v>
      </c>
      <c r="BA7" s="6">
        <f t="shared" si="17"/>
        <v>163.40166799999997</v>
      </c>
      <c r="BB7" s="6">
        <f t="shared" si="17"/>
        <v>177.43855399999995</v>
      </c>
      <c r="BC7" s="6">
        <f t="shared" si="17"/>
        <v>191.47543999999994</v>
      </c>
      <c r="BD7" s="6">
        <f t="shared" si="17"/>
        <v>205.51232600000003</v>
      </c>
      <c r="BE7" s="6">
        <f t="shared" si="17"/>
        <v>219.54921200000001</v>
      </c>
      <c r="BF7" s="6">
        <f t="shared" si="17"/>
        <v>233.58609799999999</v>
      </c>
      <c r="BG7" s="6">
        <f t="shared" si="17"/>
        <v>247.62298399999997</v>
      </c>
      <c r="BH7" s="6">
        <f t="shared" si="17"/>
        <v>261.65986999999996</v>
      </c>
      <c r="BI7" s="6">
        <f t="shared" si="17"/>
        <v>275.69675599999994</v>
      </c>
      <c r="BJ7" s="6">
        <f t="shared" si="17"/>
        <v>289.73364200000003</v>
      </c>
      <c r="BK7" s="6">
        <f t="shared" si="17"/>
        <v>303.7705279999999</v>
      </c>
      <c r="BL7" s="6">
        <f t="shared" si="17"/>
        <v>317.80741399999999</v>
      </c>
      <c r="BM7" s="6">
        <f t="shared" si="17"/>
        <v>331.84429999999986</v>
      </c>
      <c r="BN7" s="6">
        <f t="shared" si="17"/>
        <v>345.88118599999996</v>
      </c>
      <c r="BO7" s="6">
        <f t="shared" si="17"/>
        <v>359.91807199999994</v>
      </c>
      <c r="BP7" s="6">
        <f t="shared" si="17"/>
        <v>373.95495799999992</v>
      </c>
      <c r="BQ7" s="6">
        <f t="shared" si="17"/>
        <v>387.99184400000001</v>
      </c>
      <c r="BR7" s="6">
        <f t="shared" si="17"/>
        <v>402.02873</v>
      </c>
      <c r="BS7" s="6">
        <f t="shared" si="17"/>
        <v>416.06561599999998</v>
      </c>
      <c r="BT7" s="6">
        <f t="shared" si="17"/>
        <v>430.10250199999996</v>
      </c>
      <c r="BU7" s="6">
        <f t="shared" si="17"/>
        <v>444.13938799999994</v>
      </c>
      <c r="BV7" s="6">
        <f t="shared" si="17"/>
        <v>458.17627399999992</v>
      </c>
      <c r="BW7" s="6">
        <f t="shared" si="17"/>
        <v>472.21316000000002</v>
      </c>
      <c r="BX7" s="6">
        <f t="shared" si="17"/>
        <v>486.25004599999988</v>
      </c>
      <c r="BY7" s="6">
        <f t="shared" si="17"/>
        <v>500.28693199999998</v>
      </c>
      <c r="BZ7" s="6">
        <f t="shared" si="17"/>
        <v>514.32381799999985</v>
      </c>
      <c r="CA7" s="6">
        <f t="shared" si="17"/>
        <v>528.36070399999994</v>
      </c>
      <c r="CB7" s="6">
        <f t="shared" ref="CB7:DK7" si="18">(CB1*$C7*$L7)-$D7-$E7</f>
        <v>542.39759000000004</v>
      </c>
      <c r="CC7" s="6">
        <f t="shared" si="18"/>
        <v>556.4344759999999</v>
      </c>
      <c r="CD7" s="6">
        <f t="shared" si="18"/>
        <v>570.471362</v>
      </c>
      <c r="CE7" s="6">
        <f t="shared" si="18"/>
        <v>584.50824799999987</v>
      </c>
      <c r="CF7" s="6">
        <f t="shared" si="18"/>
        <v>598.54513399999996</v>
      </c>
      <c r="CG7" s="6">
        <f t="shared" si="18"/>
        <v>612.58201999999994</v>
      </c>
      <c r="CH7" s="6">
        <f t="shared" si="18"/>
        <v>626.61890599999992</v>
      </c>
      <c r="CI7" s="6">
        <f t="shared" si="18"/>
        <v>640.65579199999991</v>
      </c>
      <c r="CJ7" s="6">
        <f t="shared" si="18"/>
        <v>654.69267799999989</v>
      </c>
      <c r="CK7" s="6">
        <f t="shared" si="18"/>
        <v>668.72956399999998</v>
      </c>
      <c r="CL7" s="6">
        <f t="shared" si="18"/>
        <v>682.76644999999985</v>
      </c>
      <c r="CM7" s="6">
        <f t="shared" si="18"/>
        <v>696.80333599999994</v>
      </c>
      <c r="CN7" s="6">
        <f t="shared" si="18"/>
        <v>710.84022199999981</v>
      </c>
      <c r="CO7" s="6">
        <f t="shared" si="18"/>
        <v>724.87710799999991</v>
      </c>
      <c r="CP7" s="6">
        <f t="shared" si="18"/>
        <v>738.913994</v>
      </c>
      <c r="CQ7" s="6">
        <f t="shared" si="18"/>
        <v>752.95087999999987</v>
      </c>
      <c r="CR7" s="6">
        <f t="shared" si="18"/>
        <v>766.98776599999997</v>
      </c>
      <c r="CS7" s="6">
        <f t="shared" si="18"/>
        <v>781.02465200000006</v>
      </c>
      <c r="CT7" s="6">
        <f t="shared" si="18"/>
        <v>795.06153799999993</v>
      </c>
      <c r="CU7" s="6">
        <f t="shared" si="18"/>
        <v>809.09842400000002</v>
      </c>
      <c r="CV7" s="6">
        <f t="shared" si="18"/>
        <v>823.13530999999989</v>
      </c>
      <c r="CW7" s="6">
        <f t="shared" si="18"/>
        <v>837.17219599999999</v>
      </c>
      <c r="CX7" s="6">
        <f t="shared" si="18"/>
        <v>851.20908199999985</v>
      </c>
      <c r="CY7" s="6">
        <f t="shared" si="18"/>
        <v>865.24596799999995</v>
      </c>
      <c r="CZ7" s="6">
        <f t="shared" si="18"/>
        <v>879.28285400000004</v>
      </c>
      <c r="DA7" s="6">
        <f t="shared" si="18"/>
        <v>893.31973999999991</v>
      </c>
      <c r="DB7" s="6">
        <f t="shared" si="18"/>
        <v>907.35662599999978</v>
      </c>
      <c r="DC7" s="6">
        <f t="shared" si="18"/>
        <v>921.39351199999987</v>
      </c>
      <c r="DD7" s="6">
        <f t="shared" si="18"/>
        <v>935.43039799999997</v>
      </c>
      <c r="DE7" s="6">
        <f t="shared" si="18"/>
        <v>949.46728400000006</v>
      </c>
      <c r="DF7" s="6">
        <f t="shared" si="18"/>
        <v>963.5041699999997</v>
      </c>
      <c r="DG7" s="6">
        <f t="shared" si="18"/>
        <v>977.5410559999998</v>
      </c>
      <c r="DH7" s="6">
        <f t="shared" si="18"/>
        <v>991.57794199999989</v>
      </c>
      <c r="DI7" s="6">
        <f t="shared" si="18"/>
        <v>1005.614828</v>
      </c>
      <c r="DJ7" s="6">
        <f t="shared" si="18"/>
        <v>1019.6517140000001</v>
      </c>
      <c r="DK7" s="6">
        <f t="shared" si="18"/>
        <v>1033.6885999999997</v>
      </c>
    </row>
    <row r="8" spans="1:115" x14ac:dyDescent="0.25">
      <c r="A8" s="6">
        <v>13</v>
      </c>
      <c r="B8" s="6" t="s">
        <v>14</v>
      </c>
      <c r="C8" s="1">
        <v>2.724331E-2</v>
      </c>
      <c r="D8" s="5">
        <v>140</v>
      </c>
      <c r="E8" s="5">
        <v>500</v>
      </c>
      <c r="F8" s="5">
        <v>70</v>
      </c>
      <c r="G8" s="5">
        <v>10</v>
      </c>
      <c r="H8" s="5">
        <v>50</v>
      </c>
      <c r="I8" s="5">
        <v>150</v>
      </c>
      <c r="J8" s="5">
        <v>450</v>
      </c>
      <c r="K8" s="5">
        <v>625</v>
      </c>
      <c r="L8" s="5">
        <v>750</v>
      </c>
      <c r="O8" s="6" t="s">
        <v>14</v>
      </c>
      <c r="P8" s="6">
        <f t="shared" ref="P8:AU8" si="19">(P1*$C8*$L8)-$D8-$E8</f>
        <v>-619.56751750000001</v>
      </c>
      <c r="Q8" s="6">
        <f t="shared" si="19"/>
        <v>-599.13503500000002</v>
      </c>
      <c r="R8" s="6">
        <f t="shared" si="19"/>
        <v>-578.70255250000002</v>
      </c>
      <c r="S8" s="6">
        <f t="shared" si="19"/>
        <v>-558.27007000000003</v>
      </c>
      <c r="T8" s="6">
        <f t="shared" si="19"/>
        <v>-537.83758750000004</v>
      </c>
      <c r="U8" s="6">
        <f t="shared" si="19"/>
        <v>-517.40510500000005</v>
      </c>
      <c r="V8" s="6">
        <f t="shared" si="19"/>
        <v>-496.9726225</v>
      </c>
      <c r="W8" s="6">
        <f t="shared" si="19"/>
        <v>-476.54014000000001</v>
      </c>
      <c r="X8" s="6">
        <f t="shared" si="19"/>
        <v>-456.10765750000002</v>
      </c>
      <c r="Y8" s="6">
        <f t="shared" si="19"/>
        <v>-435.67517500000002</v>
      </c>
      <c r="Z8" s="6">
        <f t="shared" si="19"/>
        <v>-415.24269249999998</v>
      </c>
      <c r="AA8" s="6">
        <f t="shared" si="19"/>
        <v>-394.81020999999998</v>
      </c>
      <c r="AB8" s="6">
        <f t="shared" si="19"/>
        <v>-374.37772749999999</v>
      </c>
      <c r="AC8" s="6">
        <f t="shared" si="19"/>
        <v>-353.945245</v>
      </c>
      <c r="AD8" s="6">
        <f t="shared" si="19"/>
        <v>-333.51276250000001</v>
      </c>
      <c r="AE8" s="6">
        <f t="shared" si="19"/>
        <v>-313.08028000000002</v>
      </c>
      <c r="AF8" s="6">
        <f t="shared" si="19"/>
        <v>-292.64779749999997</v>
      </c>
      <c r="AG8" s="6">
        <f t="shared" si="19"/>
        <v>-272.21531500000003</v>
      </c>
      <c r="AH8" s="6">
        <f t="shared" si="19"/>
        <v>-251.78283250000004</v>
      </c>
      <c r="AI8" s="6">
        <f t="shared" si="19"/>
        <v>-231.35035000000005</v>
      </c>
      <c r="AJ8" s="6">
        <f t="shared" si="19"/>
        <v>-210.9178675</v>
      </c>
      <c r="AK8" s="6">
        <f t="shared" si="19"/>
        <v>-190.48538500000001</v>
      </c>
      <c r="AL8" s="6">
        <f t="shared" si="19"/>
        <v>-170.05290249999996</v>
      </c>
      <c r="AM8" s="6">
        <f t="shared" si="19"/>
        <v>-149.62041999999997</v>
      </c>
      <c r="AN8" s="6">
        <f t="shared" si="19"/>
        <v>-129.18793750000003</v>
      </c>
      <c r="AO8" s="6">
        <f t="shared" si="19"/>
        <v>-108.75545499999998</v>
      </c>
      <c r="AP8" s="6">
        <f t="shared" si="19"/>
        <v>-88.322972499999992</v>
      </c>
      <c r="AQ8" s="6">
        <f t="shared" si="19"/>
        <v>-67.89049</v>
      </c>
      <c r="AR8" s="6">
        <f t="shared" si="19"/>
        <v>-47.458007500000008</v>
      </c>
      <c r="AS8" s="6">
        <f t="shared" si="19"/>
        <v>-27.025525000000016</v>
      </c>
      <c r="AT8" s="6">
        <f t="shared" si="19"/>
        <v>-6.5930425000000241</v>
      </c>
      <c r="AU8" s="6">
        <f t="shared" si="19"/>
        <v>13.839439999999968</v>
      </c>
      <c r="AV8" s="6">
        <f t="shared" ref="AV8:CA8" si="20">(AV1*$C8*$L8)-$D8-$E8</f>
        <v>34.27192249999996</v>
      </c>
      <c r="AW8" s="6">
        <f t="shared" si="20"/>
        <v>54.704405000000065</v>
      </c>
      <c r="AX8" s="6">
        <f t="shared" si="20"/>
        <v>75.136887499999943</v>
      </c>
      <c r="AY8" s="6">
        <f t="shared" si="20"/>
        <v>95.569369999999935</v>
      </c>
      <c r="AZ8" s="6">
        <f t="shared" si="20"/>
        <v>116.00185250000004</v>
      </c>
      <c r="BA8" s="6">
        <f t="shared" si="20"/>
        <v>136.43433499999992</v>
      </c>
      <c r="BB8" s="6">
        <f t="shared" si="20"/>
        <v>156.86681749999991</v>
      </c>
      <c r="BC8" s="6">
        <f t="shared" si="20"/>
        <v>177.2992999999999</v>
      </c>
      <c r="BD8" s="6">
        <f t="shared" si="20"/>
        <v>197.73178250000001</v>
      </c>
      <c r="BE8" s="6">
        <f t="shared" si="20"/>
        <v>218.164265</v>
      </c>
      <c r="BF8" s="6">
        <f t="shared" si="20"/>
        <v>238.59674749999999</v>
      </c>
      <c r="BG8" s="6">
        <f t="shared" si="20"/>
        <v>259.02922999999998</v>
      </c>
      <c r="BH8" s="6">
        <f t="shared" si="20"/>
        <v>279.46171249999998</v>
      </c>
      <c r="BI8" s="6">
        <f t="shared" si="20"/>
        <v>299.89419500000008</v>
      </c>
      <c r="BJ8" s="6">
        <f t="shared" si="20"/>
        <v>320.32667750000007</v>
      </c>
      <c r="BK8" s="6">
        <f t="shared" si="20"/>
        <v>340.75916000000007</v>
      </c>
      <c r="BL8" s="6">
        <f t="shared" si="20"/>
        <v>361.19164249999994</v>
      </c>
      <c r="BM8" s="6">
        <f t="shared" si="20"/>
        <v>381.62412499999994</v>
      </c>
      <c r="BN8" s="6">
        <f t="shared" si="20"/>
        <v>402.05660749999993</v>
      </c>
      <c r="BO8" s="6">
        <f t="shared" si="20"/>
        <v>422.48909000000003</v>
      </c>
      <c r="BP8" s="6">
        <f t="shared" si="20"/>
        <v>442.92157249999991</v>
      </c>
      <c r="BQ8" s="6">
        <f t="shared" si="20"/>
        <v>463.35405500000002</v>
      </c>
      <c r="BR8" s="6">
        <f t="shared" si="20"/>
        <v>483.78653750000012</v>
      </c>
      <c r="BS8" s="6">
        <f t="shared" si="20"/>
        <v>504.21902</v>
      </c>
      <c r="BT8" s="6">
        <f t="shared" si="20"/>
        <v>524.65150250000011</v>
      </c>
      <c r="BU8" s="6">
        <f t="shared" si="20"/>
        <v>545.08398499999998</v>
      </c>
      <c r="BV8" s="6">
        <f t="shared" si="20"/>
        <v>565.51646749999986</v>
      </c>
      <c r="BW8" s="6">
        <f t="shared" si="20"/>
        <v>585.94894999999997</v>
      </c>
      <c r="BX8" s="6">
        <f t="shared" si="20"/>
        <v>606.38143249999985</v>
      </c>
      <c r="BY8" s="6">
        <f t="shared" si="20"/>
        <v>626.81391499999995</v>
      </c>
      <c r="BZ8" s="6">
        <f t="shared" si="20"/>
        <v>647.24639750000006</v>
      </c>
      <c r="CA8" s="6">
        <f t="shared" si="20"/>
        <v>667.67887999999994</v>
      </c>
      <c r="CB8" s="6">
        <f t="shared" ref="CB8:DK8" si="21">(CB1*$C8*$L8)-$D8-$E8</f>
        <v>688.11136250000004</v>
      </c>
      <c r="CC8" s="6">
        <f t="shared" si="21"/>
        <v>708.54384499999992</v>
      </c>
      <c r="CD8" s="6">
        <f t="shared" si="21"/>
        <v>728.97632750000002</v>
      </c>
      <c r="CE8" s="6">
        <f t="shared" si="21"/>
        <v>749.40881000000013</v>
      </c>
      <c r="CF8" s="6">
        <f t="shared" si="21"/>
        <v>769.84129250000001</v>
      </c>
      <c r="CG8" s="6">
        <f t="shared" si="21"/>
        <v>790.27377499999989</v>
      </c>
      <c r="CH8" s="6">
        <f t="shared" si="21"/>
        <v>810.70625749999999</v>
      </c>
      <c r="CI8" s="6">
        <f t="shared" si="21"/>
        <v>831.13873999999987</v>
      </c>
      <c r="CJ8" s="6">
        <f t="shared" si="21"/>
        <v>851.57122249999998</v>
      </c>
      <c r="CK8" s="6">
        <f t="shared" si="21"/>
        <v>872.00370500000008</v>
      </c>
      <c r="CL8" s="6">
        <f t="shared" si="21"/>
        <v>892.43618749999996</v>
      </c>
      <c r="CM8" s="6">
        <f t="shared" si="21"/>
        <v>912.86866999999984</v>
      </c>
      <c r="CN8" s="6">
        <f t="shared" si="21"/>
        <v>933.30115249999994</v>
      </c>
      <c r="CO8" s="6">
        <f t="shared" si="21"/>
        <v>953.73363499999982</v>
      </c>
      <c r="CP8" s="6">
        <f t="shared" si="21"/>
        <v>974.16611750000015</v>
      </c>
      <c r="CQ8" s="6">
        <f t="shared" si="21"/>
        <v>994.59859999999981</v>
      </c>
      <c r="CR8" s="6">
        <f t="shared" si="21"/>
        <v>1015.0310825000001</v>
      </c>
      <c r="CS8" s="6">
        <f t="shared" si="21"/>
        <v>1035.463565</v>
      </c>
      <c r="CT8" s="6">
        <f t="shared" si="21"/>
        <v>1055.8960475000001</v>
      </c>
      <c r="CU8" s="6">
        <f t="shared" si="21"/>
        <v>1076.32853</v>
      </c>
      <c r="CV8" s="6">
        <f t="shared" si="21"/>
        <v>1096.7610125000001</v>
      </c>
      <c r="CW8" s="6">
        <f t="shared" si="21"/>
        <v>1117.193495</v>
      </c>
      <c r="CX8" s="6">
        <f t="shared" si="21"/>
        <v>1137.6259774999999</v>
      </c>
      <c r="CY8" s="6">
        <f t="shared" si="21"/>
        <v>1158.05846</v>
      </c>
      <c r="CZ8" s="6">
        <f t="shared" si="21"/>
        <v>1178.4909424999998</v>
      </c>
      <c r="DA8" s="6">
        <f t="shared" si="21"/>
        <v>1198.923425</v>
      </c>
      <c r="DB8" s="6">
        <f t="shared" si="21"/>
        <v>1219.3559074999998</v>
      </c>
      <c r="DC8" s="6">
        <f t="shared" si="21"/>
        <v>1239.7883900000002</v>
      </c>
      <c r="DD8" s="6">
        <f t="shared" si="21"/>
        <v>1260.2208725</v>
      </c>
      <c r="DE8" s="6">
        <f t="shared" si="21"/>
        <v>1280.6533550000001</v>
      </c>
      <c r="DF8" s="6">
        <f t="shared" si="21"/>
        <v>1301.0858375</v>
      </c>
      <c r="DG8" s="6">
        <f t="shared" si="21"/>
        <v>1321.5183200000001</v>
      </c>
      <c r="DH8" s="6">
        <f t="shared" si="21"/>
        <v>1341.9508025</v>
      </c>
      <c r="DI8" s="6">
        <f t="shared" si="21"/>
        <v>1362.3832849999999</v>
      </c>
      <c r="DJ8" s="6">
        <f t="shared" si="21"/>
        <v>1382.8157675</v>
      </c>
      <c r="DK8" s="6">
        <f t="shared" si="21"/>
        <v>1403.2482499999999</v>
      </c>
    </row>
    <row r="9" spans="1:115" ht="15.6" customHeight="1" x14ac:dyDescent="0.25">
      <c r="A9" s="6">
        <v>14</v>
      </c>
      <c r="B9" s="6" t="s">
        <v>15</v>
      </c>
      <c r="C9" s="1">
        <v>2.310924E-2</v>
      </c>
      <c r="D9" s="5">
        <v>150</v>
      </c>
      <c r="E9" s="5">
        <v>0</v>
      </c>
      <c r="F9" s="5">
        <v>75</v>
      </c>
      <c r="G9" s="5" t="s">
        <v>44</v>
      </c>
      <c r="H9" s="5"/>
      <c r="I9" s="5"/>
      <c r="J9" s="5"/>
      <c r="K9" s="5"/>
      <c r="L9" s="5">
        <v>70</v>
      </c>
      <c r="O9" s="6" t="s">
        <v>15</v>
      </c>
      <c r="P9" s="6">
        <f t="shared" ref="P9:AU9" si="22">(P1*$C9*$L9)-$D9-$E9</f>
        <v>-148.38235320000001</v>
      </c>
      <c r="Q9" s="6">
        <f t="shared" si="22"/>
        <v>-146.76470639999999</v>
      </c>
      <c r="R9" s="6">
        <f t="shared" si="22"/>
        <v>-145.14705960000001</v>
      </c>
      <c r="S9" s="6">
        <f t="shared" si="22"/>
        <v>-143.52941279999999</v>
      </c>
      <c r="T9" s="6">
        <f t="shared" si="22"/>
        <v>-141.911766</v>
      </c>
      <c r="U9" s="6">
        <f t="shared" si="22"/>
        <v>-140.29411920000001</v>
      </c>
      <c r="V9" s="6">
        <f t="shared" si="22"/>
        <v>-138.67647239999999</v>
      </c>
      <c r="W9" s="6">
        <f t="shared" si="22"/>
        <v>-137.05882560000001</v>
      </c>
      <c r="X9" s="6">
        <f t="shared" si="22"/>
        <v>-135.44117879999999</v>
      </c>
      <c r="Y9" s="6">
        <f t="shared" si="22"/>
        <v>-133.823532</v>
      </c>
      <c r="Z9" s="6">
        <f t="shared" si="22"/>
        <v>-132.20588520000001</v>
      </c>
      <c r="AA9" s="6">
        <f t="shared" si="22"/>
        <v>-130.58823839999999</v>
      </c>
      <c r="AB9" s="6">
        <f t="shared" si="22"/>
        <v>-128.97059160000001</v>
      </c>
      <c r="AC9" s="6">
        <f t="shared" si="22"/>
        <v>-127.3529448</v>
      </c>
      <c r="AD9" s="6">
        <f t="shared" si="22"/>
        <v>-125.735298</v>
      </c>
      <c r="AE9" s="6">
        <f t="shared" si="22"/>
        <v>-124.1176512</v>
      </c>
      <c r="AF9" s="6">
        <f t="shared" si="22"/>
        <v>-122.50000439999999</v>
      </c>
      <c r="AG9" s="6">
        <f t="shared" si="22"/>
        <v>-120.88235760000001</v>
      </c>
      <c r="AH9" s="6">
        <f t="shared" si="22"/>
        <v>-119.2647108</v>
      </c>
      <c r="AI9" s="6">
        <f t="shared" si="22"/>
        <v>-117.647064</v>
      </c>
      <c r="AJ9" s="6">
        <f t="shared" si="22"/>
        <v>-116.02941720000001</v>
      </c>
      <c r="AK9" s="6">
        <f t="shared" si="22"/>
        <v>-114.41177039999999</v>
      </c>
      <c r="AL9" s="6">
        <f t="shared" si="22"/>
        <v>-112.79412360000001</v>
      </c>
      <c r="AM9" s="6">
        <f t="shared" si="22"/>
        <v>-111.1764768</v>
      </c>
      <c r="AN9" s="6">
        <f t="shared" si="22"/>
        <v>-109.55883</v>
      </c>
      <c r="AO9" s="6">
        <f t="shared" si="22"/>
        <v>-107.9411832</v>
      </c>
      <c r="AP9" s="6">
        <f t="shared" si="22"/>
        <v>-106.32353639999999</v>
      </c>
      <c r="AQ9" s="6">
        <f t="shared" si="22"/>
        <v>-104.70588960000001</v>
      </c>
      <c r="AR9" s="6">
        <f t="shared" si="22"/>
        <v>-103.08824279999999</v>
      </c>
      <c r="AS9" s="6">
        <f t="shared" si="22"/>
        <v>-101.470596</v>
      </c>
      <c r="AT9" s="6">
        <f t="shared" si="22"/>
        <v>-99.852949200000012</v>
      </c>
      <c r="AU9" s="6">
        <f t="shared" si="22"/>
        <v>-98.235302399999995</v>
      </c>
      <c r="AV9" s="6">
        <f t="shared" ref="AV9:CA9" si="23">(AV1*$C9*$L9)-$D9-$E9</f>
        <v>-96.617655600000006</v>
      </c>
      <c r="AW9" s="6">
        <f t="shared" si="23"/>
        <v>-95.000008800000003</v>
      </c>
      <c r="AX9" s="6">
        <f t="shared" si="23"/>
        <v>-93.382362000000001</v>
      </c>
      <c r="AY9" s="6">
        <f t="shared" si="23"/>
        <v>-91.764715199999998</v>
      </c>
      <c r="AZ9" s="6">
        <f t="shared" si="23"/>
        <v>-90.147068399999995</v>
      </c>
      <c r="BA9" s="6">
        <f t="shared" si="23"/>
        <v>-88.529421600000006</v>
      </c>
      <c r="BB9" s="6">
        <f t="shared" si="23"/>
        <v>-86.911774800000003</v>
      </c>
      <c r="BC9" s="6">
        <f t="shared" si="23"/>
        <v>-85.294128000000001</v>
      </c>
      <c r="BD9" s="6">
        <f t="shared" si="23"/>
        <v>-83.676481199999998</v>
      </c>
      <c r="BE9" s="6">
        <f t="shared" si="23"/>
        <v>-82.058834400000009</v>
      </c>
      <c r="BF9" s="6">
        <f t="shared" si="23"/>
        <v>-80.441187600000006</v>
      </c>
      <c r="BG9" s="6">
        <f t="shared" si="23"/>
        <v>-78.823540800000004</v>
      </c>
      <c r="BH9" s="6">
        <f t="shared" si="23"/>
        <v>-77.205894000000001</v>
      </c>
      <c r="BI9" s="6">
        <f t="shared" si="23"/>
        <v>-75.588247199999998</v>
      </c>
      <c r="BJ9" s="6">
        <f t="shared" si="23"/>
        <v>-73.970600399999995</v>
      </c>
      <c r="BK9" s="6">
        <f t="shared" si="23"/>
        <v>-72.352953600000006</v>
      </c>
      <c r="BL9" s="6">
        <f t="shared" si="23"/>
        <v>-70.735306799999989</v>
      </c>
      <c r="BM9" s="6">
        <f t="shared" si="23"/>
        <v>-69.117660000000001</v>
      </c>
      <c r="BN9" s="6">
        <f t="shared" si="23"/>
        <v>-67.500013200000012</v>
      </c>
      <c r="BO9" s="6">
        <f t="shared" si="23"/>
        <v>-65.882366399999995</v>
      </c>
      <c r="BP9" s="6">
        <f t="shared" si="23"/>
        <v>-64.264719600000006</v>
      </c>
      <c r="BQ9" s="6">
        <f t="shared" si="23"/>
        <v>-62.647072800000004</v>
      </c>
      <c r="BR9" s="6">
        <f t="shared" si="23"/>
        <v>-61.029426000000001</v>
      </c>
      <c r="BS9" s="6">
        <f t="shared" si="23"/>
        <v>-59.411779199999998</v>
      </c>
      <c r="BT9" s="6">
        <f t="shared" si="23"/>
        <v>-57.794132400000009</v>
      </c>
      <c r="BU9" s="6">
        <f t="shared" si="23"/>
        <v>-56.176485599999992</v>
      </c>
      <c r="BV9" s="6">
        <f t="shared" si="23"/>
        <v>-54.558838800000004</v>
      </c>
      <c r="BW9" s="6">
        <f t="shared" si="23"/>
        <v>-52.941192000000001</v>
      </c>
      <c r="BX9" s="6">
        <f t="shared" si="23"/>
        <v>-51.323545199999998</v>
      </c>
      <c r="BY9" s="6">
        <f t="shared" si="23"/>
        <v>-49.705898400000009</v>
      </c>
      <c r="BZ9" s="6">
        <f t="shared" si="23"/>
        <v>-48.088251599999992</v>
      </c>
      <c r="CA9" s="6">
        <f t="shared" si="23"/>
        <v>-46.470604800000004</v>
      </c>
      <c r="CB9" s="6">
        <f t="shared" ref="CB9:DK9" si="24">(CB1*$C9*$L9)-$D9-$E9</f>
        <v>-44.852958000000001</v>
      </c>
      <c r="CC9" s="6">
        <f t="shared" si="24"/>
        <v>-43.235311199999998</v>
      </c>
      <c r="CD9" s="6">
        <f t="shared" si="24"/>
        <v>-41.61766440000001</v>
      </c>
      <c r="CE9" s="6">
        <f t="shared" si="24"/>
        <v>-40.000017600000007</v>
      </c>
      <c r="CF9" s="6">
        <f t="shared" si="24"/>
        <v>-38.382370800000004</v>
      </c>
      <c r="CG9" s="6">
        <f t="shared" si="24"/>
        <v>-36.764724000000001</v>
      </c>
      <c r="CH9" s="6">
        <f t="shared" si="24"/>
        <v>-35.147077199999998</v>
      </c>
      <c r="CI9" s="6">
        <f t="shared" si="24"/>
        <v>-33.529430399999995</v>
      </c>
      <c r="CJ9" s="6">
        <f t="shared" si="24"/>
        <v>-31.911783600000007</v>
      </c>
      <c r="CK9" s="6">
        <f t="shared" si="24"/>
        <v>-30.29413679999999</v>
      </c>
      <c r="CL9" s="6">
        <f t="shared" si="24"/>
        <v>-28.676490000000001</v>
      </c>
      <c r="CM9" s="6">
        <f t="shared" si="24"/>
        <v>-27.058843200000013</v>
      </c>
      <c r="CN9" s="6">
        <f t="shared" si="24"/>
        <v>-25.441196399999995</v>
      </c>
      <c r="CO9" s="6">
        <f t="shared" si="24"/>
        <v>-23.823549600000007</v>
      </c>
      <c r="CP9" s="6">
        <f t="shared" si="24"/>
        <v>-22.205902800000004</v>
      </c>
      <c r="CQ9" s="6">
        <f t="shared" si="24"/>
        <v>-20.588256000000001</v>
      </c>
      <c r="CR9" s="6">
        <f t="shared" si="24"/>
        <v>-18.970609200000013</v>
      </c>
      <c r="CS9" s="6">
        <f t="shared" si="24"/>
        <v>-17.352962399999996</v>
      </c>
      <c r="CT9" s="6">
        <f t="shared" si="24"/>
        <v>-15.735315600000007</v>
      </c>
      <c r="CU9" s="6">
        <f t="shared" si="24"/>
        <v>-14.117668800000018</v>
      </c>
      <c r="CV9" s="6">
        <f t="shared" si="24"/>
        <v>-12.500022000000001</v>
      </c>
      <c r="CW9" s="6">
        <f t="shared" si="24"/>
        <v>-10.882375200000013</v>
      </c>
      <c r="CX9" s="6">
        <f t="shared" si="24"/>
        <v>-9.2647283999999956</v>
      </c>
      <c r="CY9" s="6">
        <f t="shared" si="24"/>
        <v>-7.647081600000007</v>
      </c>
      <c r="CZ9" s="6">
        <f t="shared" si="24"/>
        <v>-6.0294348000000184</v>
      </c>
      <c r="DA9" s="6">
        <f t="shared" si="24"/>
        <v>-4.4117880000000014</v>
      </c>
      <c r="DB9" s="6">
        <f t="shared" si="24"/>
        <v>-2.7941411999999843</v>
      </c>
      <c r="DC9" s="6">
        <f t="shared" si="24"/>
        <v>-1.1764943999999957</v>
      </c>
      <c r="DD9" s="6">
        <f t="shared" si="24"/>
        <v>0.44115239999999289</v>
      </c>
      <c r="DE9" s="6">
        <f t="shared" si="24"/>
        <v>2.0587992000000099</v>
      </c>
      <c r="DF9" s="6">
        <f t="shared" si="24"/>
        <v>3.6764459999999985</v>
      </c>
      <c r="DG9" s="6">
        <f t="shared" si="24"/>
        <v>5.2940927999999872</v>
      </c>
      <c r="DH9" s="6">
        <f t="shared" si="24"/>
        <v>6.9117396000000042</v>
      </c>
      <c r="DI9" s="6">
        <f t="shared" si="24"/>
        <v>8.5293864000000212</v>
      </c>
      <c r="DJ9" s="6">
        <f t="shared" si="24"/>
        <v>10.147033199999981</v>
      </c>
      <c r="DK9" s="6">
        <f t="shared" si="24"/>
        <v>11.764679999999998</v>
      </c>
    </row>
    <row r="10" spans="1:115" x14ac:dyDescent="0.25">
      <c r="A10" s="6">
        <v>15</v>
      </c>
      <c r="B10" s="6" t="s">
        <v>16</v>
      </c>
      <c r="C10" s="1">
        <v>2.3839490000000001E-2</v>
      </c>
      <c r="D10" s="5">
        <v>140</v>
      </c>
      <c r="E10" s="5">
        <v>500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O10" s="6" t="s">
        <v>16</v>
      </c>
      <c r="P10" s="6">
        <f t="shared" ref="P10:AU10" si="25">(P1*$C10*$L10)-$D10-$E10</f>
        <v>-622.12038250000001</v>
      </c>
      <c r="Q10" s="6">
        <f t="shared" si="25"/>
        <v>-604.24076500000001</v>
      </c>
      <c r="R10" s="6">
        <f t="shared" si="25"/>
        <v>-586.36114750000002</v>
      </c>
      <c r="S10" s="6">
        <f t="shared" si="25"/>
        <v>-568.48153000000002</v>
      </c>
      <c r="T10" s="6">
        <f t="shared" si="25"/>
        <v>-550.60191250000003</v>
      </c>
      <c r="U10" s="6">
        <f t="shared" si="25"/>
        <v>-532.72229500000003</v>
      </c>
      <c r="V10" s="6">
        <f t="shared" si="25"/>
        <v>-514.84267750000004</v>
      </c>
      <c r="W10" s="6">
        <f t="shared" si="25"/>
        <v>-496.96305999999998</v>
      </c>
      <c r="X10" s="6">
        <f t="shared" si="25"/>
        <v>-479.08344249999999</v>
      </c>
      <c r="Y10" s="6">
        <f t="shared" si="25"/>
        <v>-461.20382499999999</v>
      </c>
      <c r="Z10" s="6">
        <f t="shared" si="25"/>
        <v>-443.32420749999994</v>
      </c>
      <c r="AA10" s="6">
        <f t="shared" si="25"/>
        <v>-425.44459000000001</v>
      </c>
      <c r="AB10" s="6">
        <f t="shared" si="25"/>
        <v>-407.56497249999995</v>
      </c>
      <c r="AC10" s="6">
        <f t="shared" si="25"/>
        <v>-389.68535499999996</v>
      </c>
      <c r="AD10" s="6">
        <f t="shared" si="25"/>
        <v>-371.80573750000002</v>
      </c>
      <c r="AE10" s="6">
        <f t="shared" si="25"/>
        <v>-353.92611999999997</v>
      </c>
      <c r="AF10" s="6">
        <f t="shared" si="25"/>
        <v>-336.04650249999997</v>
      </c>
      <c r="AG10" s="6">
        <f t="shared" si="25"/>
        <v>-318.16688499999998</v>
      </c>
      <c r="AH10" s="6">
        <f t="shared" si="25"/>
        <v>-300.28726749999998</v>
      </c>
      <c r="AI10" s="6">
        <f t="shared" si="25"/>
        <v>-282.40764999999999</v>
      </c>
      <c r="AJ10" s="6">
        <f t="shared" si="25"/>
        <v>-264.52803249999999</v>
      </c>
      <c r="AK10" s="6">
        <f t="shared" si="25"/>
        <v>-246.64841499999994</v>
      </c>
      <c r="AL10" s="6">
        <f t="shared" si="25"/>
        <v>-228.76879749999995</v>
      </c>
      <c r="AM10" s="6">
        <f t="shared" si="25"/>
        <v>-210.88918000000001</v>
      </c>
      <c r="AN10" s="6">
        <f t="shared" si="25"/>
        <v>-193.00956249999996</v>
      </c>
      <c r="AO10" s="6">
        <f t="shared" si="25"/>
        <v>-175.12994499999996</v>
      </c>
      <c r="AP10" s="6">
        <f t="shared" si="25"/>
        <v>-157.25032749999997</v>
      </c>
      <c r="AQ10" s="6">
        <f t="shared" si="25"/>
        <v>-139.37070999999992</v>
      </c>
      <c r="AR10" s="6">
        <f t="shared" si="25"/>
        <v>-121.49109249999992</v>
      </c>
      <c r="AS10" s="6">
        <f t="shared" si="25"/>
        <v>-103.61147500000004</v>
      </c>
      <c r="AT10" s="6">
        <f t="shared" si="25"/>
        <v>-85.731857499999933</v>
      </c>
      <c r="AU10" s="6">
        <f t="shared" si="25"/>
        <v>-67.852239999999938</v>
      </c>
      <c r="AV10" s="6">
        <f t="shared" ref="AV10:CA10" si="26">(AV1*$C10*$L10)-$D10-$E10</f>
        <v>-49.972622499999943</v>
      </c>
      <c r="AW10" s="6">
        <f t="shared" si="26"/>
        <v>-32.093004999999948</v>
      </c>
      <c r="AX10" s="6">
        <f t="shared" si="26"/>
        <v>-14.213387499999953</v>
      </c>
      <c r="AY10" s="6">
        <f t="shared" si="26"/>
        <v>3.6662300000000414</v>
      </c>
      <c r="AZ10" s="6">
        <f t="shared" si="26"/>
        <v>21.545847500000036</v>
      </c>
      <c r="BA10" s="6">
        <f t="shared" si="26"/>
        <v>39.425465000000031</v>
      </c>
      <c r="BB10" s="6">
        <f t="shared" si="26"/>
        <v>57.305082500000026</v>
      </c>
      <c r="BC10" s="6">
        <f t="shared" si="26"/>
        <v>75.184700000000021</v>
      </c>
      <c r="BD10" s="6">
        <f t="shared" si="26"/>
        <v>93.064317500000016</v>
      </c>
      <c r="BE10" s="6">
        <f t="shared" si="26"/>
        <v>110.94393500000001</v>
      </c>
      <c r="BF10" s="6">
        <f t="shared" si="26"/>
        <v>128.82355250000012</v>
      </c>
      <c r="BG10" s="6">
        <f t="shared" si="26"/>
        <v>146.70317000000011</v>
      </c>
      <c r="BH10" s="6">
        <f t="shared" si="26"/>
        <v>164.58278749999999</v>
      </c>
      <c r="BI10" s="6">
        <f t="shared" si="26"/>
        <v>182.4624050000001</v>
      </c>
      <c r="BJ10" s="6">
        <f t="shared" si="26"/>
        <v>200.3420225000001</v>
      </c>
      <c r="BK10" s="6">
        <f t="shared" si="26"/>
        <v>218.22163999999998</v>
      </c>
      <c r="BL10" s="6">
        <f t="shared" si="26"/>
        <v>236.10125750000009</v>
      </c>
      <c r="BM10" s="6">
        <f t="shared" si="26"/>
        <v>253.98087500000008</v>
      </c>
      <c r="BN10" s="6">
        <f t="shared" si="26"/>
        <v>271.86049249999996</v>
      </c>
      <c r="BO10" s="6">
        <f t="shared" si="26"/>
        <v>289.74011000000007</v>
      </c>
      <c r="BP10" s="6">
        <f t="shared" si="26"/>
        <v>307.61972750000007</v>
      </c>
      <c r="BQ10" s="6">
        <f t="shared" si="26"/>
        <v>325.49934500000006</v>
      </c>
      <c r="BR10" s="6">
        <f t="shared" si="26"/>
        <v>343.37896250000006</v>
      </c>
      <c r="BS10" s="6">
        <f t="shared" si="26"/>
        <v>361.25858000000017</v>
      </c>
      <c r="BT10" s="6">
        <f t="shared" si="26"/>
        <v>379.13819750000005</v>
      </c>
      <c r="BU10" s="6">
        <f t="shared" si="26"/>
        <v>397.01781500000016</v>
      </c>
      <c r="BV10" s="6">
        <f t="shared" si="26"/>
        <v>414.89743250000015</v>
      </c>
      <c r="BW10" s="6">
        <f t="shared" si="26"/>
        <v>432.77704999999992</v>
      </c>
      <c r="BX10" s="6">
        <f t="shared" si="26"/>
        <v>450.65666750000014</v>
      </c>
      <c r="BY10" s="6">
        <f t="shared" si="26"/>
        <v>468.53628500000013</v>
      </c>
      <c r="BZ10" s="6">
        <f t="shared" si="26"/>
        <v>486.4159024999999</v>
      </c>
      <c r="CA10" s="6">
        <f t="shared" si="26"/>
        <v>504.29552000000012</v>
      </c>
      <c r="CB10" s="6">
        <f t="shared" ref="CB10:DK10" si="27">(CB1*$C10*$L10)-$D10-$E10</f>
        <v>522.17513750000012</v>
      </c>
      <c r="CC10" s="6">
        <f t="shared" si="27"/>
        <v>540.05475500000011</v>
      </c>
      <c r="CD10" s="6">
        <f t="shared" si="27"/>
        <v>557.93437250000011</v>
      </c>
      <c r="CE10" s="6">
        <f t="shared" si="27"/>
        <v>575.8139900000001</v>
      </c>
      <c r="CF10" s="6">
        <f t="shared" si="27"/>
        <v>593.6936075000001</v>
      </c>
      <c r="CG10" s="6">
        <f t="shared" si="27"/>
        <v>611.57322500000009</v>
      </c>
      <c r="CH10" s="6">
        <f t="shared" si="27"/>
        <v>629.45284250000009</v>
      </c>
      <c r="CI10" s="6">
        <f t="shared" si="27"/>
        <v>647.33246000000008</v>
      </c>
      <c r="CJ10" s="6">
        <f t="shared" si="27"/>
        <v>665.21207750000008</v>
      </c>
      <c r="CK10" s="6">
        <f t="shared" si="27"/>
        <v>683.09169500000007</v>
      </c>
      <c r="CL10" s="6">
        <f t="shared" si="27"/>
        <v>700.97131250000007</v>
      </c>
      <c r="CM10" s="6">
        <f t="shared" si="27"/>
        <v>718.85093000000006</v>
      </c>
      <c r="CN10" s="6">
        <f t="shared" si="27"/>
        <v>736.73054750000006</v>
      </c>
      <c r="CO10" s="6">
        <f t="shared" si="27"/>
        <v>754.61016500000005</v>
      </c>
      <c r="CP10" s="6">
        <f t="shared" si="27"/>
        <v>772.48978250000005</v>
      </c>
      <c r="CQ10" s="6">
        <f t="shared" si="27"/>
        <v>790.36940000000004</v>
      </c>
      <c r="CR10" s="6">
        <f t="shared" si="27"/>
        <v>808.24901750000004</v>
      </c>
      <c r="CS10" s="6">
        <f t="shared" si="27"/>
        <v>826.12863500000003</v>
      </c>
      <c r="CT10" s="6">
        <f t="shared" si="27"/>
        <v>844.00825250000003</v>
      </c>
      <c r="CU10" s="6">
        <f t="shared" si="27"/>
        <v>861.88787000000002</v>
      </c>
      <c r="CV10" s="6">
        <f t="shared" si="27"/>
        <v>879.76748750000024</v>
      </c>
      <c r="CW10" s="6">
        <f t="shared" si="27"/>
        <v>897.64710500000024</v>
      </c>
      <c r="CX10" s="6">
        <f t="shared" si="27"/>
        <v>915.52672250000001</v>
      </c>
      <c r="CY10" s="6">
        <f t="shared" si="27"/>
        <v>933.40634000000023</v>
      </c>
      <c r="CZ10" s="6">
        <f t="shared" si="27"/>
        <v>951.28595750000022</v>
      </c>
      <c r="DA10" s="6">
        <f t="shared" si="27"/>
        <v>969.16557499999999</v>
      </c>
      <c r="DB10" s="6">
        <f t="shared" si="27"/>
        <v>987.04519250000021</v>
      </c>
      <c r="DC10" s="6">
        <f t="shared" si="27"/>
        <v>1004.9248100000002</v>
      </c>
      <c r="DD10" s="6">
        <f t="shared" si="27"/>
        <v>1022.8044275</v>
      </c>
      <c r="DE10" s="6">
        <f t="shared" si="27"/>
        <v>1040.6840450000002</v>
      </c>
      <c r="DF10" s="6">
        <f t="shared" si="27"/>
        <v>1058.5636625000002</v>
      </c>
      <c r="DG10" s="6">
        <f t="shared" si="27"/>
        <v>1076.44328</v>
      </c>
      <c r="DH10" s="6">
        <f t="shared" si="27"/>
        <v>1094.3228975000002</v>
      </c>
      <c r="DI10" s="6">
        <f t="shared" si="27"/>
        <v>1112.2025150000002</v>
      </c>
      <c r="DJ10" s="6">
        <f t="shared" si="27"/>
        <v>1130.0821324999999</v>
      </c>
      <c r="DK10" s="6">
        <f t="shared" si="27"/>
        <v>1147.9617500000002</v>
      </c>
    </row>
    <row r="11" spans="1:115" x14ac:dyDescent="0.25">
      <c r="A11" s="6">
        <v>16</v>
      </c>
      <c r="B11" s="6" t="s">
        <v>17</v>
      </c>
      <c r="C11" s="1">
        <v>2.4766529999999998E-2</v>
      </c>
      <c r="D11" s="5">
        <v>160</v>
      </c>
      <c r="E11" s="5">
        <v>500</v>
      </c>
      <c r="F11" s="5">
        <v>80</v>
      </c>
      <c r="G11" s="5">
        <v>12</v>
      </c>
      <c r="H11" s="5">
        <v>60</v>
      </c>
      <c r="I11" s="5">
        <v>180</v>
      </c>
      <c r="J11" s="5">
        <v>500</v>
      </c>
      <c r="K11" s="5">
        <v>700</v>
      </c>
      <c r="L11" s="5">
        <v>900</v>
      </c>
      <c r="O11" s="6" t="s">
        <v>17</v>
      </c>
      <c r="P11" s="6">
        <f t="shared" ref="P11:AU11" si="28">(P1*$C11*$L11)-$D11-$E11</f>
        <v>-637.71012300000007</v>
      </c>
      <c r="Q11" s="6">
        <f t="shared" si="28"/>
        <v>-615.42024600000002</v>
      </c>
      <c r="R11" s="6">
        <f t="shared" si="28"/>
        <v>-593.13036899999997</v>
      </c>
      <c r="S11" s="6">
        <f t="shared" si="28"/>
        <v>-570.84049200000004</v>
      </c>
      <c r="T11" s="6">
        <f t="shared" si="28"/>
        <v>-548.55061499999999</v>
      </c>
      <c r="U11" s="6">
        <f t="shared" si="28"/>
        <v>-526.26073799999995</v>
      </c>
      <c r="V11" s="6">
        <f t="shared" si="28"/>
        <v>-503.97086100000001</v>
      </c>
      <c r="W11" s="6">
        <f t="shared" si="28"/>
        <v>-481.68098400000002</v>
      </c>
      <c r="X11" s="6">
        <f t="shared" si="28"/>
        <v>-459.39110700000003</v>
      </c>
      <c r="Y11" s="6">
        <f t="shared" si="28"/>
        <v>-437.10122999999999</v>
      </c>
      <c r="Z11" s="6">
        <f t="shared" si="28"/>
        <v>-414.81135300000005</v>
      </c>
      <c r="AA11" s="6">
        <f t="shared" si="28"/>
        <v>-392.52147600000001</v>
      </c>
      <c r="AB11" s="6">
        <f t="shared" si="28"/>
        <v>-370.23159900000002</v>
      </c>
      <c r="AC11" s="6">
        <f t="shared" si="28"/>
        <v>-347.94172200000003</v>
      </c>
      <c r="AD11" s="6">
        <f t="shared" si="28"/>
        <v>-325.65184500000004</v>
      </c>
      <c r="AE11" s="6">
        <f t="shared" si="28"/>
        <v>-303.36196800000005</v>
      </c>
      <c r="AF11" s="6">
        <f t="shared" si="28"/>
        <v>-281.072091</v>
      </c>
      <c r="AG11" s="6">
        <f t="shared" si="28"/>
        <v>-258.78221400000001</v>
      </c>
      <c r="AH11" s="6">
        <f t="shared" si="28"/>
        <v>-236.49233700000008</v>
      </c>
      <c r="AI11" s="6">
        <f t="shared" si="28"/>
        <v>-214.20246000000003</v>
      </c>
      <c r="AJ11" s="6">
        <f t="shared" si="28"/>
        <v>-191.91258299999998</v>
      </c>
      <c r="AK11" s="6">
        <f t="shared" si="28"/>
        <v>-169.62270600000005</v>
      </c>
      <c r="AL11" s="6">
        <f t="shared" si="28"/>
        <v>-147.33282900000006</v>
      </c>
      <c r="AM11" s="6">
        <f t="shared" si="28"/>
        <v>-125.04295200000001</v>
      </c>
      <c r="AN11" s="6">
        <f t="shared" si="28"/>
        <v>-102.75307500000008</v>
      </c>
      <c r="AO11" s="6">
        <f t="shared" si="28"/>
        <v>-80.463198000000034</v>
      </c>
      <c r="AP11" s="6">
        <f t="shared" si="28"/>
        <v>-58.173320999999987</v>
      </c>
      <c r="AQ11" s="6">
        <f t="shared" si="28"/>
        <v>-35.883444000000054</v>
      </c>
      <c r="AR11" s="6">
        <f t="shared" si="28"/>
        <v>-13.593567000000007</v>
      </c>
      <c r="AS11" s="6">
        <f t="shared" si="28"/>
        <v>8.6963099999999258</v>
      </c>
      <c r="AT11" s="6">
        <f t="shared" si="28"/>
        <v>30.986186999999973</v>
      </c>
      <c r="AU11" s="6">
        <f t="shared" si="28"/>
        <v>53.276063999999906</v>
      </c>
      <c r="AV11" s="6">
        <f t="shared" ref="AV11:CA11" si="29">(AV1*$C11*$L11)-$D11-$E11</f>
        <v>75.565940999999953</v>
      </c>
      <c r="AW11" s="6">
        <f t="shared" si="29"/>
        <v>97.855817999999999</v>
      </c>
      <c r="AX11" s="6">
        <f t="shared" si="29"/>
        <v>120.14569499999993</v>
      </c>
      <c r="AY11" s="6">
        <f t="shared" si="29"/>
        <v>142.43557199999998</v>
      </c>
      <c r="AZ11" s="6">
        <f t="shared" si="29"/>
        <v>164.72544899999991</v>
      </c>
      <c r="BA11" s="6">
        <f t="shared" si="29"/>
        <v>187.01532599999985</v>
      </c>
      <c r="BB11" s="6">
        <f t="shared" si="29"/>
        <v>209.30520300000001</v>
      </c>
      <c r="BC11" s="6">
        <f t="shared" si="29"/>
        <v>231.59507999999994</v>
      </c>
      <c r="BD11" s="6">
        <f t="shared" si="29"/>
        <v>253.88495699999987</v>
      </c>
      <c r="BE11" s="6">
        <f t="shared" si="29"/>
        <v>276.17483400000003</v>
      </c>
      <c r="BF11" s="6">
        <f t="shared" si="29"/>
        <v>298.46471099999997</v>
      </c>
      <c r="BG11" s="6">
        <f t="shared" si="29"/>
        <v>320.7545879999999</v>
      </c>
      <c r="BH11" s="6">
        <f t="shared" si="29"/>
        <v>343.04446499999995</v>
      </c>
      <c r="BI11" s="6">
        <f t="shared" si="29"/>
        <v>365.33434199999988</v>
      </c>
      <c r="BJ11" s="6">
        <f t="shared" si="29"/>
        <v>387.62421900000004</v>
      </c>
      <c r="BK11" s="6">
        <f t="shared" si="29"/>
        <v>409.91409599999997</v>
      </c>
      <c r="BL11" s="6">
        <f t="shared" si="29"/>
        <v>432.20397299999991</v>
      </c>
      <c r="BM11" s="6">
        <f t="shared" si="29"/>
        <v>454.49384999999984</v>
      </c>
      <c r="BN11" s="6">
        <f t="shared" si="29"/>
        <v>476.78372699999977</v>
      </c>
      <c r="BO11" s="6">
        <f t="shared" si="29"/>
        <v>499.07360399999993</v>
      </c>
      <c r="BP11" s="6">
        <f t="shared" si="29"/>
        <v>521.36348099999987</v>
      </c>
      <c r="BQ11" s="6">
        <f t="shared" si="29"/>
        <v>543.65335800000003</v>
      </c>
      <c r="BR11" s="6">
        <f t="shared" si="29"/>
        <v>565.94323499999996</v>
      </c>
      <c r="BS11" s="6">
        <f t="shared" si="29"/>
        <v>588.23311199999989</v>
      </c>
      <c r="BT11" s="6">
        <f t="shared" si="29"/>
        <v>610.52298900000005</v>
      </c>
      <c r="BU11" s="6">
        <f t="shared" si="29"/>
        <v>632.81286599999999</v>
      </c>
      <c r="BV11" s="6">
        <f t="shared" si="29"/>
        <v>655.10274299999992</v>
      </c>
      <c r="BW11" s="6">
        <f t="shared" si="29"/>
        <v>677.39261999999985</v>
      </c>
      <c r="BX11" s="6">
        <f t="shared" si="29"/>
        <v>699.68249699999978</v>
      </c>
      <c r="BY11" s="6">
        <f t="shared" si="29"/>
        <v>721.97237399999995</v>
      </c>
      <c r="BZ11" s="6">
        <f t="shared" si="29"/>
        <v>744.26225099999988</v>
      </c>
      <c r="CA11" s="6">
        <f t="shared" si="29"/>
        <v>766.55212799999981</v>
      </c>
      <c r="CB11" s="6">
        <f t="shared" ref="CB11:DK11" si="30">(CB1*$C11*$L11)-$D11-$E11</f>
        <v>788.84200499999997</v>
      </c>
      <c r="CC11" s="6">
        <f t="shared" si="30"/>
        <v>811.13188199999991</v>
      </c>
      <c r="CD11" s="6">
        <f t="shared" si="30"/>
        <v>833.42175900000007</v>
      </c>
      <c r="CE11" s="6">
        <f t="shared" si="30"/>
        <v>855.711636</v>
      </c>
      <c r="CF11" s="6">
        <f t="shared" si="30"/>
        <v>878.00151299999993</v>
      </c>
      <c r="CG11" s="6">
        <f t="shared" si="30"/>
        <v>900.29138999999986</v>
      </c>
      <c r="CH11" s="6">
        <f t="shared" si="30"/>
        <v>922.5812669999998</v>
      </c>
      <c r="CI11" s="6">
        <f t="shared" si="30"/>
        <v>944.87114399999996</v>
      </c>
      <c r="CJ11" s="6">
        <f t="shared" si="30"/>
        <v>967.16102099999989</v>
      </c>
      <c r="CK11" s="6">
        <f t="shared" si="30"/>
        <v>989.45089799999982</v>
      </c>
      <c r="CL11" s="6">
        <f t="shared" si="30"/>
        <v>1011.7407749999998</v>
      </c>
      <c r="CM11" s="6">
        <f t="shared" si="30"/>
        <v>1034.0306519999997</v>
      </c>
      <c r="CN11" s="6">
        <f t="shared" si="30"/>
        <v>1056.3205289999999</v>
      </c>
      <c r="CO11" s="6">
        <f t="shared" si="30"/>
        <v>1078.610406</v>
      </c>
      <c r="CP11" s="6">
        <f t="shared" si="30"/>
        <v>1100.9002829999999</v>
      </c>
      <c r="CQ11" s="6">
        <f t="shared" si="30"/>
        <v>1123.1901599999999</v>
      </c>
      <c r="CR11" s="6">
        <f t="shared" si="30"/>
        <v>1145.4800369999998</v>
      </c>
      <c r="CS11" s="6">
        <f t="shared" si="30"/>
        <v>1167.7699139999997</v>
      </c>
      <c r="CT11" s="6">
        <f t="shared" si="30"/>
        <v>1190.0597909999997</v>
      </c>
      <c r="CU11" s="6">
        <f t="shared" si="30"/>
        <v>1212.3496680000001</v>
      </c>
      <c r="CV11" s="6">
        <f t="shared" si="30"/>
        <v>1234.639545</v>
      </c>
      <c r="CW11" s="6">
        <f t="shared" si="30"/>
        <v>1256.9294219999999</v>
      </c>
      <c r="CX11" s="6">
        <f t="shared" si="30"/>
        <v>1279.2192989999999</v>
      </c>
      <c r="CY11" s="6">
        <f t="shared" si="30"/>
        <v>1301.5091759999998</v>
      </c>
      <c r="CZ11" s="6">
        <f t="shared" si="30"/>
        <v>1323.799053</v>
      </c>
      <c r="DA11" s="6">
        <f t="shared" si="30"/>
        <v>1346.0889299999999</v>
      </c>
      <c r="DB11" s="6">
        <f t="shared" si="30"/>
        <v>1368.3788069999998</v>
      </c>
      <c r="DC11" s="6">
        <f t="shared" si="30"/>
        <v>1390.6686839999998</v>
      </c>
      <c r="DD11" s="6">
        <f t="shared" si="30"/>
        <v>1412.9585609999995</v>
      </c>
      <c r="DE11" s="6">
        <f t="shared" si="30"/>
        <v>1435.2484380000001</v>
      </c>
      <c r="DF11" s="6">
        <f t="shared" si="30"/>
        <v>1457.5383149999998</v>
      </c>
      <c r="DG11" s="6">
        <f t="shared" si="30"/>
        <v>1479.8281919999999</v>
      </c>
      <c r="DH11" s="6">
        <f t="shared" si="30"/>
        <v>1502.1180690000001</v>
      </c>
      <c r="DI11" s="6">
        <f t="shared" si="30"/>
        <v>1524.4079459999998</v>
      </c>
      <c r="DJ11" s="6">
        <f t="shared" si="30"/>
        <v>1546.697823</v>
      </c>
      <c r="DK11" s="6">
        <f t="shared" si="30"/>
        <v>1568.9876999999997</v>
      </c>
    </row>
    <row r="12" spans="1:115" ht="15.6" customHeight="1" x14ac:dyDescent="0.25">
      <c r="A12" s="6">
        <v>17</v>
      </c>
      <c r="B12" s="6" t="s">
        <v>18</v>
      </c>
      <c r="C12" s="1">
        <v>3.0994420000000002E-2</v>
      </c>
      <c r="D12" s="5">
        <v>200</v>
      </c>
      <c r="E12" s="5">
        <v>0</v>
      </c>
      <c r="F12" s="5">
        <v>100</v>
      </c>
      <c r="G12" s="5" t="s">
        <v>43</v>
      </c>
      <c r="H12" s="5"/>
      <c r="I12" s="5"/>
      <c r="J12" s="5"/>
      <c r="K12" s="5"/>
      <c r="L12" s="5">
        <v>200</v>
      </c>
      <c r="O12" s="6" t="s">
        <v>18</v>
      </c>
      <c r="P12" s="6">
        <f t="shared" ref="P12:AU12" si="31">(P1*$C12*$L12)-$D12-$E12</f>
        <v>-193.80111600000001</v>
      </c>
      <c r="Q12" s="6">
        <f t="shared" si="31"/>
        <v>-187.60223199999999</v>
      </c>
      <c r="R12" s="6">
        <f t="shared" si="31"/>
        <v>-181.40334799999999</v>
      </c>
      <c r="S12" s="6">
        <f t="shared" si="31"/>
        <v>-175.204464</v>
      </c>
      <c r="T12" s="6">
        <f t="shared" si="31"/>
        <v>-169.00558000000001</v>
      </c>
      <c r="U12" s="6">
        <f t="shared" si="31"/>
        <v>-162.80669599999999</v>
      </c>
      <c r="V12" s="6">
        <f t="shared" si="31"/>
        <v>-156.607812</v>
      </c>
      <c r="W12" s="6">
        <f t="shared" si="31"/>
        <v>-150.408928</v>
      </c>
      <c r="X12" s="6">
        <f t="shared" si="31"/>
        <v>-144.21004399999998</v>
      </c>
      <c r="Y12" s="6">
        <f t="shared" si="31"/>
        <v>-138.01115999999999</v>
      </c>
      <c r="Z12" s="6">
        <f t="shared" si="31"/>
        <v>-131.812276</v>
      </c>
      <c r="AA12" s="6">
        <f t="shared" si="31"/>
        <v>-125.61339199999999</v>
      </c>
      <c r="AB12" s="6">
        <f t="shared" si="31"/>
        <v>-119.414508</v>
      </c>
      <c r="AC12" s="6">
        <f t="shared" si="31"/>
        <v>-113.21562399999999</v>
      </c>
      <c r="AD12" s="6">
        <f t="shared" si="31"/>
        <v>-107.01674</v>
      </c>
      <c r="AE12" s="6">
        <f t="shared" si="31"/>
        <v>-100.81785599999999</v>
      </c>
      <c r="AF12" s="6">
        <f t="shared" si="31"/>
        <v>-94.618971999999999</v>
      </c>
      <c r="AG12" s="6">
        <f t="shared" si="31"/>
        <v>-88.420087999999993</v>
      </c>
      <c r="AH12" s="6">
        <f t="shared" si="31"/>
        <v>-82.221203999999986</v>
      </c>
      <c r="AI12" s="6">
        <f t="shared" si="31"/>
        <v>-76.022319999999993</v>
      </c>
      <c r="AJ12" s="6">
        <f t="shared" si="31"/>
        <v>-69.823435999999987</v>
      </c>
      <c r="AK12" s="6">
        <f t="shared" si="31"/>
        <v>-63.624551999999994</v>
      </c>
      <c r="AL12" s="6">
        <f t="shared" si="31"/>
        <v>-57.425668000000002</v>
      </c>
      <c r="AM12" s="6">
        <f t="shared" si="31"/>
        <v>-51.226783999999981</v>
      </c>
      <c r="AN12" s="6">
        <f t="shared" si="31"/>
        <v>-45.027899999999988</v>
      </c>
      <c r="AO12" s="6">
        <f t="shared" si="31"/>
        <v>-38.829015999999996</v>
      </c>
      <c r="AP12" s="6">
        <f t="shared" si="31"/>
        <v>-32.630132000000003</v>
      </c>
      <c r="AQ12" s="6">
        <f t="shared" si="31"/>
        <v>-26.431247999999982</v>
      </c>
      <c r="AR12" s="6">
        <f t="shared" si="31"/>
        <v>-20.23236399999999</v>
      </c>
      <c r="AS12" s="6">
        <f t="shared" si="31"/>
        <v>-14.033479999999997</v>
      </c>
      <c r="AT12" s="6">
        <f t="shared" si="31"/>
        <v>-7.8345959999999764</v>
      </c>
      <c r="AU12" s="6">
        <f t="shared" si="31"/>
        <v>-1.6357119999999838</v>
      </c>
      <c r="AV12" s="6">
        <f t="shared" ref="AV12:CA12" si="32">(AV1*$C12*$L12)-$D12-$E12</f>
        <v>4.5631720000000371</v>
      </c>
      <c r="AW12" s="6">
        <f t="shared" si="32"/>
        <v>10.762056000000001</v>
      </c>
      <c r="AX12" s="6">
        <f t="shared" si="32"/>
        <v>16.960940000000022</v>
      </c>
      <c r="AY12" s="6">
        <f t="shared" si="32"/>
        <v>23.159824000000015</v>
      </c>
      <c r="AZ12" s="6">
        <f t="shared" si="32"/>
        <v>29.358708000000007</v>
      </c>
      <c r="BA12" s="6">
        <f t="shared" si="32"/>
        <v>35.557592000000028</v>
      </c>
      <c r="BB12" s="6">
        <f t="shared" si="32"/>
        <v>41.756476000000021</v>
      </c>
      <c r="BC12" s="6">
        <f t="shared" si="32"/>
        <v>47.955360000000013</v>
      </c>
      <c r="BD12" s="6">
        <f t="shared" si="32"/>
        <v>54.154244000000006</v>
      </c>
      <c r="BE12" s="6">
        <f t="shared" si="32"/>
        <v>60.353128000000027</v>
      </c>
      <c r="BF12" s="6">
        <f t="shared" si="32"/>
        <v>66.552011999999991</v>
      </c>
      <c r="BG12" s="6">
        <f t="shared" si="32"/>
        <v>72.750896000000012</v>
      </c>
      <c r="BH12" s="6">
        <f t="shared" si="32"/>
        <v>78.949780000000032</v>
      </c>
      <c r="BI12" s="6">
        <f t="shared" si="32"/>
        <v>85.148663999999997</v>
      </c>
      <c r="BJ12" s="6">
        <f t="shared" si="32"/>
        <v>91.347548000000018</v>
      </c>
      <c r="BK12" s="6">
        <f t="shared" si="32"/>
        <v>97.546432000000038</v>
      </c>
      <c r="BL12" s="6">
        <f t="shared" si="32"/>
        <v>103.745316</v>
      </c>
      <c r="BM12" s="6">
        <f t="shared" si="32"/>
        <v>109.94420000000002</v>
      </c>
      <c r="BN12" s="6">
        <f t="shared" si="32"/>
        <v>116.14308399999999</v>
      </c>
      <c r="BO12" s="6">
        <f t="shared" si="32"/>
        <v>122.34196800000001</v>
      </c>
      <c r="BP12" s="6">
        <f t="shared" si="32"/>
        <v>128.54085200000003</v>
      </c>
      <c r="BQ12" s="6">
        <f t="shared" si="32"/>
        <v>134.73973599999999</v>
      </c>
      <c r="BR12" s="6">
        <f t="shared" si="32"/>
        <v>140.93862000000001</v>
      </c>
      <c r="BS12" s="6">
        <f t="shared" si="32"/>
        <v>147.13750400000004</v>
      </c>
      <c r="BT12" s="6">
        <f t="shared" si="32"/>
        <v>153.336388</v>
      </c>
      <c r="BU12" s="6">
        <f t="shared" si="32"/>
        <v>159.53527200000002</v>
      </c>
      <c r="BV12" s="6">
        <f t="shared" si="32"/>
        <v>165.73415600000004</v>
      </c>
      <c r="BW12" s="6">
        <f t="shared" si="32"/>
        <v>171.93304000000001</v>
      </c>
      <c r="BX12" s="6">
        <f t="shared" si="32"/>
        <v>178.13192400000003</v>
      </c>
      <c r="BY12" s="6">
        <f t="shared" si="32"/>
        <v>184.33080800000005</v>
      </c>
      <c r="BZ12" s="6">
        <f t="shared" si="32"/>
        <v>190.52969200000001</v>
      </c>
      <c r="CA12" s="6">
        <f t="shared" si="32"/>
        <v>196.72857600000003</v>
      </c>
      <c r="CB12" s="6">
        <f t="shared" ref="CB12:DK12" si="33">(CB1*$C12*$L12)-$D12-$E12</f>
        <v>202.92746</v>
      </c>
      <c r="CC12" s="6">
        <f t="shared" si="33"/>
        <v>209.12634400000007</v>
      </c>
      <c r="CD12" s="6">
        <f t="shared" si="33"/>
        <v>215.32522800000004</v>
      </c>
      <c r="CE12" s="6">
        <f t="shared" si="33"/>
        <v>221.524112</v>
      </c>
      <c r="CF12" s="6">
        <f t="shared" si="33"/>
        <v>227.72299600000008</v>
      </c>
      <c r="CG12" s="6">
        <f t="shared" si="33"/>
        <v>233.92188000000004</v>
      </c>
      <c r="CH12" s="6">
        <f t="shared" si="33"/>
        <v>240.12076400000001</v>
      </c>
      <c r="CI12" s="6">
        <f t="shared" si="33"/>
        <v>246.31964800000003</v>
      </c>
      <c r="CJ12" s="6">
        <f t="shared" si="33"/>
        <v>252.51853200000005</v>
      </c>
      <c r="CK12" s="6">
        <f t="shared" si="33"/>
        <v>258.71741600000001</v>
      </c>
      <c r="CL12" s="6">
        <f t="shared" si="33"/>
        <v>264.91630000000004</v>
      </c>
      <c r="CM12" s="6">
        <f t="shared" si="33"/>
        <v>271.11518400000006</v>
      </c>
      <c r="CN12" s="6">
        <f t="shared" si="33"/>
        <v>277.31406800000002</v>
      </c>
      <c r="CO12" s="6">
        <f t="shared" si="33"/>
        <v>283.51295200000004</v>
      </c>
      <c r="CP12" s="6">
        <f t="shared" si="33"/>
        <v>289.71183600000006</v>
      </c>
      <c r="CQ12" s="6">
        <f t="shared" si="33"/>
        <v>295.91072000000003</v>
      </c>
      <c r="CR12" s="6">
        <f t="shared" si="33"/>
        <v>302.10960400000005</v>
      </c>
      <c r="CS12" s="6">
        <f t="shared" si="33"/>
        <v>308.30848800000001</v>
      </c>
      <c r="CT12" s="6">
        <f t="shared" si="33"/>
        <v>314.50737200000003</v>
      </c>
      <c r="CU12" s="6">
        <f t="shared" si="33"/>
        <v>320.70625600000005</v>
      </c>
      <c r="CV12" s="6">
        <f t="shared" si="33"/>
        <v>326.90514000000007</v>
      </c>
      <c r="CW12" s="6">
        <f t="shared" si="33"/>
        <v>333.10402399999998</v>
      </c>
      <c r="CX12" s="6">
        <f t="shared" si="33"/>
        <v>339.30290800000012</v>
      </c>
      <c r="CY12" s="6">
        <f t="shared" si="33"/>
        <v>345.50179200000002</v>
      </c>
      <c r="CZ12" s="6">
        <f t="shared" si="33"/>
        <v>351.70067600000004</v>
      </c>
      <c r="DA12" s="6">
        <f t="shared" si="33"/>
        <v>357.89956000000006</v>
      </c>
      <c r="DB12" s="6">
        <f t="shared" si="33"/>
        <v>364.09844400000009</v>
      </c>
      <c r="DC12" s="6">
        <f t="shared" si="33"/>
        <v>370.29732799999999</v>
      </c>
      <c r="DD12" s="6">
        <f t="shared" si="33"/>
        <v>376.49621200000013</v>
      </c>
      <c r="DE12" s="6">
        <f t="shared" si="33"/>
        <v>382.69509600000004</v>
      </c>
      <c r="DF12" s="6">
        <f t="shared" si="33"/>
        <v>388.89398000000006</v>
      </c>
      <c r="DG12" s="6">
        <f t="shared" si="33"/>
        <v>395.09286400000008</v>
      </c>
      <c r="DH12" s="6">
        <f t="shared" si="33"/>
        <v>401.2917480000001</v>
      </c>
      <c r="DI12" s="6">
        <f t="shared" si="33"/>
        <v>407.49063200000001</v>
      </c>
      <c r="DJ12" s="6">
        <f t="shared" si="33"/>
        <v>413.68951600000003</v>
      </c>
      <c r="DK12" s="6">
        <f t="shared" si="33"/>
        <v>419.88840000000005</v>
      </c>
    </row>
    <row r="13" spans="1:115" x14ac:dyDescent="0.25">
      <c r="A13" s="6">
        <v>18</v>
      </c>
      <c r="B13" s="6" t="s">
        <v>19</v>
      </c>
      <c r="C13" s="1">
        <v>2.7776550000000001E-2</v>
      </c>
      <c r="D13" s="5">
        <v>180</v>
      </c>
      <c r="E13" s="5">
        <v>500</v>
      </c>
      <c r="F13" s="5">
        <v>90</v>
      </c>
      <c r="G13" s="5">
        <v>14</v>
      </c>
      <c r="H13" s="5">
        <v>70</v>
      </c>
      <c r="I13" s="5">
        <v>200</v>
      </c>
      <c r="J13" s="5">
        <v>550</v>
      </c>
      <c r="K13" s="5">
        <v>750</v>
      </c>
      <c r="L13" s="5">
        <v>950</v>
      </c>
      <c r="O13" s="6" t="s">
        <v>19</v>
      </c>
      <c r="P13" s="6">
        <f t="shared" ref="P13:AU13" si="34">(P1*$C13*$L13)-$D13-$E13</f>
        <v>-653.6122775</v>
      </c>
      <c r="Q13" s="6">
        <f t="shared" si="34"/>
        <v>-627.22455500000001</v>
      </c>
      <c r="R13" s="6">
        <f t="shared" si="34"/>
        <v>-600.83683250000001</v>
      </c>
      <c r="S13" s="6">
        <f t="shared" si="34"/>
        <v>-574.44911000000002</v>
      </c>
      <c r="T13" s="6">
        <f t="shared" si="34"/>
        <v>-548.06138750000002</v>
      </c>
      <c r="U13" s="6">
        <f t="shared" si="34"/>
        <v>-521.67366500000003</v>
      </c>
      <c r="V13" s="6">
        <f t="shared" si="34"/>
        <v>-495.28594250000003</v>
      </c>
      <c r="W13" s="6">
        <f t="shared" si="34"/>
        <v>-468.89822000000004</v>
      </c>
      <c r="X13" s="6">
        <f t="shared" si="34"/>
        <v>-442.51049749999999</v>
      </c>
      <c r="Y13" s="6">
        <f t="shared" si="34"/>
        <v>-416.12277499999999</v>
      </c>
      <c r="Z13" s="6">
        <f t="shared" si="34"/>
        <v>-389.73505249999999</v>
      </c>
      <c r="AA13" s="6">
        <f t="shared" si="34"/>
        <v>-363.34733</v>
      </c>
      <c r="AB13" s="6">
        <f t="shared" si="34"/>
        <v>-336.95960749999995</v>
      </c>
      <c r="AC13" s="6">
        <f t="shared" si="34"/>
        <v>-310.57188500000001</v>
      </c>
      <c r="AD13" s="6">
        <f t="shared" si="34"/>
        <v>-284.18416250000001</v>
      </c>
      <c r="AE13" s="6">
        <f t="shared" si="34"/>
        <v>-257.79644000000002</v>
      </c>
      <c r="AF13" s="6">
        <f t="shared" si="34"/>
        <v>-231.40871749999997</v>
      </c>
      <c r="AG13" s="6">
        <f t="shared" si="34"/>
        <v>-205.02099499999997</v>
      </c>
      <c r="AH13" s="6">
        <f t="shared" si="34"/>
        <v>-178.63327250000003</v>
      </c>
      <c r="AI13" s="6">
        <f t="shared" si="34"/>
        <v>-152.24554999999998</v>
      </c>
      <c r="AJ13" s="6">
        <f t="shared" si="34"/>
        <v>-125.85782749999998</v>
      </c>
      <c r="AK13" s="6">
        <f t="shared" si="34"/>
        <v>-99.47010499999999</v>
      </c>
      <c r="AL13" s="6">
        <f t="shared" si="34"/>
        <v>-73.082382499999994</v>
      </c>
      <c r="AM13" s="6">
        <f t="shared" si="34"/>
        <v>-46.694659999999999</v>
      </c>
      <c r="AN13" s="6">
        <f t="shared" si="34"/>
        <v>-20.306937500000004</v>
      </c>
      <c r="AO13" s="6">
        <f t="shared" si="34"/>
        <v>6.0807850000001054</v>
      </c>
      <c r="AP13" s="6">
        <f t="shared" si="34"/>
        <v>32.468507499999987</v>
      </c>
      <c r="AQ13" s="6">
        <f t="shared" si="34"/>
        <v>58.856229999999982</v>
      </c>
      <c r="AR13" s="6">
        <f t="shared" si="34"/>
        <v>85.243952499999978</v>
      </c>
      <c r="AS13" s="6">
        <f t="shared" si="34"/>
        <v>111.63167499999997</v>
      </c>
      <c r="AT13" s="6">
        <f t="shared" si="34"/>
        <v>138.01939749999997</v>
      </c>
      <c r="AU13" s="6">
        <f t="shared" si="34"/>
        <v>164.40711999999996</v>
      </c>
      <c r="AV13" s="6">
        <f t="shared" ref="AV13:CA13" si="35">(AV1*$C13*$L13)-$D13-$E13</f>
        <v>190.79484250000007</v>
      </c>
      <c r="AW13" s="6">
        <f t="shared" si="35"/>
        <v>217.18256500000007</v>
      </c>
      <c r="AX13" s="6">
        <f t="shared" si="35"/>
        <v>243.57028750000006</v>
      </c>
      <c r="AY13" s="6">
        <f t="shared" si="35"/>
        <v>269.95801000000006</v>
      </c>
      <c r="AZ13" s="6">
        <f t="shared" si="35"/>
        <v>296.34573249999994</v>
      </c>
      <c r="BA13" s="6">
        <f t="shared" si="35"/>
        <v>322.73345499999994</v>
      </c>
      <c r="BB13" s="6">
        <f t="shared" si="35"/>
        <v>349.12117749999993</v>
      </c>
      <c r="BC13" s="6">
        <f t="shared" si="35"/>
        <v>375.50890000000004</v>
      </c>
      <c r="BD13" s="6">
        <f t="shared" si="35"/>
        <v>401.89662249999992</v>
      </c>
      <c r="BE13" s="6">
        <f t="shared" si="35"/>
        <v>428.28434500000003</v>
      </c>
      <c r="BF13" s="6">
        <f t="shared" si="35"/>
        <v>454.67206750000014</v>
      </c>
      <c r="BG13" s="6">
        <f t="shared" si="35"/>
        <v>481.05979000000002</v>
      </c>
      <c r="BH13" s="6">
        <f t="shared" si="35"/>
        <v>507.44751250000013</v>
      </c>
      <c r="BI13" s="6">
        <f t="shared" si="35"/>
        <v>533.83523500000001</v>
      </c>
      <c r="BJ13" s="6">
        <f t="shared" si="35"/>
        <v>560.22295750000012</v>
      </c>
      <c r="BK13" s="6">
        <f t="shared" si="35"/>
        <v>586.61068</v>
      </c>
      <c r="BL13" s="6">
        <f t="shared" si="35"/>
        <v>612.99840250000011</v>
      </c>
      <c r="BM13" s="6">
        <f t="shared" si="35"/>
        <v>639.38612499999999</v>
      </c>
      <c r="BN13" s="6">
        <f t="shared" si="35"/>
        <v>665.7738475000001</v>
      </c>
      <c r="BO13" s="6">
        <f t="shared" si="35"/>
        <v>692.16157000000021</v>
      </c>
      <c r="BP13" s="6">
        <f t="shared" si="35"/>
        <v>718.54929250000009</v>
      </c>
      <c r="BQ13" s="6">
        <f t="shared" si="35"/>
        <v>744.93701499999997</v>
      </c>
      <c r="BR13" s="6">
        <f t="shared" si="35"/>
        <v>771.32473749999986</v>
      </c>
      <c r="BS13" s="6">
        <f t="shared" si="35"/>
        <v>797.71245999999996</v>
      </c>
      <c r="BT13" s="6">
        <f t="shared" si="35"/>
        <v>824.10018250000007</v>
      </c>
      <c r="BU13" s="6">
        <f t="shared" si="35"/>
        <v>850.48790499999996</v>
      </c>
      <c r="BV13" s="6">
        <f t="shared" si="35"/>
        <v>876.87562750000006</v>
      </c>
      <c r="BW13" s="6">
        <f t="shared" si="35"/>
        <v>903.26334999999995</v>
      </c>
      <c r="BX13" s="6">
        <f t="shared" si="35"/>
        <v>929.65107250000005</v>
      </c>
      <c r="BY13" s="6">
        <f t="shared" si="35"/>
        <v>956.03879499999994</v>
      </c>
      <c r="BZ13" s="6">
        <f t="shared" si="35"/>
        <v>982.42651750000005</v>
      </c>
      <c r="CA13" s="6">
        <f t="shared" si="35"/>
        <v>1008.8142399999999</v>
      </c>
      <c r="CB13" s="6">
        <f t="shared" ref="CB13:DK13" si="36">(CB1*$C13*$L13)-$D13-$E13</f>
        <v>1035.2019625</v>
      </c>
      <c r="CC13" s="6">
        <f t="shared" si="36"/>
        <v>1061.5896850000001</v>
      </c>
      <c r="CD13" s="6">
        <f t="shared" si="36"/>
        <v>1087.9774075</v>
      </c>
      <c r="CE13" s="6">
        <f t="shared" si="36"/>
        <v>1114.3651300000001</v>
      </c>
      <c r="CF13" s="6">
        <f t="shared" si="36"/>
        <v>1140.7528525</v>
      </c>
      <c r="CG13" s="6">
        <f t="shared" si="36"/>
        <v>1167.1405750000001</v>
      </c>
      <c r="CH13" s="6">
        <f t="shared" si="36"/>
        <v>1193.5282975</v>
      </c>
      <c r="CI13" s="6">
        <f t="shared" si="36"/>
        <v>1219.9160200000001</v>
      </c>
      <c r="CJ13" s="6">
        <f t="shared" si="36"/>
        <v>1246.3037425</v>
      </c>
      <c r="CK13" s="6">
        <f t="shared" si="36"/>
        <v>1272.6914649999999</v>
      </c>
      <c r="CL13" s="6">
        <f t="shared" si="36"/>
        <v>1299.0791875</v>
      </c>
      <c r="CM13" s="6">
        <f t="shared" si="36"/>
        <v>1325.4669099999999</v>
      </c>
      <c r="CN13" s="6">
        <f t="shared" si="36"/>
        <v>1351.8546325</v>
      </c>
      <c r="CO13" s="6">
        <f t="shared" si="36"/>
        <v>1378.2423549999999</v>
      </c>
      <c r="CP13" s="6">
        <f t="shared" si="36"/>
        <v>1404.6300775</v>
      </c>
      <c r="CQ13" s="6">
        <f t="shared" si="36"/>
        <v>1431.0178000000001</v>
      </c>
      <c r="CR13" s="6">
        <f t="shared" si="36"/>
        <v>1457.4055225000002</v>
      </c>
      <c r="CS13" s="6">
        <f t="shared" si="36"/>
        <v>1483.7932449999998</v>
      </c>
      <c r="CT13" s="6">
        <f t="shared" si="36"/>
        <v>1510.1809675</v>
      </c>
      <c r="CU13" s="6">
        <f t="shared" si="36"/>
        <v>1536.5686900000001</v>
      </c>
      <c r="CV13" s="6">
        <f t="shared" si="36"/>
        <v>1562.9564125000002</v>
      </c>
      <c r="CW13" s="6">
        <f t="shared" si="36"/>
        <v>1589.3441350000003</v>
      </c>
      <c r="CX13" s="6">
        <f t="shared" si="36"/>
        <v>1615.7318574999999</v>
      </c>
      <c r="CY13" s="6">
        <f t="shared" si="36"/>
        <v>1642.11958</v>
      </c>
      <c r="CZ13" s="6">
        <f t="shared" si="36"/>
        <v>1668.5073025000002</v>
      </c>
      <c r="DA13" s="6">
        <f t="shared" si="36"/>
        <v>1694.8950250000003</v>
      </c>
      <c r="DB13" s="6">
        <f t="shared" si="36"/>
        <v>1721.2827474999999</v>
      </c>
      <c r="DC13" s="6">
        <f t="shared" si="36"/>
        <v>1747.67047</v>
      </c>
      <c r="DD13" s="6">
        <f t="shared" si="36"/>
        <v>1774.0581925000001</v>
      </c>
      <c r="DE13" s="6">
        <f t="shared" si="36"/>
        <v>1800.4459150000002</v>
      </c>
      <c r="DF13" s="6">
        <f t="shared" si="36"/>
        <v>1826.8336375000003</v>
      </c>
      <c r="DG13" s="6">
        <f t="shared" si="36"/>
        <v>1853.22136</v>
      </c>
      <c r="DH13" s="6">
        <f t="shared" si="36"/>
        <v>1879.6090825000001</v>
      </c>
      <c r="DI13" s="6">
        <f t="shared" si="36"/>
        <v>1905.9968050000002</v>
      </c>
      <c r="DJ13" s="6">
        <f t="shared" si="36"/>
        <v>1932.3845275000003</v>
      </c>
      <c r="DK13" s="6">
        <f t="shared" si="36"/>
        <v>1958.77225</v>
      </c>
    </row>
    <row r="14" spans="1:115" x14ac:dyDescent="0.25">
      <c r="A14" s="6">
        <v>20</v>
      </c>
      <c r="B14" s="6" t="s">
        <v>20</v>
      </c>
      <c r="C14" s="1">
        <v>2.915498E-2</v>
      </c>
      <c r="D14" s="5">
        <v>180</v>
      </c>
      <c r="E14" s="5">
        <v>500</v>
      </c>
      <c r="F14" s="5">
        <v>90</v>
      </c>
      <c r="G14" s="5">
        <v>14</v>
      </c>
      <c r="H14" s="5">
        <v>70</v>
      </c>
      <c r="I14" s="5">
        <v>200</v>
      </c>
      <c r="J14" s="5">
        <v>550</v>
      </c>
      <c r="K14" s="5">
        <v>750</v>
      </c>
      <c r="L14" s="5">
        <v>950</v>
      </c>
      <c r="O14" s="6" t="s">
        <v>20</v>
      </c>
      <c r="P14" s="6">
        <f t="shared" ref="P14:AU14" si="37">(P1*$C14*$L14)-$D14-$E14</f>
        <v>-652.30276900000001</v>
      </c>
      <c r="Q14" s="6">
        <f t="shared" si="37"/>
        <v>-624.60553800000002</v>
      </c>
      <c r="R14" s="6">
        <f t="shared" si="37"/>
        <v>-596.90830700000004</v>
      </c>
      <c r="S14" s="6">
        <f t="shared" si="37"/>
        <v>-569.21107600000005</v>
      </c>
      <c r="T14" s="6">
        <f t="shared" si="37"/>
        <v>-541.51384499999995</v>
      </c>
      <c r="U14" s="6">
        <f t="shared" si="37"/>
        <v>-513.81661399999996</v>
      </c>
      <c r="V14" s="6">
        <f t="shared" si="37"/>
        <v>-486.11938299999997</v>
      </c>
      <c r="W14" s="6">
        <f t="shared" si="37"/>
        <v>-458.42215199999998</v>
      </c>
      <c r="X14" s="6">
        <f t="shared" si="37"/>
        <v>-430.72492099999999</v>
      </c>
      <c r="Y14" s="6">
        <f t="shared" si="37"/>
        <v>-403.02768999999995</v>
      </c>
      <c r="Z14" s="6">
        <f t="shared" si="37"/>
        <v>-375.33045899999996</v>
      </c>
      <c r="AA14" s="6">
        <f t="shared" si="37"/>
        <v>-347.63322799999997</v>
      </c>
      <c r="AB14" s="6">
        <f t="shared" si="37"/>
        <v>-319.93599699999999</v>
      </c>
      <c r="AC14" s="6">
        <f t="shared" si="37"/>
        <v>-292.238766</v>
      </c>
      <c r="AD14" s="6">
        <f t="shared" si="37"/>
        <v>-264.54153500000001</v>
      </c>
      <c r="AE14" s="6">
        <f t="shared" si="37"/>
        <v>-236.84430399999997</v>
      </c>
      <c r="AF14" s="6">
        <f t="shared" si="37"/>
        <v>-209.14707299999998</v>
      </c>
      <c r="AG14" s="6">
        <f t="shared" si="37"/>
        <v>-181.44984199999993</v>
      </c>
      <c r="AH14" s="6">
        <f t="shared" si="37"/>
        <v>-153.752611</v>
      </c>
      <c r="AI14" s="6">
        <f t="shared" si="37"/>
        <v>-126.0553799999999</v>
      </c>
      <c r="AJ14" s="6">
        <f t="shared" si="37"/>
        <v>-98.358149000000026</v>
      </c>
      <c r="AK14" s="6">
        <f t="shared" si="37"/>
        <v>-70.660917999999924</v>
      </c>
      <c r="AL14" s="6">
        <f t="shared" si="37"/>
        <v>-42.96368700000005</v>
      </c>
      <c r="AM14" s="6">
        <f t="shared" si="37"/>
        <v>-15.266455999999948</v>
      </c>
      <c r="AN14" s="6">
        <f t="shared" si="37"/>
        <v>12.430774999999926</v>
      </c>
      <c r="AO14" s="6">
        <f t="shared" si="37"/>
        <v>40.128006000000028</v>
      </c>
      <c r="AP14" s="6">
        <f t="shared" si="37"/>
        <v>67.825237000000016</v>
      </c>
      <c r="AQ14" s="6">
        <f t="shared" si="37"/>
        <v>95.522468000000003</v>
      </c>
      <c r="AR14" s="6">
        <f t="shared" si="37"/>
        <v>123.21969899999999</v>
      </c>
      <c r="AS14" s="6">
        <f t="shared" si="37"/>
        <v>150.91692999999998</v>
      </c>
      <c r="AT14" s="6">
        <f t="shared" si="37"/>
        <v>178.61416099999997</v>
      </c>
      <c r="AU14" s="6">
        <f t="shared" si="37"/>
        <v>206.31139200000007</v>
      </c>
      <c r="AV14" s="6">
        <f t="shared" ref="AV14:CA14" si="38">(AV1*$C14*$L14)-$D14-$E14</f>
        <v>234.00862300000006</v>
      </c>
      <c r="AW14" s="6">
        <f t="shared" si="38"/>
        <v>261.70585400000004</v>
      </c>
      <c r="AX14" s="6">
        <f t="shared" si="38"/>
        <v>289.40308499999992</v>
      </c>
      <c r="AY14" s="6">
        <f t="shared" si="38"/>
        <v>317.10031600000013</v>
      </c>
      <c r="AZ14" s="6">
        <f t="shared" si="38"/>
        <v>344.79754700000012</v>
      </c>
      <c r="BA14" s="6">
        <f t="shared" si="38"/>
        <v>372.494778</v>
      </c>
      <c r="BB14" s="6">
        <f t="shared" si="38"/>
        <v>400.19200899999987</v>
      </c>
      <c r="BC14" s="6">
        <f t="shared" si="38"/>
        <v>427.8892400000002</v>
      </c>
      <c r="BD14" s="6">
        <f t="shared" si="38"/>
        <v>455.58647100000007</v>
      </c>
      <c r="BE14" s="6">
        <f t="shared" si="38"/>
        <v>483.28370199999995</v>
      </c>
      <c r="BF14" s="6">
        <f t="shared" si="38"/>
        <v>510.98093299999982</v>
      </c>
      <c r="BG14" s="6">
        <f t="shared" si="38"/>
        <v>538.67816400000015</v>
      </c>
      <c r="BH14" s="6">
        <f t="shared" si="38"/>
        <v>566.37539500000003</v>
      </c>
      <c r="BI14" s="6">
        <f t="shared" si="38"/>
        <v>594.0726259999999</v>
      </c>
      <c r="BJ14" s="6">
        <f t="shared" si="38"/>
        <v>621.769857</v>
      </c>
      <c r="BK14" s="6">
        <f t="shared" si="38"/>
        <v>649.4670880000001</v>
      </c>
      <c r="BL14" s="6">
        <f t="shared" si="38"/>
        <v>677.16431899999998</v>
      </c>
      <c r="BM14" s="6">
        <f t="shared" si="38"/>
        <v>704.86154999999985</v>
      </c>
      <c r="BN14" s="6">
        <f t="shared" si="38"/>
        <v>732.55878100000018</v>
      </c>
      <c r="BO14" s="6">
        <f t="shared" si="38"/>
        <v>760.25601200000006</v>
      </c>
      <c r="BP14" s="6">
        <f t="shared" si="38"/>
        <v>787.95324299999993</v>
      </c>
      <c r="BQ14" s="6">
        <f t="shared" si="38"/>
        <v>815.65047400000003</v>
      </c>
      <c r="BR14" s="6">
        <f t="shared" si="38"/>
        <v>843.34770500000013</v>
      </c>
      <c r="BS14" s="6">
        <f t="shared" si="38"/>
        <v>871.04493600000001</v>
      </c>
      <c r="BT14" s="6">
        <f t="shared" si="38"/>
        <v>898.74216700000011</v>
      </c>
      <c r="BU14" s="6">
        <f t="shared" si="38"/>
        <v>926.43939799999998</v>
      </c>
      <c r="BV14" s="6">
        <f t="shared" si="38"/>
        <v>954.13662900000008</v>
      </c>
      <c r="BW14" s="6">
        <f t="shared" si="38"/>
        <v>981.83385999999996</v>
      </c>
      <c r="BX14" s="6">
        <f t="shared" si="38"/>
        <v>1009.5310910000001</v>
      </c>
      <c r="BY14" s="6">
        <f t="shared" si="38"/>
        <v>1037.2283219999999</v>
      </c>
      <c r="BZ14" s="6">
        <f t="shared" si="38"/>
        <v>1064.925553</v>
      </c>
      <c r="CA14" s="6">
        <f t="shared" si="38"/>
        <v>1092.6227840000001</v>
      </c>
      <c r="CB14" s="6">
        <f t="shared" ref="CB14:DK14" si="39">(CB1*$C14*$L14)-$D14-$E14</f>
        <v>1120.320015</v>
      </c>
      <c r="CC14" s="6">
        <f t="shared" si="39"/>
        <v>1148.0172460000001</v>
      </c>
      <c r="CD14" s="6">
        <f t="shared" si="39"/>
        <v>1175.714477</v>
      </c>
      <c r="CE14" s="6">
        <f t="shared" si="39"/>
        <v>1203.4117080000001</v>
      </c>
      <c r="CF14" s="6">
        <f t="shared" si="39"/>
        <v>1231.108939</v>
      </c>
      <c r="CG14" s="6">
        <f t="shared" si="39"/>
        <v>1258.8061699999998</v>
      </c>
      <c r="CH14" s="6">
        <f t="shared" si="39"/>
        <v>1286.5034009999999</v>
      </c>
      <c r="CI14" s="6">
        <f t="shared" si="39"/>
        <v>1314.2006320000003</v>
      </c>
      <c r="CJ14" s="6">
        <f t="shared" si="39"/>
        <v>1341.8978630000001</v>
      </c>
      <c r="CK14" s="6">
        <f t="shared" si="39"/>
        <v>1369.5950940000002</v>
      </c>
      <c r="CL14" s="6">
        <f t="shared" si="39"/>
        <v>1397.2923249999999</v>
      </c>
      <c r="CM14" s="6">
        <f t="shared" si="39"/>
        <v>1424.989556</v>
      </c>
      <c r="CN14" s="6">
        <f t="shared" si="39"/>
        <v>1452.6867870000001</v>
      </c>
      <c r="CO14" s="6">
        <f t="shared" si="39"/>
        <v>1480.3840179999997</v>
      </c>
      <c r="CP14" s="6">
        <f t="shared" si="39"/>
        <v>1508.0812489999998</v>
      </c>
      <c r="CQ14" s="6">
        <f t="shared" si="39"/>
        <v>1535.7784800000004</v>
      </c>
      <c r="CR14" s="6">
        <f t="shared" si="39"/>
        <v>1563.475711</v>
      </c>
      <c r="CS14" s="6">
        <f t="shared" si="39"/>
        <v>1591.1729420000001</v>
      </c>
      <c r="CT14" s="6">
        <f t="shared" si="39"/>
        <v>1618.8701730000002</v>
      </c>
      <c r="CU14" s="6">
        <f t="shared" si="39"/>
        <v>1646.5674039999999</v>
      </c>
      <c r="CV14" s="6">
        <f t="shared" si="39"/>
        <v>1674.264635</v>
      </c>
      <c r="CW14" s="6">
        <f t="shared" si="39"/>
        <v>1701.9618659999996</v>
      </c>
      <c r="CX14" s="6">
        <f t="shared" si="39"/>
        <v>1729.6590970000002</v>
      </c>
      <c r="CY14" s="6">
        <f t="shared" si="39"/>
        <v>1757.3563280000003</v>
      </c>
      <c r="CZ14" s="6">
        <f t="shared" si="39"/>
        <v>1785.053559</v>
      </c>
      <c r="DA14" s="6">
        <f t="shared" si="39"/>
        <v>1812.7507900000001</v>
      </c>
      <c r="DB14" s="6">
        <f t="shared" si="39"/>
        <v>1840.4480210000002</v>
      </c>
      <c r="DC14" s="6">
        <f t="shared" si="39"/>
        <v>1868.1452519999998</v>
      </c>
      <c r="DD14" s="6">
        <f t="shared" si="39"/>
        <v>1895.8424829999999</v>
      </c>
      <c r="DE14" s="6">
        <f t="shared" si="39"/>
        <v>1923.539714</v>
      </c>
      <c r="DF14" s="6">
        <f t="shared" si="39"/>
        <v>1951.2369450000001</v>
      </c>
      <c r="DG14" s="6">
        <f t="shared" si="39"/>
        <v>1978.9341760000002</v>
      </c>
      <c r="DH14" s="6">
        <f t="shared" si="39"/>
        <v>2006.6314070000003</v>
      </c>
      <c r="DI14" s="6">
        <f t="shared" si="39"/>
        <v>2034.328638</v>
      </c>
      <c r="DJ14" s="6">
        <f t="shared" si="39"/>
        <v>2062.0258690000001</v>
      </c>
      <c r="DK14" s="6">
        <f t="shared" si="39"/>
        <v>2089.7230999999997</v>
      </c>
    </row>
    <row r="15" spans="1:115" x14ac:dyDescent="0.25">
      <c r="A15" s="6">
        <v>21</v>
      </c>
      <c r="B15" s="6" t="s">
        <v>21</v>
      </c>
      <c r="C15" s="1">
        <v>3.0441079999999999E-2</v>
      </c>
      <c r="D15" s="5">
        <v>200</v>
      </c>
      <c r="E15" s="5">
        <v>500</v>
      </c>
      <c r="F15" s="5">
        <v>100</v>
      </c>
      <c r="G15" s="5">
        <v>16</v>
      </c>
      <c r="H15" s="5">
        <v>80</v>
      </c>
      <c r="I15" s="5">
        <v>220</v>
      </c>
      <c r="J15" s="5">
        <v>600</v>
      </c>
      <c r="K15" s="5">
        <v>800</v>
      </c>
      <c r="L15" s="5">
        <v>1000</v>
      </c>
      <c r="O15" s="6" t="s">
        <v>21</v>
      </c>
      <c r="P15" s="6">
        <f t="shared" ref="P15:AU15" si="40">(P1*$C15*$L15)-$D15-$E15</f>
        <v>-669.55891999999994</v>
      </c>
      <c r="Q15" s="6">
        <f t="shared" si="40"/>
        <v>-639.11784</v>
      </c>
      <c r="R15" s="6">
        <f t="shared" si="40"/>
        <v>-608.67676000000006</v>
      </c>
      <c r="S15" s="6">
        <f t="shared" si="40"/>
        <v>-578.23568</v>
      </c>
      <c r="T15" s="6">
        <f t="shared" si="40"/>
        <v>-547.79459999999995</v>
      </c>
      <c r="U15" s="6">
        <f t="shared" si="40"/>
        <v>-517.35352</v>
      </c>
      <c r="V15" s="6">
        <f t="shared" si="40"/>
        <v>-486.91244000000006</v>
      </c>
      <c r="W15" s="6">
        <f t="shared" si="40"/>
        <v>-456.47136</v>
      </c>
      <c r="X15" s="6">
        <f t="shared" si="40"/>
        <v>-426.03028</v>
      </c>
      <c r="Y15" s="6">
        <f t="shared" si="40"/>
        <v>-395.58920000000001</v>
      </c>
      <c r="Z15" s="6">
        <f t="shared" si="40"/>
        <v>-365.14812000000001</v>
      </c>
      <c r="AA15" s="6">
        <f t="shared" si="40"/>
        <v>-334.70704000000001</v>
      </c>
      <c r="AB15" s="6">
        <f t="shared" si="40"/>
        <v>-304.26596000000001</v>
      </c>
      <c r="AC15" s="6">
        <f t="shared" si="40"/>
        <v>-273.82488000000006</v>
      </c>
      <c r="AD15" s="6">
        <f t="shared" si="40"/>
        <v>-243.38380000000001</v>
      </c>
      <c r="AE15" s="6">
        <f t="shared" si="40"/>
        <v>-212.94272000000001</v>
      </c>
      <c r="AF15" s="6">
        <f t="shared" si="40"/>
        <v>-182.50164000000007</v>
      </c>
      <c r="AG15" s="6">
        <f t="shared" si="40"/>
        <v>-152.06056000000001</v>
      </c>
      <c r="AH15" s="6">
        <f t="shared" si="40"/>
        <v>-121.61948000000007</v>
      </c>
      <c r="AI15" s="6">
        <f t="shared" si="40"/>
        <v>-91.178400000000011</v>
      </c>
      <c r="AJ15" s="6">
        <f t="shared" si="40"/>
        <v>-60.737320000000068</v>
      </c>
      <c r="AK15" s="6">
        <f t="shared" si="40"/>
        <v>-30.296240000000012</v>
      </c>
      <c r="AL15" s="6">
        <f t="shared" si="40"/>
        <v>0.14484000000004471</v>
      </c>
      <c r="AM15" s="6">
        <f t="shared" si="40"/>
        <v>30.585919999999987</v>
      </c>
      <c r="AN15" s="6">
        <f t="shared" si="40"/>
        <v>61.027000000000044</v>
      </c>
      <c r="AO15" s="6">
        <f t="shared" si="40"/>
        <v>91.468079999999986</v>
      </c>
      <c r="AP15" s="6">
        <f t="shared" si="40"/>
        <v>121.90915999999993</v>
      </c>
      <c r="AQ15" s="6">
        <f t="shared" si="40"/>
        <v>152.35023999999987</v>
      </c>
      <c r="AR15" s="6">
        <f t="shared" si="40"/>
        <v>182.79131999999993</v>
      </c>
      <c r="AS15" s="6">
        <f t="shared" si="40"/>
        <v>213.23239999999998</v>
      </c>
      <c r="AT15" s="6">
        <f t="shared" si="40"/>
        <v>243.67347999999993</v>
      </c>
      <c r="AU15" s="6">
        <f t="shared" si="40"/>
        <v>274.11455999999998</v>
      </c>
      <c r="AV15" s="6">
        <f t="shared" ref="AV15:CA15" si="41">(AV1*$C15*$L15)-$D15-$E15</f>
        <v>304.55563999999993</v>
      </c>
      <c r="AW15" s="6">
        <f t="shared" si="41"/>
        <v>334.99671999999987</v>
      </c>
      <c r="AX15" s="6">
        <f t="shared" si="41"/>
        <v>365.43779999999992</v>
      </c>
      <c r="AY15" s="6">
        <f t="shared" si="41"/>
        <v>395.87887999999998</v>
      </c>
      <c r="AZ15" s="6">
        <f t="shared" si="41"/>
        <v>426.31996000000004</v>
      </c>
      <c r="BA15" s="6">
        <f t="shared" si="41"/>
        <v>456.76103999999987</v>
      </c>
      <c r="BB15" s="6">
        <f t="shared" si="41"/>
        <v>487.20211999999992</v>
      </c>
      <c r="BC15" s="6">
        <f t="shared" si="41"/>
        <v>517.64319999999998</v>
      </c>
      <c r="BD15" s="6">
        <f t="shared" si="41"/>
        <v>548.08428000000004</v>
      </c>
      <c r="BE15" s="6">
        <f t="shared" si="41"/>
        <v>578.52535999999986</v>
      </c>
      <c r="BF15" s="6">
        <f t="shared" si="41"/>
        <v>608.96643999999992</v>
      </c>
      <c r="BG15" s="6">
        <f t="shared" si="41"/>
        <v>639.40751999999998</v>
      </c>
      <c r="BH15" s="6">
        <f t="shared" si="41"/>
        <v>669.84859999999981</v>
      </c>
      <c r="BI15" s="6">
        <f t="shared" si="41"/>
        <v>700.28968000000009</v>
      </c>
      <c r="BJ15" s="6">
        <f t="shared" si="41"/>
        <v>730.73075999999992</v>
      </c>
      <c r="BK15" s="6">
        <f t="shared" si="41"/>
        <v>761.17183999999997</v>
      </c>
      <c r="BL15" s="6">
        <f t="shared" si="41"/>
        <v>791.6129199999998</v>
      </c>
      <c r="BM15" s="6">
        <f t="shared" si="41"/>
        <v>822.05400000000009</v>
      </c>
      <c r="BN15" s="6">
        <f t="shared" si="41"/>
        <v>852.49507999999992</v>
      </c>
      <c r="BO15" s="6">
        <f t="shared" si="41"/>
        <v>882.93615999999997</v>
      </c>
      <c r="BP15" s="6">
        <f t="shared" si="41"/>
        <v>913.37724000000003</v>
      </c>
      <c r="BQ15" s="6">
        <f t="shared" si="41"/>
        <v>943.81831999999986</v>
      </c>
      <c r="BR15" s="6">
        <f t="shared" si="41"/>
        <v>974.25939999999991</v>
      </c>
      <c r="BS15" s="6">
        <f t="shared" si="41"/>
        <v>1004.7004799999997</v>
      </c>
      <c r="BT15" s="6">
        <f t="shared" si="41"/>
        <v>1035.14156</v>
      </c>
      <c r="BU15" s="6">
        <f t="shared" si="41"/>
        <v>1065.5826399999999</v>
      </c>
      <c r="BV15" s="6">
        <f t="shared" si="41"/>
        <v>1096.0237199999999</v>
      </c>
      <c r="BW15" s="6">
        <f t="shared" si="41"/>
        <v>1126.4648</v>
      </c>
      <c r="BX15" s="6">
        <f t="shared" si="41"/>
        <v>1156.90588</v>
      </c>
      <c r="BY15" s="6">
        <f t="shared" si="41"/>
        <v>1187.3469599999999</v>
      </c>
      <c r="BZ15" s="6">
        <f t="shared" si="41"/>
        <v>1217.7880400000001</v>
      </c>
      <c r="CA15" s="6">
        <f t="shared" si="41"/>
        <v>1248.22912</v>
      </c>
      <c r="CB15" s="6">
        <f t="shared" ref="CB15:DK15" si="42">(CB1*$C15*$L15)-$D15-$E15</f>
        <v>1278.6701999999998</v>
      </c>
      <c r="CC15" s="6">
        <f t="shared" si="42"/>
        <v>1309.1112799999999</v>
      </c>
      <c r="CD15" s="6">
        <f t="shared" si="42"/>
        <v>1339.5523600000001</v>
      </c>
      <c r="CE15" s="6">
        <f t="shared" si="42"/>
        <v>1369.9934399999997</v>
      </c>
      <c r="CF15" s="6">
        <f t="shared" si="42"/>
        <v>1400.4345199999998</v>
      </c>
      <c r="CG15" s="6">
        <f t="shared" si="42"/>
        <v>1430.8755999999998</v>
      </c>
      <c r="CH15" s="6">
        <f t="shared" si="42"/>
        <v>1461.3166799999999</v>
      </c>
      <c r="CI15" s="6">
        <f t="shared" si="42"/>
        <v>1491.75776</v>
      </c>
      <c r="CJ15" s="6">
        <f t="shared" si="42"/>
        <v>1522.19884</v>
      </c>
      <c r="CK15" s="6">
        <f t="shared" si="42"/>
        <v>1552.6399200000001</v>
      </c>
      <c r="CL15" s="6">
        <f t="shared" si="42"/>
        <v>1583.0809999999997</v>
      </c>
      <c r="CM15" s="6">
        <f t="shared" si="42"/>
        <v>1613.5220799999997</v>
      </c>
      <c r="CN15" s="6">
        <f t="shared" si="42"/>
        <v>1643.9631599999998</v>
      </c>
      <c r="CO15" s="6">
        <f t="shared" si="42"/>
        <v>1674.4042399999998</v>
      </c>
      <c r="CP15" s="6">
        <f t="shared" si="42"/>
        <v>1704.8453199999999</v>
      </c>
      <c r="CQ15" s="6">
        <f t="shared" si="42"/>
        <v>1735.2864</v>
      </c>
      <c r="CR15" s="6">
        <f t="shared" si="42"/>
        <v>1765.72748</v>
      </c>
      <c r="CS15" s="6">
        <f t="shared" si="42"/>
        <v>1796.1685600000001</v>
      </c>
      <c r="CT15" s="6">
        <f t="shared" si="42"/>
        <v>1826.6096399999997</v>
      </c>
      <c r="CU15" s="6">
        <f t="shared" si="42"/>
        <v>1857.0507199999997</v>
      </c>
      <c r="CV15" s="6">
        <f t="shared" si="42"/>
        <v>1887.4917999999998</v>
      </c>
      <c r="CW15" s="6">
        <f t="shared" si="42"/>
        <v>1917.9328799999998</v>
      </c>
      <c r="CX15" s="6">
        <f t="shared" si="42"/>
        <v>1948.3739599999999</v>
      </c>
      <c r="CY15" s="6">
        <f t="shared" si="42"/>
        <v>1978.81504</v>
      </c>
      <c r="CZ15" s="6">
        <f t="shared" si="42"/>
        <v>2009.25612</v>
      </c>
      <c r="DA15" s="6">
        <f t="shared" si="42"/>
        <v>2039.6971999999996</v>
      </c>
      <c r="DB15" s="6">
        <f t="shared" si="42"/>
        <v>2070.1382799999997</v>
      </c>
      <c r="DC15" s="6">
        <f t="shared" si="42"/>
        <v>2100.5793600000002</v>
      </c>
      <c r="DD15" s="6">
        <f t="shared" si="42"/>
        <v>2131.0204400000002</v>
      </c>
      <c r="DE15" s="6">
        <f t="shared" si="42"/>
        <v>2161.4615199999998</v>
      </c>
      <c r="DF15" s="6">
        <f t="shared" si="42"/>
        <v>2191.9025999999999</v>
      </c>
      <c r="DG15" s="6">
        <f t="shared" si="42"/>
        <v>2222.3436799999999</v>
      </c>
      <c r="DH15" s="6">
        <f t="shared" si="42"/>
        <v>2252.7847599999996</v>
      </c>
      <c r="DI15" s="6">
        <f t="shared" si="42"/>
        <v>2283.2258399999996</v>
      </c>
      <c r="DJ15" s="6">
        <f t="shared" si="42"/>
        <v>2313.6669200000001</v>
      </c>
      <c r="DK15" s="6">
        <f t="shared" si="42"/>
        <v>2344.1080000000002</v>
      </c>
    </row>
    <row r="16" spans="1:115" x14ac:dyDescent="0.25">
      <c r="A16" s="6">
        <v>23</v>
      </c>
      <c r="B16" s="6" t="s">
        <v>22</v>
      </c>
      <c r="C16" s="1">
        <v>2.8059029999999999E-2</v>
      </c>
      <c r="D16" s="5">
        <v>220</v>
      </c>
      <c r="E16" s="5">
        <v>750</v>
      </c>
      <c r="F16" s="5">
        <v>110</v>
      </c>
      <c r="G16" s="5">
        <v>18</v>
      </c>
      <c r="H16" s="5">
        <v>90</v>
      </c>
      <c r="I16" s="5">
        <v>250</v>
      </c>
      <c r="J16" s="5">
        <v>700</v>
      </c>
      <c r="K16" s="5">
        <v>875</v>
      </c>
      <c r="L16" s="5">
        <v>1050</v>
      </c>
      <c r="O16" s="6" t="s">
        <v>22</v>
      </c>
      <c r="P16" s="6">
        <f t="shared" ref="P16:AU16" si="43">(P1*$C16*$L16)-$D16-$E16</f>
        <v>-940.53801850000002</v>
      </c>
      <c r="Q16" s="6">
        <f t="shared" si="43"/>
        <v>-911.07603700000004</v>
      </c>
      <c r="R16" s="6">
        <f t="shared" si="43"/>
        <v>-881.61405549999995</v>
      </c>
      <c r="S16" s="6">
        <f t="shared" si="43"/>
        <v>-852.15207399999997</v>
      </c>
      <c r="T16" s="6">
        <f t="shared" si="43"/>
        <v>-822.69009249999999</v>
      </c>
      <c r="U16" s="6">
        <f t="shared" si="43"/>
        <v>-793.22811100000001</v>
      </c>
      <c r="V16" s="6">
        <f t="shared" si="43"/>
        <v>-763.76612950000003</v>
      </c>
      <c r="W16" s="6">
        <f t="shared" si="43"/>
        <v>-734.30414799999994</v>
      </c>
      <c r="X16" s="6">
        <f t="shared" si="43"/>
        <v>-704.84216650000008</v>
      </c>
      <c r="Y16" s="6">
        <f t="shared" si="43"/>
        <v>-675.38018499999998</v>
      </c>
      <c r="Z16" s="6">
        <f t="shared" si="43"/>
        <v>-645.9182035</v>
      </c>
      <c r="AA16" s="6">
        <f t="shared" si="43"/>
        <v>-616.45622200000003</v>
      </c>
      <c r="AB16" s="6">
        <f t="shared" si="43"/>
        <v>-586.99424050000005</v>
      </c>
      <c r="AC16" s="6">
        <f t="shared" si="43"/>
        <v>-557.53225900000007</v>
      </c>
      <c r="AD16" s="6">
        <f t="shared" si="43"/>
        <v>-528.07027749999997</v>
      </c>
      <c r="AE16" s="6">
        <f t="shared" si="43"/>
        <v>-498.608296</v>
      </c>
      <c r="AF16" s="6">
        <f t="shared" si="43"/>
        <v>-469.14631450000002</v>
      </c>
      <c r="AG16" s="6">
        <f t="shared" si="43"/>
        <v>-439.68433300000004</v>
      </c>
      <c r="AH16" s="6">
        <f t="shared" si="43"/>
        <v>-410.22235150000006</v>
      </c>
      <c r="AI16" s="6">
        <f t="shared" si="43"/>
        <v>-380.76037000000008</v>
      </c>
      <c r="AJ16" s="6">
        <f t="shared" si="43"/>
        <v>-351.29838849999999</v>
      </c>
      <c r="AK16" s="6">
        <f t="shared" si="43"/>
        <v>-321.83640700000001</v>
      </c>
      <c r="AL16" s="6">
        <f t="shared" si="43"/>
        <v>-292.37442550000003</v>
      </c>
      <c r="AM16" s="6">
        <f t="shared" si="43"/>
        <v>-262.91244400000005</v>
      </c>
      <c r="AN16" s="6">
        <f t="shared" si="43"/>
        <v>-233.45046250000007</v>
      </c>
      <c r="AO16" s="6">
        <f t="shared" si="43"/>
        <v>-203.98848100000009</v>
      </c>
      <c r="AP16" s="6">
        <f t="shared" si="43"/>
        <v>-174.52649950000011</v>
      </c>
      <c r="AQ16" s="6">
        <f t="shared" si="43"/>
        <v>-145.06451800000002</v>
      </c>
      <c r="AR16" s="6">
        <f t="shared" si="43"/>
        <v>-115.60253650000004</v>
      </c>
      <c r="AS16" s="6">
        <f t="shared" si="43"/>
        <v>-86.140555000000063</v>
      </c>
      <c r="AT16" s="6">
        <f t="shared" si="43"/>
        <v>-56.678573500000084</v>
      </c>
      <c r="AU16" s="6">
        <f t="shared" si="43"/>
        <v>-27.216591999999991</v>
      </c>
      <c r="AV16" s="6">
        <f t="shared" ref="AV16:CA16" si="44">(AV1*$C16*$L16)-$D16-$E16</f>
        <v>2.2453894999999875</v>
      </c>
      <c r="AW16" s="6">
        <f t="shared" si="44"/>
        <v>31.707370999999966</v>
      </c>
      <c r="AX16" s="6">
        <f t="shared" si="44"/>
        <v>61.169352499999832</v>
      </c>
      <c r="AY16" s="6">
        <f t="shared" si="44"/>
        <v>90.631333999999924</v>
      </c>
      <c r="AZ16" s="6">
        <f t="shared" si="44"/>
        <v>120.09331550000002</v>
      </c>
      <c r="BA16" s="6">
        <f t="shared" si="44"/>
        <v>149.55529699999988</v>
      </c>
      <c r="BB16" s="6">
        <f t="shared" si="44"/>
        <v>179.01727849999997</v>
      </c>
      <c r="BC16" s="6">
        <f t="shared" si="44"/>
        <v>208.47925999999984</v>
      </c>
      <c r="BD16" s="6">
        <f t="shared" si="44"/>
        <v>237.94124149999993</v>
      </c>
      <c r="BE16" s="6">
        <f t="shared" si="44"/>
        <v>267.40322300000003</v>
      </c>
      <c r="BF16" s="6">
        <f t="shared" si="44"/>
        <v>296.86520449999989</v>
      </c>
      <c r="BG16" s="6">
        <f t="shared" si="44"/>
        <v>326.32718599999998</v>
      </c>
      <c r="BH16" s="6">
        <f t="shared" si="44"/>
        <v>355.78916749999985</v>
      </c>
      <c r="BI16" s="6">
        <f t="shared" si="44"/>
        <v>385.25114899999994</v>
      </c>
      <c r="BJ16" s="6">
        <f t="shared" si="44"/>
        <v>414.71313049999981</v>
      </c>
      <c r="BK16" s="6">
        <f t="shared" si="44"/>
        <v>444.1751119999999</v>
      </c>
      <c r="BL16" s="6">
        <f t="shared" si="44"/>
        <v>473.63709349999999</v>
      </c>
      <c r="BM16" s="6">
        <f t="shared" si="44"/>
        <v>503.09907499999986</v>
      </c>
      <c r="BN16" s="6">
        <f t="shared" si="44"/>
        <v>532.56105649999995</v>
      </c>
      <c r="BO16" s="6">
        <f t="shared" si="44"/>
        <v>562.02303799999981</v>
      </c>
      <c r="BP16" s="6">
        <f t="shared" si="44"/>
        <v>591.48501949999991</v>
      </c>
      <c r="BQ16" s="6">
        <f t="shared" si="44"/>
        <v>620.94700099999977</v>
      </c>
      <c r="BR16" s="6">
        <f t="shared" si="44"/>
        <v>650.40898249999987</v>
      </c>
      <c r="BS16" s="6">
        <f t="shared" si="44"/>
        <v>679.87096399999996</v>
      </c>
      <c r="BT16" s="6">
        <f t="shared" si="44"/>
        <v>709.33294549999982</v>
      </c>
      <c r="BU16" s="6">
        <f t="shared" si="44"/>
        <v>738.79492699999992</v>
      </c>
      <c r="BV16" s="6">
        <f t="shared" si="44"/>
        <v>768.25690849999978</v>
      </c>
      <c r="BW16" s="6">
        <f t="shared" si="44"/>
        <v>797.71888999999987</v>
      </c>
      <c r="BX16" s="6">
        <f t="shared" si="44"/>
        <v>827.18087149999974</v>
      </c>
      <c r="BY16" s="6">
        <f t="shared" si="44"/>
        <v>856.64285299999983</v>
      </c>
      <c r="BZ16" s="6">
        <f t="shared" si="44"/>
        <v>886.10483449999992</v>
      </c>
      <c r="CA16" s="6">
        <f t="shared" si="44"/>
        <v>915.56681600000002</v>
      </c>
      <c r="CB16" s="6">
        <f t="shared" ref="CB16:DK16" si="45">(CB1*$C16*$L16)-$D16-$E16</f>
        <v>945.02879750000011</v>
      </c>
      <c r="CC16" s="6">
        <f t="shared" si="45"/>
        <v>974.49077899999997</v>
      </c>
      <c r="CD16" s="6">
        <f t="shared" si="45"/>
        <v>1003.9527605000001</v>
      </c>
      <c r="CE16" s="6">
        <f t="shared" si="45"/>
        <v>1033.4147419999999</v>
      </c>
      <c r="CF16" s="6">
        <f t="shared" si="45"/>
        <v>1062.8767235</v>
      </c>
      <c r="CG16" s="6">
        <f t="shared" si="45"/>
        <v>1092.3387049999997</v>
      </c>
      <c r="CH16" s="6">
        <f t="shared" si="45"/>
        <v>1121.8006864999998</v>
      </c>
      <c r="CI16" s="6">
        <f t="shared" si="45"/>
        <v>1151.2626679999998</v>
      </c>
      <c r="CJ16" s="6">
        <f t="shared" si="45"/>
        <v>1180.7246494999999</v>
      </c>
      <c r="CK16" s="6">
        <f t="shared" si="45"/>
        <v>1210.186631</v>
      </c>
      <c r="CL16" s="6">
        <f t="shared" si="45"/>
        <v>1239.6486125000001</v>
      </c>
      <c r="CM16" s="6">
        <f t="shared" si="45"/>
        <v>1269.1105939999998</v>
      </c>
      <c r="CN16" s="6">
        <f t="shared" si="45"/>
        <v>1298.5725754999999</v>
      </c>
      <c r="CO16" s="6">
        <f t="shared" si="45"/>
        <v>1328.0345569999999</v>
      </c>
      <c r="CP16" s="6">
        <f t="shared" si="45"/>
        <v>1357.4965385</v>
      </c>
      <c r="CQ16" s="6">
        <f t="shared" si="45"/>
        <v>1386.9585199999997</v>
      </c>
      <c r="CR16" s="6">
        <f t="shared" si="45"/>
        <v>1416.4205014999998</v>
      </c>
      <c r="CS16" s="6">
        <f t="shared" si="45"/>
        <v>1445.8824829999999</v>
      </c>
      <c r="CT16" s="6">
        <f t="shared" si="45"/>
        <v>1475.3444645</v>
      </c>
      <c r="CU16" s="6">
        <f t="shared" si="45"/>
        <v>1504.8064460000001</v>
      </c>
      <c r="CV16" s="6">
        <f t="shared" si="45"/>
        <v>1534.2684274999997</v>
      </c>
      <c r="CW16" s="6">
        <f t="shared" si="45"/>
        <v>1563.7304089999998</v>
      </c>
      <c r="CX16" s="6">
        <f t="shared" si="45"/>
        <v>1593.1923904999999</v>
      </c>
      <c r="CY16" s="6">
        <f t="shared" si="45"/>
        <v>1622.654372</v>
      </c>
      <c r="CZ16" s="6">
        <f t="shared" si="45"/>
        <v>1652.1163535000001</v>
      </c>
      <c r="DA16" s="6">
        <f t="shared" si="45"/>
        <v>1681.5783349999997</v>
      </c>
      <c r="DB16" s="6">
        <f t="shared" si="45"/>
        <v>1711.0403164999998</v>
      </c>
      <c r="DC16" s="6">
        <f t="shared" si="45"/>
        <v>1740.5022979999999</v>
      </c>
      <c r="DD16" s="6">
        <f t="shared" si="45"/>
        <v>1769.9642795</v>
      </c>
      <c r="DE16" s="6">
        <f t="shared" si="45"/>
        <v>1799.4262609999996</v>
      </c>
      <c r="DF16" s="6">
        <f t="shared" si="45"/>
        <v>1828.8882424999997</v>
      </c>
      <c r="DG16" s="6">
        <f t="shared" si="45"/>
        <v>1858.3502239999998</v>
      </c>
      <c r="DH16" s="6">
        <f t="shared" si="45"/>
        <v>1887.8122054999999</v>
      </c>
      <c r="DI16" s="6">
        <f t="shared" si="45"/>
        <v>1917.274187</v>
      </c>
      <c r="DJ16" s="6">
        <f t="shared" si="45"/>
        <v>1946.7361684999996</v>
      </c>
      <c r="DK16" s="6">
        <f t="shared" si="45"/>
        <v>1976.1981499999997</v>
      </c>
    </row>
    <row r="17" spans="1:115" x14ac:dyDescent="0.25">
      <c r="A17" s="6">
        <v>25</v>
      </c>
      <c r="B17" s="6" t="s">
        <v>23</v>
      </c>
      <c r="C17" s="1">
        <v>2.71652E-2</v>
      </c>
      <c r="D17" s="5">
        <v>220</v>
      </c>
      <c r="E17" s="5">
        <v>750</v>
      </c>
      <c r="F17" s="5">
        <v>110</v>
      </c>
      <c r="G17" s="5">
        <v>18</v>
      </c>
      <c r="H17" s="5">
        <v>90</v>
      </c>
      <c r="I17" s="5">
        <v>250</v>
      </c>
      <c r="J17" s="5">
        <v>700</v>
      </c>
      <c r="K17" s="5">
        <v>875</v>
      </c>
      <c r="L17" s="5">
        <v>1050</v>
      </c>
      <c r="O17" s="6" t="s">
        <v>23</v>
      </c>
      <c r="P17" s="6">
        <f t="shared" ref="P17:AU17" si="46">(P1*$C17*$L17)-$D17-$E17</f>
        <v>-941.47654</v>
      </c>
      <c r="Q17" s="6">
        <f t="shared" si="46"/>
        <v>-912.95308</v>
      </c>
      <c r="R17" s="6">
        <f t="shared" si="46"/>
        <v>-884.42962</v>
      </c>
      <c r="S17" s="6">
        <f t="shared" si="46"/>
        <v>-855.90616</v>
      </c>
      <c r="T17" s="6">
        <f t="shared" si="46"/>
        <v>-827.3827</v>
      </c>
      <c r="U17" s="6">
        <f t="shared" si="46"/>
        <v>-798.85924</v>
      </c>
      <c r="V17" s="6">
        <f t="shared" si="46"/>
        <v>-770.33578</v>
      </c>
      <c r="W17" s="6">
        <f t="shared" si="46"/>
        <v>-741.81232</v>
      </c>
      <c r="X17" s="6">
        <f t="shared" si="46"/>
        <v>-713.28886</v>
      </c>
      <c r="Y17" s="6">
        <f t="shared" si="46"/>
        <v>-684.7654</v>
      </c>
      <c r="Z17" s="6">
        <f t="shared" si="46"/>
        <v>-656.24194</v>
      </c>
      <c r="AA17" s="6">
        <f t="shared" si="46"/>
        <v>-627.71848</v>
      </c>
      <c r="AB17" s="6">
        <f t="shared" si="46"/>
        <v>-599.19502</v>
      </c>
      <c r="AC17" s="6">
        <f t="shared" si="46"/>
        <v>-570.67156</v>
      </c>
      <c r="AD17" s="6">
        <f t="shared" si="46"/>
        <v>-542.1481</v>
      </c>
      <c r="AE17" s="6">
        <f t="shared" si="46"/>
        <v>-513.62464</v>
      </c>
      <c r="AF17" s="6">
        <f t="shared" si="46"/>
        <v>-485.10118</v>
      </c>
      <c r="AG17" s="6">
        <f t="shared" si="46"/>
        <v>-456.57772</v>
      </c>
      <c r="AH17" s="6">
        <f t="shared" si="46"/>
        <v>-428.05426</v>
      </c>
      <c r="AI17" s="6">
        <f t="shared" si="46"/>
        <v>-399.5308</v>
      </c>
      <c r="AJ17" s="6">
        <f t="shared" si="46"/>
        <v>-371.00734</v>
      </c>
      <c r="AK17" s="6">
        <f t="shared" si="46"/>
        <v>-342.48388</v>
      </c>
      <c r="AL17" s="6">
        <f t="shared" si="46"/>
        <v>-313.96042</v>
      </c>
      <c r="AM17" s="6">
        <f t="shared" si="46"/>
        <v>-285.43696</v>
      </c>
      <c r="AN17" s="6">
        <f t="shared" si="46"/>
        <v>-256.9135</v>
      </c>
      <c r="AO17" s="6">
        <f t="shared" si="46"/>
        <v>-228.39004</v>
      </c>
      <c r="AP17" s="6">
        <f t="shared" si="46"/>
        <v>-199.86658</v>
      </c>
      <c r="AQ17" s="6">
        <f t="shared" si="46"/>
        <v>-171.34312</v>
      </c>
      <c r="AR17" s="6">
        <f t="shared" si="46"/>
        <v>-142.81966</v>
      </c>
      <c r="AS17" s="6">
        <f t="shared" si="46"/>
        <v>-114.2962</v>
      </c>
      <c r="AT17" s="6">
        <f t="shared" si="46"/>
        <v>-85.772739999999999</v>
      </c>
      <c r="AU17" s="6">
        <f t="shared" si="46"/>
        <v>-57.249279999999999</v>
      </c>
      <c r="AV17" s="6">
        <f t="shared" ref="AV17:CA17" si="47">(AV1*$C17*$L17)-$D17-$E17</f>
        <v>-28.725819999999999</v>
      </c>
      <c r="AW17" s="6">
        <f t="shared" si="47"/>
        <v>-0.20235999999999876</v>
      </c>
      <c r="AX17" s="6">
        <f t="shared" si="47"/>
        <v>28.321100000000001</v>
      </c>
      <c r="AY17" s="6">
        <f t="shared" si="47"/>
        <v>56.844560000000001</v>
      </c>
      <c r="AZ17" s="6">
        <f t="shared" si="47"/>
        <v>85.368020000000115</v>
      </c>
      <c r="BA17" s="6">
        <f t="shared" si="47"/>
        <v>113.89148</v>
      </c>
      <c r="BB17" s="6">
        <f t="shared" si="47"/>
        <v>142.41494000000012</v>
      </c>
      <c r="BC17" s="6">
        <f t="shared" si="47"/>
        <v>170.9384</v>
      </c>
      <c r="BD17" s="6">
        <f t="shared" si="47"/>
        <v>199.46186000000012</v>
      </c>
      <c r="BE17" s="6">
        <f t="shared" si="47"/>
        <v>227.98532</v>
      </c>
      <c r="BF17" s="6">
        <f t="shared" si="47"/>
        <v>256.50878000000012</v>
      </c>
      <c r="BG17" s="6">
        <f t="shared" si="47"/>
        <v>285.03224</v>
      </c>
      <c r="BH17" s="6">
        <f t="shared" si="47"/>
        <v>313.55570000000012</v>
      </c>
      <c r="BI17" s="6">
        <f t="shared" si="47"/>
        <v>342.07916</v>
      </c>
      <c r="BJ17" s="6">
        <f t="shared" si="47"/>
        <v>370.60262000000012</v>
      </c>
      <c r="BK17" s="6">
        <f t="shared" si="47"/>
        <v>399.12608</v>
      </c>
      <c r="BL17" s="6">
        <f t="shared" si="47"/>
        <v>427.64954000000012</v>
      </c>
      <c r="BM17" s="6">
        <f t="shared" si="47"/>
        <v>456.173</v>
      </c>
      <c r="BN17" s="6">
        <f t="shared" si="47"/>
        <v>484.69646000000012</v>
      </c>
      <c r="BO17" s="6">
        <f t="shared" si="47"/>
        <v>513.21992</v>
      </c>
      <c r="BP17" s="6">
        <f t="shared" si="47"/>
        <v>541.74338000000012</v>
      </c>
      <c r="BQ17" s="6">
        <f t="shared" si="47"/>
        <v>570.26684</v>
      </c>
      <c r="BR17" s="6">
        <f t="shared" si="47"/>
        <v>598.79030000000012</v>
      </c>
      <c r="BS17" s="6">
        <f t="shared" si="47"/>
        <v>627.31376</v>
      </c>
      <c r="BT17" s="6">
        <f t="shared" si="47"/>
        <v>655.83722000000012</v>
      </c>
      <c r="BU17" s="6">
        <f t="shared" si="47"/>
        <v>684.36068</v>
      </c>
      <c r="BV17" s="6">
        <f t="shared" si="47"/>
        <v>712.88414000000012</v>
      </c>
      <c r="BW17" s="6">
        <f t="shared" si="47"/>
        <v>741.4076</v>
      </c>
      <c r="BX17" s="6">
        <f t="shared" si="47"/>
        <v>769.93106000000012</v>
      </c>
      <c r="BY17" s="6">
        <f t="shared" si="47"/>
        <v>798.45452</v>
      </c>
      <c r="BZ17" s="6">
        <f t="shared" si="47"/>
        <v>826.97798000000012</v>
      </c>
      <c r="CA17" s="6">
        <f t="shared" si="47"/>
        <v>855.50144</v>
      </c>
      <c r="CB17" s="6">
        <f t="shared" ref="CB17:DK17" si="48">(CB1*$C17*$L17)-$D17-$E17</f>
        <v>884.02490000000012</v>
      </c>
      <c r="CC17" s="6">
        <f t="shared" si="48"/>
        <v>912.54836</v>
      </c>
      <c r="CD17" s="6">
        <f t="shared" si="48"/>
        <v>941.07182000000012</v>
      </c>
      <c r="CE17" s="6">
        <f t="shared" si="48"/>
        <v>969.59528</v>
      </c>
      <c r="CF17" s="6">
        <f t="shared" si="48"/>
        <v>998.11874000000012</v>
      </c>
      <c r="CG17" s="6">
        <f t="shared" si="48"/>
        <v>1026.6422</v>
      </c>
      <c r="CH17" s="6">
        <f t="shared" si="48"/>
        <v>1055.1656600000001</v>
      </c>
      <c r="CI17" s="6">
        <f t="shared" si="48"/>
        <v>1083.68912</v>
      </c>
      <c r="CJ17" s="6">
        <f t="shared" si="48"/>
        <v>1112.2125799999999</v>
      </c>
      <c r="CK17" s="6">
        <f t="shared" si="48"/>
        <v>1140.7360400000002</v>
      </c>
      <c r="CL17" s="6">
        <f t="shared" si="48"/>
        <v>1169.2595000000001</v>
      </c>
      <c r="CM17" s="6">
        <f t="shared" si="48"/>
        <v>1197.78296</v>
      </c>
      <c r="CN17" s="6">
        <f t="shared" si="48"/>
        <v>1226.3064199999999</v>
      </c>
      <c r="CO17" s="6">
        <f t="shared" si="48"/>
        <v>1254.8298800000002</v>
      </c>
      <c r="CP17" s="6">
        <f t="shared" si="48"/>
        <v>1283.3533400000001</v>
      </c>
      <c r="CQ17" s="6">
        <f t="shared" si="48"/>
        <v>1311.8768</v>
      </c>
      <c r="CR17" s="6">
        <f t="shared" si="48"/>
        <v>1340.4002599999999</v>
      </c>
      <c r="CS17" s="6">
        <f t="shared" si="48"/>
        <v>1368.9237200000002</v>
      </c>
      <c r="CT17" s="6">
        <f t="shared" si="48"/>
        <v>1397.4471800000001</v>
      </c>
      <c r="CU17" s="6">
        <f t="shared" si="48"/>
        <v>1425.97064</v>
      </c>
      <c r="CV17" s="6">
        <f t="shared" si="48"/>
        <v>1454.4940999999999</v>
      </c>
      <c r="CW17" s="6">
        <f t="shared" si="48"/>
        <v>1483.0175600000002</v>
      </c>
      <c r="CX17" s="6">
        <f t="shared" si="48"/>
        <v>1511.5410200000001</v>
      </c>
      <c r="CY17" s="6">
        <f t="shared" si="48"/>
        <v>1540.06448</v>
      </c>
      <c r="CZ17" s="6">
        <f t="shared" si="48"/>
        <v>1568.5879399999999</v>
      </c>
      <c r="DA17" s="6">
        <f t="shared" si="48"/>
        <v>1597.1114000000002</v>
      </c>
      <c r="DB17" s="6">
        <f t="shared" si="48"/>
        <v>1625.6348600000001</v>
      </c>
      <c r="DC17" s="6">
        <f t="shared" si="48"/>
        <v>1654.15832</v>
      </c>
      <c r="DD17" s="6">
        <f t="shared" si="48"/>
        <v>1682.6817799999999</v>
      </c>
      <c r="DE17" s="6">
        <f t="shared" si="48"/>
        <v>1711.2052400000002</v>
      </c>
      <c r="DF17" s="6">
        <f t="shared" si="48"/>
        <v>1739.7287000000001</v>
      </c>
      <c r="DG17" s="6">
        <f t="shared" si="48"/>
        <v>1768.25216</v>
      </c>
      <c r="DH17" s="6">
        <f t="shared" si="48"/>
        <v>1796.7756199999999</v>
      </c>
      <c r="DI17" s="6">
        <f t="shared" si="48"/>
        <v>1825.2990800000002</v>
      </c>
      <c r="DJ17" s="6">
        <f t="shared" si="48"/>
        <v>1853.8225400000001</v>
      </c>
      <c r="DK17" s="6">
        <f t="shared" si="48"/>
        <v>1882.346</v>
      </c>
    </row>
    <row r="18" spans="1:115" x14ac:dyDescent="0.25">
      <c r="A18" s="6">
        <v>26</v>
      </c>
      <c r="B18" s="6" t="s">
        <v>24</v>
      </c>
      <c r="C18" s="1">
        <v>3.1756640000000003E-2</v>
      </c>
      <c r="D18" s="5">
        <v>240</v>
      </c>
      <c r="E18" s="5">
        <v>750</v>
      </c>
      <c r="F18" s="5">
        <v>120</v>
      </c>
      <c r="G18" s="5">
        <v>20</v>
      </c>
      <c r="H18" s="5">
        <v>100</v>
      </c>
      <c r="I18" s="5">
        <v>300</v>
      </c>
      <c r="J18" s="5">
        <v>750</v>
      </c>
      <c r="K18" s="5">
        <v>925</v>
      </c>
      <c r="L18" s="5">
        <v>1100</v>
      </c>
      <c r="O18" s="6" t="s">
        <v>24</v>
      </c>
      <c r="P18" s="6">
        <f t="shared" ref="P18:AU18" si="49">(P1*$C18*$L18)-$D18-$E18</f>
        <v>-955.06769600000007</v>
      </c>
      <c r="Q18" s="6">
        <f t="shared" si="49"/>
        <v>-920.13539200000002</v>
      </c>
      <c r="R18" s="6">
        <f t="shared" si="49"/>
        <v>-885.20308799999998</v>
      </c>
      <c r="S18" s="6">
        <f t="shared" si="49"/>
        <v>-850.27078400000005</v>
      </c>
      <c r="T18" s="6">
        <f t="shared" si="49"/>
        <v>-815.33848</v>
      </c>
      <c r="U18" s="6">
        <f t="shared" si="49"/>
        <v>-780.40617599999996</v>
      </c>
      <c r="V18" s="6">
        <f t="shared" si="49"/>
        <v>-745.47387200000003</v>
      </c>
      <c r="W18" s="6">
        <f t="shared" si="49"/>
        <v>-710.54156799999998</v>
      </c>
      <c r="X18" s="6">
        <f t="shared" si="49"/>
        <v>-675.60926399999994</v>
      </c>
      <c r="Y18" s="6">
        <f t="shared" si="49"/>
        <v>-640.67696000000001</v>
      </c>
      <c r="Z18" s="6">
        <f t="shared" si="49"/>
        <v>-605.74465599999996</v>
      </c>
      <c r="AA18" s="6">
        <f t="shared" si="49"/>
        <v>-570.81235199999992</v>
      </c>
      <c r="AB18" s="6">
        <f t="shared" si="49"/>
        <v>-535.88004799999999</v>
      </c>
      <c r="AC18" s="6">
        <f t="shared" si="49"/>
        <v>-500.94774399999994</v>
      </c>
      <c r="AD18" s="6">
        <f t="shared" si="49"/>
        <v>-466.01544000000001</v>
      </c>
      <c r="AE18" s="6">
        <f t="shared" si="49"/>
        <v>-431.08313599999997</v>
      </c>
      <c r="AF18" s="6">
        <f t="shared" si="49"/>
        <v>-396.15083199999992</v>
      </c>
      <c r="AG18" s="6">
        <f t="shared" si="49"/>
        <v>-361.21852799999999</v>
      </c>
      <c r="AH18" s="6">
        <f t="shared" si="49"/>
        <v>-326.28622399999995</v>
      </c>
      <c r="AI18" s="6">
        <f t="shared" si="49"/>
        <v>-291.3539199999999</v>
      </c>
      <c r="AJ18" s="6">
        <f t="shared" si="49"/>
        <v>-256.42161599999997</v>
      </c>
      <c r="AK18" s="6">
        <f t="shared" si="49"/>
        <v>-221.48931199999993</v>
      </c>
      <c r="AL18" s="6">
        <f t="shared" si="49"/>
        <v>-186.55700799999988</v>
      </c>
      <c r="AM18" s="6">
        <f t="shared" si="49"/>
        <v>-151.62470399999995</v>
      </c>
      <c r="AN18" s="6">
        <f t="shared" si="49"/>
        <v>-116.69239999999991</v>
      </c>
      <c r="AO18" s="6">
        <f t="shared" si="49"/>
        <v>-81.760095999999976</v>
      </c>
      <c r="AP18" s="6">
        <f t="shared" si="49"/>
        <v>-46.827791999999931</v>
      </c>
      <c r="AQ18" s="6">
        <f t="shared" si="49"/>
        <v>-11.895487999999887</v>
      </c>
      <c r="AR18" s="6">
        <f t="shared" si="49"/>
        <v>23.036816000000044</v>
      </c>
      <c r="AS18" s="6">
        <f t="shared" si="49"/>
        <v>57.969119999999975</v>
      </c>
      <c r="AT18" s="6">
        <f t="shared" si="49"/>
        <v>92.901424000000134</v>
      </c>
      <c r="AU18" s="6">
        <f t="shared" si="49"/>
        <v>127.83372800000006</v>
      </c>
      <c r="AV18" s="6">
        <f t="shared" ref="AV18:CA18" si="50">(AV1*$C18*$L18)-$D18-$E18</f>
        <v>162.766032</v>
      </c>
      <c r="AW18" s="6">
        <f t="shared" si="50"/>
        <v>197.69833600000015</v>
      </c>
      <c r="AX18" s="6">
        <f t="shared" si="50"/>
        <v>232.63064000000008</v>
      </c>
      <c r="AY18" s="6">
        <f t="shared" si="50"/>
        <v>267.56294400000002</v>
      </c>
      <c r="AZ18" s="6">
        <f t="shared" si="50"/>
        <v>302.49524800000017</v>
      </c>
      <c r="BA18" s="6">
        <f t="shared" si="50"/>
        <v>337.42755200000011</v>
      </c>
      <c r="BB18" s="6">
        <f t="shared" si="50"/>
        <v>372.35985600000004</v>
      </c>
      <c r="BC18" s="6">
        <f t="shared" si="50"/>
        <v>407.29216000000019</v>
      </c>
      <c r="BD18" s="6">
        <f t="shared" si="50"/>
        <v>442.22446400000013</v>
      </c>
      <c r="BE18" s="6">
        <f t="shared" si="50"/>
        <v>477.15676800000006</v>
      </c>
      <c r="BF18" s="6">
        <f t="shared" si="50"/>
        <v>512.08907200000021</v>
      </c>
      <c r="BG18" s="6">
        <f t="shared" si="50"/>
        <v>547.02137600000015</v>
      </c>
      <c r="BH18" s="6">
        <f t="shared" si="50"/>
        <v>581.95368000000008</v>
      </c>
      <c r="BI18" s="6">
        <f t="shared" si="50"/>
        <v>616.88598400000024</v>
      </c>
      <c r="BJ18" s="6">
        <f t="shared" si="50"/>
        <v>651.81828800000017</v>
      </c>
      <c r="BK18" s="6">
        <f t="shared" si="50"/>
        <v>686.7505920000001</v>
      </c>
      <c r="BL18" s="6">
        <f t="shared" si="50"/>
        <v>721.68289600000026</v>
      </c>
      <c r="BM18" s="6">
        <f t="shared" si="50"/>
        <v>756.61520000000019</v>
      </c>
      <c r="BN18" s="6">
        <f t="shared" si="50"/>
        <v>791.54750400000012</v>
      </c>
      <c r="BO18" s="6">
        <f t="shared" si="50"/>
        <v>826.47980800000005</v>
      </c>
      <c r="BP18" s="6">
        <f t="shared" si="50"/>
        <v>861.41211200000021</v>
      </c>
      <c r="BQ18" s="6">
        <f t="shared" si="50"/>
        <v>896.34441600000014</v>
      </c>
      <c r="BR18" s="6">
        <f t="shared" si="50"/>
        <v>931.27672000000007</v>
      </c>
      <c r="BS18" s="6">
        <f t="shared" si="50"/>
        <v>966.20902400000023</v>
      </c>
      <c r="BT18" s="6">
        <f t="shared" si="50"/>
        <v>1001.1413280000002</v>
      </c>
      <c r="BU18" s="6">
        <f t="shared" si="50"/>
        <v>1036.0736320000001</v>
      </c>
      <c r="BV18" s="6">
        <f t="shared" si="50"/>
        <v>1071.005936</v>
      </c>
      <c r="BW18" s="6">
        <f t="shared" si="50"/>
        <v>1105.93824</v>
      </c>
      <c r="BX18" s="6">
        <f t="shared" si="50"/>
        <v>1140.8705440000003</v>
      </c>
      <c r="BY18" s="6">
        <f t="shared" si="50"/>
        <v>1175.8028480000003</v>
      </c>
      <c r="BZ18" s="6">
        <f t="shared" si="50"/>
        <v>1210.7351519999997</v>
      </c>
      <c r="CA18" s="6">
        <f t="shared" si="50"/>
        <v>1245.6674560000001</v>
      </c>
      <c r="CB18" s="6">
        <f t="shared" ref="CB18:DK18" si="51">(CB1*$C18*$L18)-$D18-$E18</f>
        <v>1280.5997600000005</v>
      </c>
      <c r="CC18" s="6">
        <f t="shared" si="51"/>
        <v>1315.532064</v>
      </c>
      <c r="CD18" s="6">
        <f t="shared" si="51"/>
        <v>1350.4643679999999</v>
      </c>
      <c r="CE18" s="6">
        <f t="shared" si="51"/>
        <v>1385.3966720000003</v>
      </c>
      <c r="CF18" s="6">
        <f t="shared" si="51"/>
        <v>1420.3289760000002</v>
      </c>
      <c r="CG18" s="6">
        <f t="shared" si="51"/>
        <v>1455.2612800000002</v>
      </c>
      <c r="CH18" s="6">
        <f t="shared" si="51"/>
        <v>1490.1935840000001</v>
      </c>
      <c r="CI18" s="6">
        <f t="shared" si="51"/>
        <v>1525.125888</v>
      </c>
      <c r="CJ18" s="6">
        <f t="shared" si="51"/>
        <v>1560.0581920000004</v>
      </c>
      <c r="CK18" s="6">
        <f t="shared" si="51"/>
        <v>1594.9904960000003</v>
      </c>
      <c r="CL18" s="6">
        <f t="shared" si="51"/>
        <v>1629.9227999999998</v>
      </c>
      <c r="CM18" s="6">
        <f t="shared" si="51"/>
        <v>1664.8551040000002</v>
      </c>
      <c r="CN18" s="6">
        <f t="shared" si="51"/>
        <v>1699.7874080000006</v>
      </c>
      <c r="CO18" s="6">
        <f t="shared" si="51"/>
        <v>1734.7197120000001</v>
      </c>
      <c r="CP18" s="6">
        <f t="shared" si="51"/>
        <v>1769.652016</v>
      </c>
      <c r="CQ18" s="6">
        <f t="shared" si="51"/>
        <v>1804.5843200000004</v>
      </c>
      <c r="CR18" s="6">
        <f t="shared" si="51"/>
        <v>1839.5166240000003</v>
      </c>
      <c r="CS18" s="6">
        <f t="shared" si="51"/>
        <v>1874.4489280000003</v>
      </c>
      <c r="CT18" s="6">
        <f t="shared" si="51"/>
        <v>1909.3812320000002</v>
      </c>
      <c r="CU18" s="6">
        <f t="shared" si="51"/>
        <v>1944.3135360000001</v>
      </c>
      <c r="CV18" s="6">
        <f t="shared" si="51"/>
        <v>1979.2458400000005</v>
      </c>
      <c r="CW18" s="6">
        <f t="shared" si="51"/>
        <v>2014.1781440000004</v>
      </c>
      <c r="CX18" s="6">
        <f t="shared" si="51"/>
        <v>2049.1104479999999</v>
      </c>
      <c r="CY18" s="6">
        <f t="shared" si="51"/>
        <v>2084.0427520000003</v>
      </c>
      <c r="CZ18" s="6">
        <f t="shared" si="51"/>
        <v>2118.9750560000007</v>
      </c>
      <c r="DA18" s="6">
        <f t="shared" si="51"/>
        <v>2153.9073600000002</v>
      </c>
      <c r="DB18" s="6">
        <f t="shared" si="51"/>
        <v>2188.8396640000001</v>
      </c>
      <c r="DC18" s="6">
        <f t="shared" si="51"/>
        <v>2223.7719680000005</v>
      </c>
      <c r="DD18" s="6">
        <f t="shared" si="51"/>
        <v>2258.7042720000004</v>
      </c>
      <c r="DE18" s="6">
        <f t="shared" si="51"/>
        <v>2293.6365760000003</v>
      </c>
      <c r="DF18" s="6">
        <f t="shared" si="51"/>
        <v>2328.5688799999998</v>
      </c>
      <c r="DG18" s="6">
        <f t="shared" si="51"/>
        <v>2363.5011840000002</v>
      </c>
      <c r="DH18" s="6">
        <f t="shared" si="51"/>
        <v>2398.4334880000006</v>
      </c>
      <c r="DI18" s="6">
        <f t="shared" si="51"/>
        <v>2433.3657920000005</v>
      </c>
      <c r="DJ18" s="6">
        <f t="shared" si="51"/>
        <v>2468.298096</v>
      </c>
      <c r="DK18" s="6">
        <f t="shared" si="51"/>
        <v>2503.2304000000004</v>
      </c>
    </row>
    <row r="19" spans="1:115" ht="15.6" customHeight="1" x14ac:dyDescent="0.25">
      <c r="A19" s="6">
        <v>27</v>
      </c>
      <c r="B19" s="6" t="s">
        <v>25</v>
      </c>
      <c r="C19" s="1">
        <v>2.7230730000000002E-2</v>
      </c>
      <c r="D19" s="5">
        <v>200</v>
      </c>
      <c r="E19" s="5">
        <v>0</v>
      </c>
      <c r="F19" s="5">
        <v>100</v>
      </c>
      <c r="G19" s="5" t="s">
        <v>43</v>
      </c>
      <c r="H19" s="5"/>
      <c r="I19" s="5"/>
      <c r="J19" s="5"/>
      <c r="K19" s="5"/>
      <c r="L19" s="5">
        <v>200</v>
      </c>
      <c r="O19" s="6" t="s">
        <v>25</v>
      </c>
      <c r="P19" s="6">
        <f t="shared" ref="P19:AU19" si="52">(P1*$C19*$L19)-$D19-$E19</f>
        <v>-194.553854</v>
      </c>
      <c r="Q19" s="6">
        <f t="shared" si="52"/>
        <v>-189.107708</v>
      </c>
      <c r="R19" s="6">
        <f t="shared" si="52"/>
        <v>-183.661562</v>
      </c>
      <c r="S19" s="6">
        <f t="shared" si="52"/>
        <v>-178.215416</v>
      </c>
      <c r="T19" s="6">
        <f t="shared" si="52"/>
        <v>-172.76927000000001</v>
      </c>
      <c r="U19" s="6">
        <f t="shared" si="52"/>
        <v>-167.32312400000001</v>
      </c>
      <c r="V19" s="6">
        <f t="shared" si="52"/>
        <v>-161.87697800000001</v>
      </c>
      <c r="W19" s="6">
        <f t="shared" si="52"/>
        <v>-156.43083200000001</v>
      </c>
      <c r="X19" s="6">
        <f t="shared" si="52"/>
        <v>-150.98468600000001</v>
      </c>
      <c r="Y19" s="6">
        <f t="shared" si="52"/>
        <v>-145.53854000000001</v>
      </c>
      <c r="Z19" s="6">
        <f t="shared" si="52"/>
        <v>-140.09239400000001</v>
      </c>
      <c r="AA19" s="6">
        <f t="shared" si="52"/>
        <v>-134.64624800000001</v>
      </c>
      <c r="AB19" s="6">
        <f t="shared" si="52"/>
        <v>-129.20010200000002</v>
      </c>
      <c r="AC19" s="6">
        <f t="shared" si="52"/>
        <v>-123.753956</v>
      </c>
      <c r="AD19" s="6">
        <f t="shared" si="52"/>
        <v>-118.30780999999999</v>
      </c>
      <c r="AE19" s="6">
        <f t="shared" si="52"/>
        <v>-112.86166399999999</v>
      </c>
      <c r="AF19" s="6">
        <f t="shared" si="52"/>
        <v>-107.41551799999999</v>
      </c>
      <c r="AG19" s="6">
        <f t="shared" si="52"/>
        <v>-101.96937199999999</v>
      </c>
      <c r="AH19" s="6">
        <f t="shared" si="52"/>
        <v>-96.52322599999998</v>
      </c>
      <c r="AI19" s="6">
        <f t="shared" si="52"/>
        <v>-91.077079999999995</v>
      </c>
      <c r="AJ19" s="6">
        <f t="shared" si="52"/>
        <v>-85.630933999999996</v>
      </c>
      <c r="AK19" s="6">
        <f t="shared" si="52"/>
        <v>-80.184787999999998</v>
      </c>
      <c r="AL19" s="6">
        <f t="shared" si="52"/>
        <v>-74.738641999999999</v>
      </c>
      <c r="AM19" s="6">
        <f t="shared" si="52"/>
        <v>-69.292496</v>
      </c>
      <c r="AN19" s="6">
        <f t="shared" si="52"/>
        <v>-63.846349999999973</v>
      </c>
      <c r="AO19" s="6">
        <f t="shared" si="52"/>
        <v>-58.400204000000002</v>
      </c>
      <c r="AP19" s="6">
        <f t="shared" si="52"/>
        <v>-52.954058000000003</v>
      </c>
      <c r="AQ19" s="6">
        <f t="shared" si="52"/>
        <v>-47.507912000000005</v>
      </c>
      <c r="AR19" s="6">
        <f t="shared" si="52"/>
        <v>-42.061766000000006</v>
      </c>
      <c r="AS19" s="6">
        <f t="shared" si="52"/>
        <v>-36.615619999999979</v>
      </c>
      <c r="AT19" s="6">
        <f t="shared" si="52"/>
        <v>-31.16947399999998</v>
      </c>
      <c r="AU19" s="6">
        <f t="shared" si="52"/>
        <v>-25.723327999999981</v>
      </c>
      <c r="AV19" s="6">
        <f t="shared" ref="AV19:CA19" si="53">(AV1*$C19*$L19)-$D19-$E19</f>
        <v>-20.277181999999982</v>
      </c>
      <c r="AW19" s="6">
        <f t="shared" si="53"/>
        <v>-14.831035999999983</v>
      </c>
      <c r="AX19" s="6">
        <f t="shared" si="53"/>
        <v>-9.3848899999999844</v>
      </c>
      <c r="AY19" s="6">
        <f t="shared" si="53"/>
        <v>-3.9387439999999856</v>
      </c>
      <c r="AZ19" s="6">
        <f t="shared" si="53"/>
        <v>1.5074020000000132</v>
      </c>
      <c r="BA19" s="6">
        <f t="shared" si="53"/>
        <v>6.9535480000000405</v>
      </c>
      <c r="BB19" s="6">
        <f t="shared" si="53"/>
        <v>12.399694000000011</v>
      </c>
      <c r="BC19" s="6">
        <f t="shared" si="53"/>
        <v>17.84584000000001</v>
      </c>
      <c r="BD19" s="6">
        <f t="shared" si="53"/>
        <v>23.291986000000009</v>
      </c>
      <c r="BE19" s="6">
        <f t="shared" si="53"/>
        <v>28.738132000000007</v>
      </c>
      <c r="BF19" s="6">
        <f t="shared" si="53"/>
        <v>34.184278000000035</v>
      </c>
      <c r="BG19" s="6">
        <f t="shared" si="53"/>
        <v>39.630424000000005</v>
      </c>
      <c r="BH19" s="6">
        <f t="shared" si="53"/>
        <v>45.076570000000032</v>
      </c>
      <c r="BI19" s="6">
        <f t="shared" si="53"/>
        <v>50.522716000000003</v>
      </c>
      <c r="BJ19" s="6">
        <f t="shared" si="53"/>
        <v>55.96886200000003</v>
      </c>
      <c r="BK19" s="6">
        <f t="shared" si="53"/>
        <v>61.415008</v>
      </c>
      <c r="BL19" s="6">
        <f t="shared" si="53"/>
        <v>66.861153999999999</v>
      </c>
      <c r="BM19" s="6">
        <f t="shared" si="53"/>
        <v>72.307300000000055</v>
      </c>
      <c r="BN19" s="6">
        <f t="shared" si="53"/>
        <v>77.753445999999997</v>
      </c>
      <c r="BO19" s="6">
        <f t="shared" si="53"/>
        <v>83.199591999999996</v>
      </c>
      <c r="BP19" s="6">
        <f t="shared" si="53"/>
        <v>88.645737999999994</v>
      </c>
      <c r="BQ19" s="6">
        <f t="shared" si="53"/>
        <v>94.091883999999993</v>
      </c>
      <c r="BR19" s="6">
        <f t="shared" si="53"/>
        <v>99.538030000000049</v>
      </c>
      <c r="BS19" s="6">
        <f t="shared" si="53"/>
        <v>104.98417599999999</v>
      </c>
      <c r="BT19" s="6">
        <f t="shared" si="53"/>
        <v>110.43032200000005</v>
      </c>
      <c r="BU19" s="6">
        <f t="shared" si="53"/>
        <v>115.87646799999999</v>
      </c>
      <c r="BV19" s="6">
        <f t="shared" si="53"/>
        <v>121.32261400000004</v>
      </c>
      <c r="BW19" s="6">
        <f t="shared" si="53"/>
        <v>126.76876000000004</v>
      </c>
      <c r="BX19" s="6">
        <f t="shared" si="53"/>
        <v>132.21490599999998</v>
      </c>
      <c r="BY19" s="6">
        <f t="shared" si="53"/>
        <v>137.66105200000004</v>
      </c>
      <c r="BZ19" s="6">
        <f t="shared" si="53"/>
        <v>143.10719799999998</v>
      </c>
      <c r="CA19" s="6">
        <f t="shared" si="53"/>
        <v>148.55334400000004</v>
      </c>
      <c r="CB19" s="6">
        <f t="shared" ref="CB19:DK19" si="54">(CB1*$C19*$L19)-$D19-$E19</f>
        <v>153.99949000000004</v>
      </c>
      <c r="CC19" s="6">
        <f t="shared" si="54"/>
        <v>159.44563600000004</v>
      </c>
      <c r="CD19" s="6">
        <f t="shared" si="54"/>
        <v>164.89178200000003</v>
      </c>
      <c r="CE19" s="6">
        <f t="shared" si="54"/>
        <v>170.33792800000003</v>
      </c>
      <c r="CF19" s="6">
        <f t="shared" si="54"/>
        <v>175.78407400000003</v>
      </c>
      <c r="CG19" s="6">
        <f t="shared" si="54"/>
        <v>181.23022000000003</v>
      </c>
      <c r="CH19" s="6">
        <f t="shared" si="54"/>
        <v>186.67636600000003</v>
      </c>
      <c r="CI19" s="6">
        <f t="shared" si="54"/>
        <v>192.12251200000003</v>
      </c>
      <c r="CJ19" s="6">
        <f t="shared" si="54"/>
        <v>197.56865800000003</v>
      </c>
      <c r="CK19" s="6">
        <f t="shared" si="54"/>
        <v>203.01480400000003</v>
      </c>
      <c r="CL19" s="6">
        <f t="shared" si="54"/>
        <v>208.46095000000003</v>
      </c>
      <c r="CM19" s="6">
        <f t="shared" si="54"/>
        <v>213.90709600000008</v>
      </c>
      <c r="CN19" s="6">
        <f t="shared" si="54"/>
        <v>219.35324200000002</v>
      </c>
      <c r="CO19" s="6">
        <f t="shared" si="54"/>
        <v>224.79938800000002</v>
      </c>
      <c r="CP19" s="6">
        <f t="shared" si="54"/>
        <v>230.24553399999996</v>
      </c>
      <c r="CQ19" s="6">
        <f t="shared" si="54"/>
        <v>235.69168000000002</v>
      </c>
      <c r="CR19" s="6">
        <f t="shared" si="54"/>
        <v>241.13782600000002</v>
      </c>
      <c r="CS19" s="6">
        <f t="shared" si="54"/>
        <v>246.58397200000002</v>
      </c>
      <c r="CT19" s="6">
        <f t="shared" si="54"/>
        <v>252.03011800000007</v>
      </c>
      <c r="CU19" s="6">
        <f t="shared" si="54"/>
        <v>257.47626400000001</v>
      </c>
      <c r="CV19" s="6">
        <f t="shared" si="54"/>
        <v>262.92241000000001</v>
      </c>
      <c r="CW19" s="6">
        <f t="shared" si="54"/>
        <v>268.36855600000007</v>
      </c>
      <c r="CX19" s="6">
        <f t="shared" si="54"/>
        <v>273.81470200000007</v>
      </c>
      <c r="CY19" s="6">
        <f t="shared" si="54"/>
        <v>279.26084800000001</v>
      </c>
      <c r="CZ19" s="6">
        <f t="shared" si="54"/>
        <v>284.70699400000001</v>
      </c>
      <c r="DA19" s="6">
        <f t="shared" si="54"/>
        <v>290.15314000000006</v>
      </c>
      <c r="DB19" s="6">
        <f t="shared" si="54"/>
        <v>295.59928600000001</v>
      </c>
      <c r="DC19" s="6">
        <f t="shared" si="54"/>
        <v>301.04543200000001</v>
      </c>
      <c r="DD19" s="6">
        <f t="shared" si="54"/>
        <v>306.49157800000006</v>
      </c>
      <c r="DE19" s="6">
        <f t="shared" si="54"/>
        <v>311.93772400000006</v>
      </c>
      <c r="DF19" s="6">
        <f t="shared" si="54"/>
        <v>317.38387</v>
      </c>
      <c r="DG19" s="6">
        <f t="shared" si="54"/>
        <v>322.830016</v>
      </c>
      <c r="DH19" s="6">
        <f t="shared" si="54"/>
        <v>328.276162</v>
      </c>
      <c r="DI19" s="6">
        <f t="shared" si="54"/>
        <v>333.722308</v>
      </c>
      <c r="DJ19" s="6">
        <f t="shared" si="54"/>
        <v>339.168454</v>
      </c>
      <c r="DK19" s="6">
        <f t="shared" si="54"/>
        <v>344.61460000000011</v>
      </c>
    </row>
    <row r="20" spans="1:115" x14ac:dyDescent="0.25">
      <c r="A20" s="6">
        <v>28</v>
      </c>
      <c r="B20" s="6" t="s">
        <v>26</v>
      </c>
      <c r="C20" s="1">
        <v>2.726019E-2</v>
      </c>
      <c r="D20" s="5">
        <v>260</v>
      </c>
      <c r="E20" s="5">
        <v>750</v>
      </c>
      <c r="F20" s="5">
        <v>130</v>
      </c>
      <c r="G20" s="5">
        <v>22</v>
      </c>
      <c r="H20" s="5">
        <v>110</v>
      </c>
      <c r="I20" s="5">
        <v>330</v>
      </c>
      <c r="J20" s="5">
        <v>800</v>
      </c>
      <c r="K20" s="5">
        <v>975</v>
      </c>
      <c r="L20" s="5">
        <v>1150</v>
      </c>
      <c r="O20" s="6" t="s">
        <v>26</v>
      </c>
      <c r="P20" s="6">
        <f t="shared" ref="P20:AU20" si="55">(P1*$C20*$L20)-$D20-$E20</f>
        <v>-978.65078149999999</v>
      </c>
      <c r="Q20" s="6">
        <f t="shared" si="55"/>
        <v>-947.30156299999999</v>
      </c>
      <c r="R20" s="6">
        <f t="shared" si="55"/>
        <v>-915.95234449999998</v>
      </c>
      <c r="S20" s="6">
        <f t="shared" si="55"/>
        <v>-884.60312599999997</v>
      </c>
      <c r="T20" s="6">
        <f t="shared" si="55"/>
        <v>-853.25390749999997</v>
      </c>
      <c r="U20" s="6">
        <f t="shared" si="55"/>
        <v>-821.90468899999996</v>
      </c>
      <c r="V20" s="6">
        <f t="shared" si="55"/>
        <v>-790.55547049999996</v>
      </c>
      <c r="W20" s="6">
        <f t="shared" si="55"/>
        <v>-759.20625199999995</v>
      </c>
      <c r="X20" s="6">
        <f t="shared" si="55"/>
        <v>-727.85703349999994</v>
      </c>
      <c r="Y20" s="6">
        <f t="shared" si="55"/>
        <v>-696.50781499999994</v>
      </c>
      <c r="Z20" s="6">
        <f t="shared" si="55"/>
        <v>-665.15859649999993</v>
      </c>
      <c r="AA20" s="6">
        <f t="shared" si="55"/>
        <v>-633.80937800000004</v>
      </c>
      <c r="AB20" s="6">
        <f t="shared" si="55"/>
        <v>-602.46015949999992</v>
      </c>
      <c r="AC20" s="6">
        <f t="shared" si="55"/>
        <v>-571.11094099999991</v>
      </c>
      <c r="AD20" s="6">
        <f t="shared" si="55"/>
        <v>-539.76172250000002</v>
      </c>
      <c r="AE20" s="6">
        <f t="shared" si="55"/>
        <v>-508.41250400000001</v>
      </c>
      <c r="AF20" s="6">
        <f t="shared" si="55"/>
        <v>-477.06328550000001</v>
      </c>
      <c r="AG20" s="6">
        <f t="shared" si="55"/>
        <v>-445.714067</v>
      </c>
      <c r="AH20" s="6">
        <f t="shared" si="55"/>
        <v>-414.36484849999999</v>
      </c>
      <c r="AI20" s="6">
        <f t="shared" si="55"/>
        <v>-383.01562999999999</v>
      </c>
      <c r="AJ20" s="6">
        <f t="shared" si="55"/>
        <v>-351.66641149999998</v>
      </c>
      <c r="AK20" s="6">
        <f t="shared" si="55"/>
        <v>-320.31719299999997</v>
      </c>
      <c r="AL20" s="6">
        <f t="shared" si="55"/>
        <v>-288.96797450000008</v>
      </c>
      <c r="AM20" s="6">
        <f t="shared" si="55"/>
        <v>-257.61875600000008</v>
      </c>
      <c r="AN20" s="6">
        <f t="shared" si="55"/>
        <v>-226.26953749999996</v>
      </c>
      <c r="AO20" s="6">
        <f t="shared" si="55"/>
        <v>-194.92031899999995</v>
      </c>
      <c r="AP20" s="6">
        <f t="shared" si="55"/>
        <v>-163.57110049999994</v>
      </c>
      <c r="AQ20" s="6">
        <f t="shared" si="55"/>
        <v>-132.22188199999994</v>
      </c>
      <c r="AR20" s="6">
        <f t="shared" si="55"/>
        <v>-100.87266350000004</v>
      </c>
      <c r="AS20" s="6">
        <f t="shared" si="55"/>
        <v>-69.523445000000038</v>
      </c>
      <c r="AT20" s="6">
        <f t="shared" si="55"/>
        <v>-38.174226500000032</v>
      </c>
      <c r="AU20" s="6">
        <f t="shared" si="55"/>
        <v>-6.8250080000000253</v>
      </c>
      <c r="AV20" s="6">
        <f t="shared" ref="AV20:CA20" si="56">(AV1*$C20*$L20)-$D20-$E20</f>
        <v>24.524210499999981</v>
      </c>
      <c r="AW20" s="6">
        <f t="shared" si="56"/>
        <v>55.873428999999987</v>
      </c>
      <c r="AX20" s="6">
        <f t="shared" si="56"/>
        <v>87.222647499999994</v>
      </c>
      <c r="AY20" s="6">
        <f t="shared" si="56"/>
        <v>118.571866</v>
      </c>
      <c r="AZ20" s="6">
        <f t="shared" si="56"/>
        <v>149.92108450000001</v>
      </c>
      <c r="BA20" s="6">
        <f t="shared" si="56"/>
        <v>181.27030300000001</v>
      </c>
      <c r="BB20" s="6">
        <f t="shared" si="56"/>
        <v>212.61952150000002</v>
      </c>
      <c r="BC20" s="6">
        <f t="shared" si="56"/>
        <v>243.96874000000003</v>
      </c>
      <c r="BD20" s="6">
        <f t="shared" si="56"/>
        <v>275.31795850000003</v>
      </c>
      <c r="BE20" s="6">
        <f t="shared" si="56"/>
        <v>306.66717700000004</v>
      </c>
      <c r="BF20" s="6">
        <f t="shared" si="56"/>
        <v>338.01639550000004</v>
      </c>
      <c r="BG20" s="6">
        <f t="shared" si="56"/>
        <v>369.36561400000005</v>
      </c>
      <c r="BH20" s="6">
        <f t="shared" si="56"/>
        <v>400.71483249999983</v>
      </c>
      <c r="BI20" s="6">
        <f t="shared" si="56"/>
        <v>432.06405099999984</v>
      </c>
      <c r="BJ20" s="6">
        <f t="shared" si="56"/>
        <v>463.41326949999984</v>
      </c>
      <c r="BK20" s="6">
        <f t="shared" si="56"/>
        <v>494.76248799999985</v>
      </c>
      <c r="BL20" s="6">
        <f t="shared" si="56"/>
        <v>526.11170649999985</v>
      </c>
      <c r="BM20" s="6">
        <f t="shared" si="56"/>
        <v>557.46092500000009</v>
      </c>
      <c r="BN20" s="6">
        <f t="shared" si="56"/>
        <v>588.81014350000009</v>
      </c>
      <c r="BO20" s="6">
        <f t="shared" si="56"/>
        <v>620.1593620000001</v>
      </c>
      <c r="BP20" s="6">
        <f t="shared" si="56"/>
        <v>651.50858050000011</v>
      </c>
      <c r="BQ20" s="6">
        <f t="shared" si="56"/>
        <v>682.85779900000011</v>
      </c>
      <c r="BR20" s="6">
        <f t="shared" si="56"/>
        <v>714.20701750000012</v>
      </c>
      <c r="BS20" s="6">
        <f t="shared" si="56"/>
        <v>745.55623600000013</v>
      </c>
      <c r="BT20" s="6">
        <f t="shared" si="56"/>
        <v>776.90545450000013</v>
      </c>
      <c r="BU20" s="6">
        <f t="shared" si="56"/>
        <v>808.25467299999991</v>
      </c>
      <c r="BV20" s="6">
        <f t="shared" si="56"/>
        <v>839.60389149999992</v>
      </c>
      <c r="BW20" s="6">
        <f t="shared" si="56"/>
        <v>870.95310999999992</v>
      </c>
      <c r="BX20" s="6">
        <f t="shared" si="56"/>
        <v>902.30232849999993</v>
      </c>
      <c r="BY20" s="6">
        <f t="shared" si="56"/>
        <v>933.65154699999994</v>
      </c>
      <c r="BZ20" s="6">
        <f t="shared" si="56"/>
        <v>965.00076549999994</v>
      </c>
      <c r="CA20" s="6">
        <f t="shared" si="56"/>
        <v>996.34998399999995</v>
      </c>
      <c r="CB20" s="6">
        <f t="shared" ref="CB20:DK20" si="57">(CB1*$C20*$L20)-$D20-$E20</f>
        <v>1027.6992025</v>
      </c>
      <c r="CC20" s="6">
        <f t="shared" si="57"/>
        <v>1059.048421</v>
      </c>
      <c r="CD20" s="6">
        <f t="shared" si="57"/>
        <v>1090.3976395</v>
      </c>
      <c r="CE20" s="6">
        <f t="shared" si="57"/>
        <v>1121.746858</v>
      </c>
      <c r="CF20" s="6">
        <f t="shared" si="57"/>
        <v>1153.0960765</v>
      </c>
      <c r="CG20" s="6">
        <f t="shared" si="57"/>
        <v>1184.445295</v>
      </c>
      <c r="CH20" s="6">
        <f t="shared" si="57"/>
        <v>1215.7945135</v>
      </c>
      <c r="CI20" s="6">
        <f t="shared" si="57"/>
        <v>1247.143732</v>
      </c>
      <c r="CJ20" s="6">
        <f t="shared" si="57"/>
        <v>1278.4929505</v>
      </c>
      <c r="CK20" s="6">
        <f t="shared" si="57"/>
        <v>1309.842169</v>
      </c>
      <c r="CL20" s="6">
        <f t="shared" si="57"/>
        <v>1341.1913875</v>
      </c>
      <c r="CM20" s="6">
        <f t="shared" si="57"/>
        <v>1372.540606</v>
      </c>
      <c r="CN20" s="6">
        <f t="shared" si="57"/>
        <v>1403.8898244999996</v>
      </c>
      <c r="CO20" s="6">
        <f t="shared" si="57"/>
        <v>1435.239043</v>
      </c>
      <c r="CP20" s="6">
        <f t="shared" si="57"/>
        <v>1466.5882614999996</v>
      </c>
      <c r="CQ20" s="6">
        <f t="shared" si="57"/>
        <v>1497.9374800000001</v>
      </c>
      <c r="CR20" s="6">
        <f t="shared" si="57"/>
        <v>1529.2866985000001</v>
      </c>
      <c r="CS20" s="6">
        <f t="shared" si="57"/>
        <v>1560.6359170000001</v>
      </c>
      <c r="CT20" s="6">
        <f t="shared" si="57"/>
        <v>1591.9851355000001</v>
      </c>
      <c r="CU20" s="6">
        <f t="shared" si="57"/>
        <v>1623.3343540000001</v>
      </c>
      <c r="CV20" s="6">
        <f t="shared" si="57"/>
        <v>1654.6835725000001</v>
      </c>
      <c r="CW20" s="6">
        <f t="shared" si="57"/>
        <v>1686.0327910000001</v>
      </c>
      <c r="CX20" s="6">
        <f t="shared" si="57"/>
        <v>1717.3820095000001</v>
      </c>
      <c r="CY20" s="6">
        <f t="shared" si="57"/>
        <v>1748.7312280000001</v>
      </c>
      <c r="CZ20" s="6">
        <f t="shared" si="57"/>
        <v>1780.0804465000001</v>
      </c>
      <c r="DA20" s="6">
        <f t="shared" si="57"/>
        <v>1811.4296649999997</v>
      </c>
      <c r="DB20" s="6">
        <f t="shared" si="57"/>
        <v>1842.7788835000001</v>
      </c>
      <c r="DC20" s="6">
        <f t="shared" si="57"/>
        <v>1874.1281019999997</v>
      </c>
      <c r="DD20" s="6">
        <f t="shared" si="57"/>
        <v>1905.4773205000001</v>
      </c>
      <c r="DE20" s="6">
        <f t="shared" si="57"/>
        <v>1936.8265389999997</v>
      </c>
      <c r="DF20" s="6">
        <f t="shared" si="57"/>
        <v>1968.1757575000001</v>
      </c>
      <c r="DG20" s="6">
        <f t="shared" si="57"/>
        <v>1999.5249759999997</v>
      </c>
      <c r="DH20" s="6">
        <f t="shared" si="57"/>
        <v>2030.8741945000002</v>
      </c>
      <c r="DI20" s="6">
        <f t="shared" si="57"/>
        <v>2062.2234129999997</v>
      </c>
      <c r="DJ20" s="6">
        <f t="shared" si="57"/>
        <v>2093.5726315000002</v>
      </c>
      <c r="DK20" s="6">
        <f t="shared" si="57"/>
        <v>2124.9218500000002</v>
      </c>
    </row>
    <row r="21" spans="1:115" x14ac:dyDescent="0.25">
      <c r="A21" s="6">
        <v>29</v>
      </c>
      <c r="B21" s="6" t="s">
        <v>27</v>
      </c>
      <c r="C21" s="1">
        <v>2.7017099999999999E-2</v>
      </c>
      <c r="D21" s="5">
        <v>260</v>
      </c>
      <c r="E21" s="5">
        <v>750</v>
      </c>
      <c r="F21" s="5">
        <v>130</v>
      </c>
      <c r="G21" s="5">
        <v>22</v>
      </c>
      <c r="H21" s="5">
        <v>110</v>
      </c>
      <c r="I21" s="5">
        <v>330</v>
      </c>
      <c r="J21" s="5">
        <v>800</v>
      </c>
      <c r="K21" s="5">
        <v>975</v>
      </c>
      <c r="L21" s="5">
        <v>1150</v>
      </c>
      <c r="O21" s="6" t="s">
        <v>27</v>
      </c>
      <c r="P21" s="6">
        <f t="shared" ref="P21:AU21" si="58">(P1*$C21*$L21)-$D21-$E21</f>
        <v>-978.93033500000001</v>
      </c>
      <c r="Q21" s="6">
        <f t="shared" si="58"/>
        <v>-947.86067000000003</v>
      </c>
      <c r="R21" s="6">
        <f t="shared" si="58"/>
        <v>-916.79100500000004</v>
      </c>
      <c r="S21" s="6">
        <f t="shared" si="58"/>
        <v>-885.72134000000005</v>
      </c>
      <c r="T21" s="6">
        <f t="shared" si="58"/>
        <v>-854.65167500000007</v>
      </c>
      <c r="U21" s="6">
        <f t="shared" si="58"/>
        <v>-823.58201000000008</v>
      </c>
      <c r="V21" s="6">
        <f t="shared" si="58"/>
        <v>-792.51234499999998</v>
      </c>
      <c r="W21" s="6">
        <f t="shared" si="58"/>
        <v>-761.44268</v>
      </c>
      <c r="X21" s="6">
        <f t="shared" si="58"/>
        <v>-730.37301500000001</v>
      </c>
      <c r="Y21" s="6">
        <f t="shared" si="58"/>
        <v>-699.30335000000002</v>
      </c>
      <c r="Z21" s="6">
        <f t="shared" si="58"/>
        <v>-668.23368499999992</v>
      </c>
      <c r="AA21" s="6">
        <f t="shared" si="58"/>
        <v>-637.16402000000005</v>
      </c>
      <c r="AB21" s="6">
        <f t="shared" si="58"/>
        <v>-606.09435499999995</v>
      </c>
      <c r="AC21" s="6">
        <f t="shared" si="58"/>
        <v>-575.02468999999996</v>
      </c>
      <c r="AD21" s="6">
        <f t="shared" si="58"/>
        <v>-543.95502499999998</v>
      </c>
      <c r="AE21" s="6">
        <f t="shared" si="58"/>
        <v>-512.88535999999999</v>
      </c>
      <c r="AF21" s="6">
        <f t="shared" si="58"/>
        <v>-481.81569500000001</v>
      </c>
      <c r="AG21" s="6">
        <f t="shared" si="58"/>
        <v>-450.74603000000002</v>
      </c>
      <c r="AH21" s="6">
        <f t="shared" si="58"/>
        <v>-419.67636500000003</v>
      </c>
      <c r="AI21" s="6">
        <f t="shared" si="58"/>
        <v>-388.60670000000005</v>
      </c>
      <c r="AJ21" s="6">
        <f t="shared" si="58"/>
        <v>-357.53703499999995</v>
      </c>
      <c r="AK21" s="6">
        <f t="shared" si="58"/>
        <v>-326.46736999999996</v>
      </c>
      <c r="AL21" s="6">
        <f t="shared" si="58"/>
        <v>-295.39770500000009</v>
      </c>
      <c r="AM21" s="6">
        <f t="shared" si="58"/>
        <v>-264.3280400000001</v>
      </c>
      <c r="AN21" s="6">
        <f t="shared" si="58"/>
        <v>-233.258375</v>
      </c>
      <c r="AO21" s="6">
        <f t="shared" si="58"/>
        <v>-202.18871000000001</v>
      </c>
      <c r="AP21" s="6">
        <f t="shared" si="58"/>
        <v>-171.11904500000003</v>
      </c>
      <c r="AQ21" s="6">
        <f t="shared" si="58"/>
        <v>-140.04938000000004</v>
      </c>
      <c r="AR21" s="6">
        <f t="shared" si="58"/>
        <v>-108.97971500000006</v>
      </c>
      <c r="AS21" s="6">
        <f t="shared" si="58"/>
        <v>-77.910050000000069</v>
      </c>
      <c r="AT21" s="6">
        <f t="shared" si="58"/>
        <v>-46.840385000000083</v>
      </c>
      <c r="AU21" s="6">
        <f t="shared" si="58"/>
        <v>-15.770720000000097</v>
      </c>
      <c r="AV21" s="6">
        <f t="shared" ref="AV21:CA21" si="59">(AV1*$C21*$L21)-$D21-$E21</f>
        <v>15.298945000000003</v>
      </c>
      <c r="AW21" s="6">
        <f t="shared" si="59"/>
        <v>46.36860999999999</v>
      </c>
      <c r="AX21" s="6">
        <f t="shared" si="59"/>
        <v>77.438274999999976</v>
      </c>
      <c r="AY21" s="6">
        <f t="shared" si="59"/>
        <v>108.50793999999996</v>
      </c>
      <c r="AZ21" s="6">
        <f t="shared" si="59"/>
        <v>139.57760499999995</v>
      </c>
      <c r="BA21" s="6">
        <f t="shared" si="59"/>
        <v>170.64726999999993</v>
      </c>
      <c r="BB21" s="6">
        <f t="shared" si="59"/>
        <v>201.71693499999992</v>
      </c>
      <c r="BC21" s="6">
        <f t="shared" si="59"/>
        <v>232.78659999999991</v>
      </c>
      <c r="BD21" s="6">
        <f t="shared" si="59"/>
        <v>263.85626499999989</v>
      </c>
      <c r="BE21" s="6">
        <f t="shared" si="59"/>
        <v>294.92593000000011</v>
      </c>
      <c r="BF21" s="6">
        <f t="shared" si="59"/>
        <v>325.99559499999987</v>
      </c>
      <c r="BG21" s="6">
        <f t="shared" si="59"/>
        <v>357.06526000000008</v>
      </c>
      <c r="BH21" s="6">
        <f t="shared" si="59"/>
        <v>388.13492499999984</v>
      </c>
      <c r="BI21" s="6">
        <f t="shared" si="59"/>
        <v>419.20458999999983</v>
      </c>
      <c r="BJ21" s="6">
        <f t="shared" si="59"/>
        <v>450.27425500000004</v>
      </c>
      <c r="BK21" s="6">
        <f t="shared" si="59"/>
        <v>481.3439199999998</v>
      </c>
      <c r="BL21" s="6">
        <f t="shared" si="59"/>
        <v>512.41358500000001</v>
      </c>
      <c r="BM21" s="6">
        <f t="shared" si="59"/>
        <v>543.48325</v>
      </c>
      <c r="BN21" s="6">
        <f t="shared" si="59"/>
        <v>574.55291499999998</v>
      </c>
      <c r="BO21" s="6">
        <f t="shared" si="59"/>
        <v>605.62257999999997</v>
      </c>
      <c r="BP21" s="6">
        <f t="shared" si="59"/>
        <v>636.69224499999973</v>
      </c>
      <c r="BQ21" s="6">
        <f t="shared" si="59"/>
        <v>667.76190999999994</v>
      </c>
      <c r="BR21" s="6">
        <f t="shared" si="59"/>
        <v>698.83157499999993</v>
      </c>
      <c r="BS21" s="6">
        <f t="shared" si="59"/>
        <v>729.90123999999992</v>
      </c>
      <c r="BT21" s="6">
        <f t="shared" si="59"/>
        <v>760.9709049999999</v>
      </c>
      <c r="BU21" s="6">
        <f t="shared" si="59"/>
        <v>792.04056999999989</v>
      </c>
      <c r="BV21" s="6">
        <f t="shared" si="59"/>
        <v>823.11023499999988</v>
      </c>
      <c r="BW21" s="6">
        <f t="shared" si="59"/>
        <v>854.17989999999986</v>
      </c>
      <c r="BX21" s="6">
        <f t="shared" si="59"/>
        <v>885.24956500000008</v>
      </c>
      <c r="BY21" s="6">
        <f t="shared" si="59"/>
        <v>916.31922999999983</v>
      </c>
      <c r="BZ21" s="6">
        <f t="shared" si="59"/>
        <v>947.38889500000005</v>
      </c>
      <c r="CA21" s="6">
        <f t="shared" si="59"/>
        <v>978.45855999999981</v>
      </c>
      <c r="CB21" s="6">
        <f t="shared" ref="CB21:DK21" si="60">(CB1*$C21*$L21)-$D21-$E21</f>
        <v>1009.5282249999998</v>
      </c>
      <c r="CC21" s="6">
        <f t="shared" si="60"/>
        <v>1040.59789</v>
      </c>
      <c r="CD21" s="6">
        <f t="shared" si="60"/>
        <v>1071.667555</v>
      </c>
      <c r="CE21" s="6">
        <f t="shared" si="60"/>
        <v>1102.73722</v>
      </c>
      <c r="CF21" s="6">
        <f t="shared" si="60"/>
        <v>1133.806885</v>
      </c>
      <c r="CG21" s="6">
        <f t="shared" si="60"/>
        <v>1164.87655</v>
      </c>
      <c r="CH21" s="6">
        <f t="shared" si="60"/>
        <v>1195.9462149999999</v>
      </c>
      <c r="CI21" s="6">
        <f t="shared" si="60"/>
        <v>1227.0158799999999</v>
      </c>
      <c r="CJ21" s="6">
        <f t="shared" si="60"/>
        <v>1258.0855449999999</v>
      </c>
      <c r="CK21" s="6">
        <f t="shared" si="60"/>
        <v>1289.1552099999999</v>
      </c>
      <c r="CL21" s="6">
        <f t="shared" si="60"/>
        <v>1320.2248749999999</v>
      </c>
      <c r="CM21" s="6">
        <f t="shared" si="60"/>
        <v>1351.2945399999999</v>
      </c>
      <c r="CN21" s="6">
        <f t="shared" si="60"/>
        <v>1382.3642049999999</v>
      </c>
      <c r="CO21" s="6">
        <f t="shared" si="60"/>
        <v>1413.4338699999998</v>
      </c>
      <c r="CP21" s="6">
        <f t="shared" si="60"/>
        <v>1444.5035349999998</v>
      </c>
      <c r="CQ21" s="6">
        <f t="shared" si="60"/>
        <v>1475.5731999999998</v>
      </c>
      <c r="CR21" s="6">
        <f t="shared" si="60"/>
        <v>1506.6428650000003</v>
      </c>
      <c r="CS21" s="6">
        <f t="shared" si="60"/>
        <v>1537.7125299999998</v>
      </c>
      <c r="CT21" s="6">
        <f t="shared" si="60"/>
        <v>1568.7821949999998</v>
      </c>
      <c r="CU21" s="6">
        <f t="shared" si="60"/>
        <v>1599.8518600000002</v>
      </c>
      <c r="CV21" s="6">
        <f t="shared" si="60"/>
        <v>1630.9215249999997</v>
      </c>
      <c r="CW21" s="6">
        <f t="shared" si="60"/>
        <v>1661.9911899999997</v>
      </c>
      <c r="CX21" s="6">
        <f t="shared" si="60"/>
        <v>1693.0608550000002</v>
      </c>
      <c r="CY21" s="6">
        <f t="shared" si="60"/>
        <v>1724.1305200000002</v>
      </c>
      <c r="CZ21" s="6">
        <f t="shared" si="60"/>
        <v>1755.2001849999997</v>
      </c>
      <c r="DA21" s="6">
        <f t="shared" si="60"/>
        <v>1786.2698499999997</v>
      </c>
      <c r="DB21" s="6">
        <f t="shared" si="60"/>
        <v>1817.3395150000001</v>
      </c>
      <c r="DC21" s="6">
        <f t="shared" si="60"/>
        <v>1848.4091799999997</v>
      </c>
      <c r="DD21" s="6">
        <f t="shared" si="60"/>
        <v>1879.4788449999996</v>
      </c>
      <c r="DE21" s="6">
        <f t="shared" si="60"/>
        <v>1910.5485100000001</v>
      </c>
      <c r="DF21" s="6">
        <f t="shared" si="60"/>
        <v>1941.6181750000001</v>
      </c>
      <c r="DG21" s="6">
        <f t="shared" si="60"/>
        <v>1972.6878399999996</v>
      </c>
      <c r="DH21" s="6">
        <f t="shared" si="60"/>
        <v>2003.757505</v>
      </c>
      <c r="DI21" s="6">
        <f t="shared" si="60"/>
        <v>2034.82717</v>
      </c>
      <c r="DJ21" s="6">
        <f t="shared" si="60"/>
        <v>2065.8968349999996</v>
      </c>
      <c r="DK21" s="6">
        <f t="shared" si="60"/>
        <v>2096.9665</v>
      </c>
    </row>
    <row r="22" spans="1:115" ht="15.6" customHeight="1" x14ac:dyDescent="0.25">
      <c r="A22" s="6">
        <v>30</v>
      </c>
      <c r="B22" s="6" t="s">
        <v>28</v>
      </c>
      <c r="C22" s="1">
        <v>2.663944E-2</v>
      </c>
      <c r="D22" s="5">
        <v>150</v>
      </c>
      <c r="E22" s="5">
        <v>0</v>
      </c>
      <c r="F22" s="5">
        <v>75</v>
      </c>
      <c r="G22" s="5" t="s">
        <v>44</v>
      </c>
      <c r="H22" s="5"/>
      <c r="I22" s="5"/>
      <c r="J22" s="5"/>
      <c r="K22" s="5"/>
      <c r="L22" s="5">
        <v>70</v>
      </c>
      <c r="O22" s="6" t="s">
        <v>28</v>
      </c>
      <c r="P22" s="6">
        <f t="shared" ref="P22:AU22" si="61">(P1*$C22*$L22)-$D22-$E22</f>
        <v>-148.1352392</v>
      </c>
      <c r="Q22" s="6">
        <f t="shared" si="61"/>
        <v>-146.2704784</v>
      </c>
      <c r="R22" s="6">
        <f t="shared" si="61"/>
        <v>-144.4057176</v>
      </c>
      <c r="S22" s="6">
        <f t="shared" si="61"/>
        <v>-142.5409568</v>
      </c>
      <c r="T22" s="6">
        <f t="shared" si="61"/>
        <v>-140.676196</v>
      </c>
      <c r="U22" s="6">
        <f t="shared" si="61"/>
        <v>-138.81143520000001</v>
      </c>
      <c r="V22" s="6">
        <f t="shared" si="61"/>
        <v>-136.94667440000001</v>
      </c>
      <c r="W22" s="6">
        <f t="shared" si="61"/>
        <v>-135.08191360000001</v>
      </c>
      <c r="X22" s="6">
        <f t="shared" si="61"/>
        <v>-133.21715280000001</v>
      </c>
      <c r="Y22" s="6">
        <f t="shared" si="61"/>
        <v>-131.35239200000001</v>
      </c>
      <c r="Z22" s="6">
        <f t="shared" si="61"/>
        <v>-129.48763120000001</v>
      </c>
      <c r="AA22" s="6">
        <f t="shared" si="61"/>
        <v>-127.6228704</v>
      </c>
      <c r="AB22" s="6">
        <f t="shared" si="61"/>
        <v>-125.7581096</v>
      </c>
      <c r="AC22" s="6">
        <f t="shared" si="61"/>
        <v>-123.8933488</v>
      </c>
      <c r="AD22" s="6">
        <f t="shared" si="61"/>
        <v>-122.028588</v>
      </c>
      <c r="AE22" s="6">
        <f t="shared" si="61"/>
        <v>-120.1638272</v>
      </c>
      <c r="AF22" s="6">
        <f t="shared" si="61"/>
        <v>-118.2990664</v>
      </c>
      <c r="AG22" s="6">
        <f t="shared" si="61"/>
        <v>-116.43430559999999</v>
      </c>
      <c r="AH22" s="6">
        <f t="shared" si="61"/>
        <v>-114.5695448</v>
      </c>
      <c r="AI22" s="6">
        <f t="shared" si="61"/>
        <v>-112.70478399999999</v>
      </c>
      <c r="AJ22" s="6">
        <f t="shared" si="61"/>
        <v>-110.84002319999999</v>
      </c>
      <c r="AK22" s="6">
        <f t="shared" si="61"/>
        <v>-108.97526239999999</v>
      </c>
      <c r="AL22" s="6">
        <f t="shared" si="61"/>
        <v>-107.11050159999999</v>
      </c>
      <c r="AM22" s="6">
        <f t="shared" si="61"/>
        <v>-105.24574079999999</v>
      </c>
      <c r="AN22" s="6">
        <f t="shared" si="61"/>
        <v>-103.38097999999999</v>
      </c>
      <c r="AO22" s="6">
        <f t="shared" si="61"/>
        <v>-101.51621919999999</v>
      </c>
      <c r="AP22" s="6">
        <f t="shared" si="61"/>
        <v>-99.651458399999996</v>
      </c>
      <c r="AQ22" s="6">
        <f t="shared" si="61"/>
        <v>-97.786697599999997</v>
      </c>
      <c r="AR22" s="6">
        <f t="shared" si="61"/>
        <v>-95.921936799999997</v>
      </c>
      <c r="AS22" s="6">
        <f t="shared" si="61"/>
        <v>-94.057175999999998</v>
      </c>
      <c r="AT22" s="6">
        <f t="shared" si="61"/>
        <v>-92.192415199999999</v>
      </c>
      <c r="AU22" s="6">
        <f t="shared" si="61"/>
        <v>-90.3276544</v>
      </c>
      <c r="AV22" s="6">
        <f t="shared" ref="AV22:CA22" si="62">(AV1*$C22*$L22)-$D22-$E22</f>
        <v>-88.462893600000001</v>
      </c>
      <c r="AW22" s="6">
        <f t="shared" si="62"/>
        <v>-86.598132800000002</v>
      </c>
      <c r="AX22" s="6">
        <f t="shared" si="62"/>
        <v>-84.733372000000003</v>
      </c>
      <c r="AY22" s="6">
        <f t="shared" si="62"/>
        <v>-82.868611199999989</v>
      </c>
      <c r="AZ22" s="6">
        <f t="shared" si="62"/>
        <v>-81.003850400000005</v>
      </c>
      <c r="BA22" s="6">
        <f t="shared" si="62"/>
        <v>-79.139089600000005</v>
      </c>
      <c r="BB22" s="6">
        <f t="shared" si="62"/>
        <v>-77.274328799999992</v>
      </c>
      <c r="BC22" s="6">
        <f t="shared" si="62"/>
        <v>-75.409567999999993</v>
      </c>
      <c r="BD22" s="6">
        <f t="shared" si="62"/>
        <v>-73.544807200000008</v>
      </c>
      <c r="BE22" s="6">
        <f t="shared" si="62"/>
        <v>-71.680046399999995</v>
      </c>
      <c r="BF22" s="6">
        <f t="shared" si="62"/>
        <v>-69.815285599999996</v>
      </c>
      <c r="BG22" s="6">
        <f t="shared" si="62"/>
        <v>-67.950524799999997</v>
      </c>
      <c r="BH22" s="6">
        <f t="shared" si="62"/>
        <v>-66.085763999999998</v>
      </c>
      <c r="BI22" s="6">
        <f t="shared" si="62"/>
        <v>-64.221003199999998</v>
      </c>
      <c r="BJ22" s="6">
        <f t="shared" si="62"/>
        <v>-62.356242399999999</v>
      </c>
      <c r="BK22" s="6">
        <f t="shared" si="62"/>
        <v>-60.4914816</v>
      </c>
      <c r="BL22" s="6">
        <f t="shared" si="62"/>
        <v>-58.626720799999987</v>
      </c>
      <c r="BM22" s="6">
        <f t="shared" si="62"/>
        <v>-56.761960000000002</v>
      </c>
      <c r="BN22" s="6">
        <f t="shared" si="62"/>
        <v>-54.897199200000003</v>
      </c>
      <c r="BO22" s="6">
        <f t="shared" si="62"/>
        <v>-53.03243839999999</v>
      </c>
      <c r="BP22" s="6">
        <f t="shared" si="62"/>
        <v>-51.167677600000005</v>
      </c>
      <c r="BQ22" s="6">
        <f t="shared" si="62"/>
        <v>-49.302916800000006</v>
      </c>
      <c r="BR22" s="6">
        <f t="shared" si="62"/>
        <v>-47.438155999999992</v>
      </c>
      <c r="BS22" s="6">
        <f t="shared" si="62"/>
        <v>-45.573395200000007</v>
      </c>
      <c r="BT22" s="6">
        <f t="shared" si="62"/>
        <v>-43.708634400000008</v>
      </c>
      <c r="BU22" s="6">
        <f t="shared" si="62"/>
        <v>-41.843873599999995</v>
      </c>
      <c r="BV22" s="6">
        <f t="shared" si="62"/>
        <v>-39.979112799999996</v>
      </c>
      <c r="BW22" s="6">
        <f t="shared" si="62"/>
        <v>-38.114351999999997</v>
      </c>
      <c r="BX22" s="6">
        <f t="shared" si="62"/>
        <v>-36.249591199999998</v>
      </c>
      <c r="BY22" s="6">
        <f t="shared" si="62"/>
        <v>-34.384830399999998</v>
      </c>
      <c r="BZ22" s="6">
        <f t="shared" si="62"/>
        <v>-32.520069599999999</v>
      </c>
      <c r="CA22" s="6">
        <f t="shared" si="62"/>
        <v>-30.6553088</v>
      </c>
      <c r="CB22" s="6">
        <f t="shared" ref="CB22:DK22" si="63">(CB1*$C22*$L22)-$D22-$E22</f>
        <v>-28.790547999999987</v>
      </c>
      <c r="CC22" s="6">
        <f t="shared" si="63"/>
        <v>-26.925787200000002</v>
      </c>
      <c r="CD22" s="6">
        <f t="shared" si="63"/>
        <v>-25.061026400000003</v>
      </c>
      <c r="CE22" s="6">
        <f t="shared" si="63"/>
        <v>-23.19626559999999</v>
      </c>
      <c r="CF22" s="6">
        <f t="shared" si="63"/>
        <v>-21.331504800000005</v>
      </c>
      <c r="CG22" s="6">
        <f t="shared" si="63"/>
        <v>-19.466744000000006</v>
      </c>
      <c r="CH22" s="6">
        <f t="shared" si="63"/>
        <v>-17.601983200000006</v>
      </c>
      <c r="CI22" s="6">
        <f t="shared" si="63"/>
        <v>-15.737222399999979</v>
      </c>
      <c r="CJ22" s="6">
        <f t="shared" si="63"/>
        <v>-13.872461600000008</v>
      </c>
      <c r="CK22" s="6">
        <f t="shared" si="63"/>
        <v>-12.007700800000009</v>
      </c>
      <c r="CL22" s="6">
        <f t="shared" si="63"/>
        <v>-10.142939999999982</v>
      </c>
      <c r="CM22" s="6">
        <f t="shared" si="63"/>
        <v>-8.278179200000011</v>
      </c>
      <c r="CN22" s="6">
        <f t="shared" si="63"/>
        <v>-6.4134184000000118</v>
      </c>
      <c r="CO22" s="6">
        <f t="shared" si="63"/>
        <v>-4.5486575999999843</v>
      </c>
      <c r="CP22" s="6">
        <f t="shared" si="63"/>
        <v>-2.6838968000000136</v>
      </c>
      <c r="CQ22" s="6">
        <f t="shared" si="63"/>
        <v>-0.8191359999999861</v>
      </c>
      <c r="CR22" s="6">
        <f t="shared" si="63"/>
        <v>1.045624800000013</v>
      </c>
      <c r="CS22" s="6">
        <f t="shared" si="63"/>
        <v>2.9103855999999837</v>
      </c>
      <c r="CT22" s="6">
        <f t="shared" si="63"/>
        <v>4.7751464000000112</v>
      </c>
      <c r="CU22" s="6">
        <f t="shared" si="63"/>
        <v>6.6399072000000103</v>
      </c>
      <c r="CV22" s="6">
        <f t="shared" si="63"/>
        <v>8.504667999999981</v>
      </c>
      <c r="CW22" s="6">
        <f t="shared" si="63"/>
        <v>10.369428800000009</v>
      </c>
      <c r="CX22" s="6">
        <f t="shared" si="63"/>
        <v>12.234189600000008</v>
      </c>
      <c r="CY22" s="6">
        <f t="shared" si="63"/>
        <v>14.098950400000007</v>
      </c>
      <c r="CZ22" s="6">
        <f t="shared" si="63"/>
        <v>15.963711200000006</v>
      </c>
      <c r="DA22" s="6">
        <f t="shared" si="63"/>
        <v>17.828472000000005</v>
      </c>
      <c r="DB22" s="6">
        <f t="shared" si="63"/>
        <v>19.693232800000004</v>
      </c>
      <c r="DC22" s="6">
        <f t="shared" si="63"/>
        <v>21.557993600000003</v>
      </c>
      <c r="DD22" s="6">
        <f t="shared" si="63"/>
        <v>23.422754400000002</v>
      </c>
      <c r="DE22" s="6">
        <f t="shared" si="63"/>
        <v>25.287515200000001</v>
      </c>
      <c r="DF22" s="6">
        <f t="shared" si="63"/>
        <v>27.152276000000001</v>
      </c>
      <c r="DG22" s="6">
        <f t="shared" si="63"/>
        <v>29.0170368</v>
      </c>
      <c r="DH22" s="6">
        <f t="shared" si="63"/>
        <v>30.881797599999999</v>
      </c>
      <c r="DI22" s="6">
        <f t="shared" si="63"/>
        <v>32.746558400000026</v>
      </c>
      <c r="DJ22" s="6">
        <f t="shared" si="63"/>
        <v>34.611319199999997</v>
      </c>
      <c r="DK22" s="6">
        <f t="shared" si="63"/>
        <v>36.476079999999996</v>
      </c>
    </row>
    <row r="23" spans="1:115" x14ac:dyDescent="0.25">
      <c r="A23" s="6">
        <v>31</v>
      </c>
      <c r="B23" s="6" t="s">
        <v>29</v>
      </c>
      <c r="C23" s="1">
        <v>2.631437E-2</v>
      </c>
      <c r="D23" s="5">
        <v>280</v>
      </c>
      <c r="E23" s="5">
        <v>750</v>
      </c>
      <c r="F23" s="5">
        <v>140</v>
      </c>
      <c r="G23" s="5">
        <v>22</v>
      </c>
      <c r="H23" s="5">
        <v>120</v>
      </c>
      <c r="I23" s="5">
        <v>360</v>
      </c>
      <c r="J23" s="5">
        <v>850</v>
      </c>
      <c r="K23" s="5">
        <v>1025</v>
      </c>
      <c r="L23" s="5">
        <v>1200</v>
      </c>
      <c r="O23" s="6" t="s">
        <v>29</v>
      </c>
      <c r="P23" s="6">
        <f t="shared" ref="P23:AU23" si="64">(P1*$C23*$L23)-$D23-$E23</f>
        <v>-998.42275599999994</v>
      </c>
      <c r="Q23" s="6">
        <f t="shared" si="64"/>
        <v>-966.84551199999999</v>
      </c>
      <c r="R23" s="6">
        <f t="shared" si="64"/>
        <v>-935.26826800000003</v>
      </c>
      <c r="S23" s="6">
        <f t="shared" si="64"/>
        <v>-903.69102399999997</v>
      </c>
      <c r="T23" s="6">
        <f t="shared" si="64"/>
        <v>-872.11378000000002</v>
      </c>
      <c r="U23" s="6">
        <f t="shared" si="64"/>
        <v>-840.53653600000007</v>
      </c>
      <c r="V23" s="6">
        <f t="shared" si="64"/>
        <v>-808.959292</v>
      </c>
      <c r="W23" s="6">
        <f t="shared" si="64"/>
        <v>-777.38204799999994</v>
      </c>
      <c r="X23" s="6">
        <f t="shared" si="64"/>
        <v>-745.80480399999999</v>
      </c>
      <c r="Y23" s="6">
        <f t="shared" si="64"/>
        <v>-714.22756000000004</v>
      </c>
      <c r="Z23" s="6">
        <f t="shared" si="64"/>
        <v>-682.65031599999998</v>
      </c>
      <c r="AA23" s="6">
        <f t="shared" si="64"/>
        <v>-651.07307200000002</v>
      </c>
      <c r="AB23" s="6">
        <f t="shared" si="64"/>
        <v>-619.49582799999996</v>
      </c>
      <c r="AC23" s="6">
        <f t="shared" si="64"/>
        <v>-587.91858400000001</v>
      </c>
      <c r="AD23" s="6">
        <f t="shared" si="64"/>
        <v>-556.34133999999995</v>
      </c>
      <c r="AE23" s="6">
        <f t="shared" si="64"/>
        <v>-524.764096</v>
      </c>
      <c r="AF23" s="6">
        <f t="shared" si="64"/>
        <v>-493.18685200000004</v>
      </c>
      <c r="AG23" s="6">
        <f t="shared" si="64"/>
        <v>-461.60960799999998</v>
      </c>
      <c r="AH23" s="6">
        <f t="shared" si="64"/>
        <v>-430.03236400000003</v>
      </c>
      <c r="AI23" s="6">
        <f t="shared" si="64"/>
        <v>-398.45512000000008</v>
      </c>
      <c r="AJ23" s="6">
        <f t="shared" si="64"/>
        <v>-366.87787600000001</v>
      </c>
      <c r="AK23" s="6">
        <f t="shared" si="64"/>
        <v>-335.30063199999995</v>
      </c>
      <c r="AL23" s="6">
        <f t="shared" si="64"/>
        <v>-303.72338799999989</v>
      </c>
      <c r="AM23" s="6">
        <f t="shared" si="64"/>
        <v>-272.14614400000005</v>
      </c>
      <c r="AN23" s="6">
        <f t="shared" si="64"/>
        <v>-240.56889999999999</v>
      </c>
      <c r="AO23" s="6">
        <f t="shared" si="64"/>
        <v>-208.99165599999992</v>
      </c>
      <c r="AP23" s="6">
        <f t="shared" si="64"/>
        <v>-177.41441200000008</v>
      </c>
      <c r="AQ23" s="6">
        <f t="shared" si="64"/>
        <v>-145.83716800000002</v>
      </c>
      <c r="AR23" s="6">
        <f t="shared" si="64"/>
        <v>-114.25992399999996</v>
      </c>
      <c r="AS23" s="6">
        <f t="shared" si="64"/>
        <v>-82.682679999999891</v>
      </c>
      <c r="AT23" s="6">
        <f t="shared" si="64"/>
        <v>-51.105436000000054</v>
      </c>
      <c r="AU23" s="6">
        <f t="shared" si="64"/>
        <v>-19.52819199999999</v>
      </c>
      <c r="AV23" s="6">
        <f t="shared" ref="AV23:CA23" si="65">(AV1*$C23*$L23)-$D23-$E23</f>
        <v>12.049052000000074</v>
      </c>
      <c r="AW23" s="6">
        <f t="shared" si="65"/>
        <v>43.626295999999911</v>
      </c>
      <c r="AX23" s="6">
        <f t="shared" si="65"/>
        <v>75.203539999999975</v>
      </c>
      <c r="AY23" s="6">
        <f t="shared" si="65"/>
        <v>106.78078400000004</v>
      </c>
      <c r="AZ23" s="6">
        <f t="shared" si="65"/>
        <v>138.3580280000001</v>
      </c>
      <c r="BA23" s="6">
        <f t="shared" si="65"/>
        <v>169.93527199999994</v>
      </c>
      <c r="BB23" s="6">
        <f t="shared" si="65"/>
        <v>201.51251600000001</v>
      </c>
      <c r="BC23" s="6">
        <f t="shared" si="65"/>
        <v>233.08975999999984</v>
      </c>
      <c r="BD23" s="6">
        <f t="shared" si="65"/>
        <v>264.66700400000013</v>
      </c>
      <c r="BE23" s="6">
        <f t="shared" si="65"/>
        <v>296.24424799999997</v>
      </c>
      <c r="BF23" s="6">
        <f t="shared" si="65"/>
        <v>327.82149199999981</v>
      </c>
      <c r="BG23" s="6">
        <f t="shared" si="65"/>
        <v>359.3987360000001</v>
      </c>
      <c r="BH23" s="6">
        <f t="shared" si="65"/>
        <v>390.97597999999994</v>
      </c>
      <c r="BI23" s="6">
        <f t="shared" si="65"/>
        <v>422.55322400000023</v>
      </c>
      <c r="BJ23" s="6">
        <f t="shared" si="65"/>
        <v>454.13046800000006</v>
      </c>
      <c r="BK23" s="6">
        <f t="shared" si="65"/>
        <v>485.7077119999999</v>
      </c>
      <c r="BL23" s="6">
        <f t="shared" si="65"/>
        <v>517.28495600000019</v>
      </c>
      <c r="BM23" s="6">
        <f t="shared" si="65"/>
        <v>548.86220000000003</v>
      </c>
      <c r="BN23" s="6">
        <f t="shared" si="65"/>
        <v>580.43944399999987</v>
      </c>
      <c r="BO23" s="6">
        <f t="shared" si="65"/>
        <v>612.01668800000016</v>
      </c>
      <c r="BP23" s="6">
        <f t="shared" si="65"/>
        <v>643.593932</v>
      </c>
      <c r="BQ23" s="6">
        <f t="shared" si="65"/>
        <v>675.17117599999983</v>
      </c>
      <c r="BR23" s="6">
        <f t="shared" si="65"/>
        <v>706.74842000000012</v>
      </c>
      <c r="BS23" s="6">
        <f t="shared" si="65"/>
        <v>738.32566399999996</v>
      </c>
      <c r="BT23" s="6">
        <f t="shared" si="65"/>
        <v>769.9029079999998</v>
      </c>
      <c r="BU23" s="6">
        <f t="shared" si="65"/>
        <v>801.48015200000009</v>
      </c>
      <c r="BV23" s="6">
        <f t="shared" si="65"/>
        <v>833.05739599999993</v>
      </c>
      <c r="BW23" s="6">
        <f t="shared" si="65"/>
        <v>864.63464000000022</v>
      </c>
      <c r="BX23" s="6">
        <f t="shared" si="65"/>
        <v>896.21188400000005</v>
      </c>
      <c r="BY23" s="6">
        <f t="shared" si="65"/>
        <v>927.78912799999989</v>
      </c>
      <c r="BZ23" s="6">
        <f t="shared" si="65"/>
        <v>959.36637200000018</v>
      </c>
      <c r="CA23" s="6">
        <f t="shared" si="65"/>
        <v>990.94361600000002</v>
      </c>
      <c r="CB23" s="6">
        <f t="shared" ref="CB23:DK23" si="66">(CB1*$C23*$L23)-$D23-$E23</f>
        <v>1022.5208600000001</v>
      </c>
      <c r="CC23" s="6">
        <f t="shared" si="66"/>
        <v>1054.0981040000001</v>
      </c>
      <c r="CD23" s="6">
        <f t="shared" si="66"/>
        <v>1085.6753480000002</v>
      </c>
      <c r="CE23" s="6">
        <f t="shared" si="66"/>
        <v>1117.2525919999998</v>
      </c>
      <c r="CF23" s="6">
        <f t="shared" si="66"/>
        <v>1148.8298359999999</v>
      </c>
      <c r="CG23" s="6">
        <f t="shared" si="66"/>
        <v>1180.40708</v>
      </c>
      <c r="CH23" s="6">
        <f t="shared" si="66"/>
        <v>1211.984324</v>
      </c>
      <c r="CI23" s="6">
        <f t="shared" si="66"/>
        <v>1243.5615680000001</v>
      </c>
      <c r="CJ23" s="6">
        <f t="shared" si="66"/>
        <v>1275.1388120000001</v>
      </c>
      <c r="CK23" s="6">
        <f t="shared" si="66"/>
        <v>1306.7160560000002</v>
      </c>
      <c r="CL23" s="6">
        <f t="shared" si="66"/>
        <v>1338.2932999999998</v>
      </c>
      <c r="CM23" s="6">
        <f t="shared" si="66"/>
        <v>1369.8705439999999</v>
      </c>
      <c r="CN23" s="6">
        <f t="shared" si="66"/>
        <v>1401.4477879999999</v>
      </c>
      <c r="CO23" s="6">
        <f t="shared" si="66"/>
        <v>1433.025032</v>
      </c>
      <c r="CP23" s="6">
        <f t="shared" si="66"/>
        <v>1464.6022760000001</v>
      </c>
      <c r="CQ23" s="6">
        <f t="shared" si="66"/>
        <v>1496.1795199999997</v>
      </c>
      <c r="CR23" s="6">
        <f t="shared" si="66"/>
        <v>1527.7567640000002</v>
      </c>
      <c r="CS23" s="6">
        <f t="shared" si="66"/>
        <v>1559.3340080000003</v>
      </c>
      <c r="CT23" s="6">
        <f t="shared" si="66"/>
        <v>1590.9112519999999</v>
      </c>
      <c r="CU23" s="6">
        <f t="shared" si="66"/>
        <v>1622.4884959999999</v>
      </c>
      <c r="CV23" s="6">
        <f t="shared" si="66"/>
        <v>1654.06574</v>
      </c>
      <c r="CW23" s="6">
        <f t="shared" si="66"/>
        <v>1685.6429839999996</v>
      </c>
      <c r="CX23" s="6">
        <f t="shared" si="66"/>
        <v>1717.2202280000001</v>
      </c>
      <c r="CY23" s="6">
        <f t="shared" si="66"/>
        <v>1748.7974720000002</v>
      </c>
      <c r="CZ23" s="6">
        <f t="shared" si="66"/>
        <v>1780.3747159999998</v>
      </c>
      <c r="DA23" s="6">
        <f t="shared" si="66"/>
        <v>1811.9519599999999</v>
      </c>
      <c r="DB23" s="6">
        <f t="shared" si="66"/>
        <v>1843.5292039999999</v>
      </c>
      <c r="DC23" s="6">
        <f t="shared" si="66"/>
        <v>1875.1064480000005</v>
      </c>
      <c r="DD23" s="6">
        <f t="shared" si="66"/>
        <v>1906.6836920000001</v>
      </c>
      <c r="DE23" s="6">
        <f t="shared" si="66"/>
        <v>1938.2609360000001</v>
      </c>
      <c r="DF23" s="6">
        <f t="shared" si="66"/>
        <v>1969.8381800000002</v>
      </c>
      <c r="DG23" s="6">
        <f t="shared" si="66"/>
        <v>2001.4154239999998</v>
      </c>
      <c r="DH23" s="6">
        <f t="shared" si="66"/>
        <v>2032.9926679999999</v>
      </c>
      <c r="DI23" s="6">
        <f t="shared" si="66"/>
        <v>2064.5699120000004</v>
      </c>
      <c r="DJ23" s="6">
        <f t="shared" si="66"/>
        <v>2096.147156</v>
      </c>
      <c r="DK23" s="6">
        <f t="shared" si="66"/>
        <v>2127.7244000000001</v>
      </c>
    </row>
    <row r="24" spans="1:115" x14ac:dyDescent="0.25">
      <c r="A24" s="6">
        <v>33</v>
      </c>
      <c r="B24" s="6" t="s">
        <v>31</v>
      </c>
      <c r="C24" s="1">
        <v>2.683752E-2</v>
      </c>
      <c r="D24" s="5">
        <v>300</v>
      </c>
      <c r="E24" s="5">
        <v>1000</v>
      </c>
      <c r="F24" s="5">
        <v>150</v>
      </c>
      <c r="G24" s="5">
        <v>26</v>
      </c>
      <c r="H24" s="5">
        <v>130</v>
      </c>
      <c r="I24" s="5">
        <v>390</v>
      </c>
      <c r="J24" s="5">
        <v>900</v>
      </c>
      <c r="K24" s="5">
        <v>1100</v>
      </c>
      <c r="L24" s="5">
        <v>1275</v>
      </c>
      <c r="O24" s="6" t="s">
        <v>31</v>
      </c>
      <c r="P24" s="6">
        <f t="shared" ref="P24:AU24" si="67">(P1*$C24*$L24)-$D24-$E24</f>
        <v>-1265.782162</v>
      </c>
      <c r="Q24" s="6">
        <f t="shared" si="67"/>
        <v>-1231.5643239999999</v>
      </c>
      <c r="R24" s="6">
        <f t="shared" si="67"/>
        <v>-1197.3464859999999</v>
      </c>
      <c r="S24" s="6">
        <f t="shared" si="67"/>
        <v>-1163.1286479999999</v>
      </c>
      <c r="T24" s="6">
        <f t="shared" si="67"/>
        <v>-1128.9108100000001</v>
      </c>
      <c r="U24" s="6">
        <f t="shared" si="67"/>
        <v>-1094.6929720000001</v>
      </c>
      <c r="V24" s="6">
        <f t="shared" si="67"/>
        <v>-1060.475134</v>
      </c>
      <c r="W24" s="6">
        <f t="shared" si="67"/>
        <v>-1026.257296</v>
      </c>
      <c r="X24" s="6">
        <f t="shared" si="67"/>
        <v>-992.03945799999997</v>
      </c>
      <c r="Y24" s="6">
        <f t="shared" si="67"/>
        <v>-957.82162000000005</v>
      </c>
      <c r="Z24" s="6">
        <f t="shared" si="67"/>
        <v>-923.60378200000002</v>
      </c>
      <c r="AA24" s="6">
        <f t="shared" si="67"/>
        <v>-889.38594399999999</v>
      </c>
      <c r="AB24" s="6">
        <f t="shared" si="67"/>
        <v>-855.16810600000008</v>
      </c>
      <c r="AC24" s="6">
        <f t="shared" si="67"/>
        <v>-820.95026800000005</v>
      </c>
      <c r="AD24" s="6">
        <f t="shared" si="67"/>
        <v>-786.73243000000002</v>
      </c>
      <c r="AE24" s="6">
        <f t="shared" si="67"/>
        <v>-752.51459199999999</v>
      </c>
      <c r="AF24" s="6">
        <f t="shared" si="67"/>
        <v>-718.29675399999996</v>
      </c>
      <c r="AG24" s="6">
        <f t="shared" si="67"/>
        <v>-684.07891599999994</v>
      </c>
      <c r="AH24" s="6">
        <f t="shared" si="67"/>
        <v>-649.86107800000002</v>
      </c>
      <c r="AI24" s="6">
        <f t="shared" si="67"/>
        <v>-615.64324000000011</v>
      </c>
      <c r="AJ24" s="6">
        <f t="shared" si="67"/>
        <v>-581.42540199999996</v>
      </c>
      <c r="AK24" s="6">
        <f t="shared" si="67"/>
        <v>-547.20756400000005</v>
      </c>
      <c r="AL24" s="6">
        <f t="shared" si="67"/>
        <v>-512.98972600000002</v>
      </c>
      <c r="AM24" s="6">
        <f t="shared" si="67"/>
        <v>-478.77188799999999</v>
      </c>
      <c r="AN24" s="6">
        <f t="shared" si="67"/>
        <v>-444.55404999999996</v>
      </c>
      <c r="AO24" s="6">
        <f t="shared" si="67"/>
        <v>-410.33621200000005</v>
      </c>
      <c r="AP24" s="6">
        <f t="shared" si="67"/>
        <v>-376.1183739999999</v>
      </c>
      <c r="AQ24" s="6">
        <f t="shared" si="67"/>
        <v>-341.90053599999999</v>
      </c>
      <c r="AR24" s="6">
        <f t="shared" si="67"/>
        <v>-307.68269799999996</v>
      </c>
      <c r="AS24" s="6">
        <f t="shared" si="67"/>
        <v>-273.46486000000004</v>
      </c>
      <c r="AT24" s="6">
        <f t="shared" si="67"/>
        <v>-239.24702200000002</v>
      </c>
      <c r="AU24" s="6">
        <f t="shared" si="67"/>
        <v>-205.02918399999999</v>
      </c>
      <c r="AV24" s="6">
        <f t="shared" ref="AV24:CA24" si="68">(AV1*$C24*$L24)-$D24-$E24</f>
        <v>-170.81134599999996</v>
      </c>
      <c r="AW24" s="6">
        <f t="shared" si="68"/>
        <v>-136.59350799999993</v>
      </c>
      <c r="AX24" s="6">
        <f t="shared" si="68"/>
        <v>-102.37567000000013</v>
      </c>
      <c r="AY24" s="6">
        <f t="shared" si="68"/>
        <v>-68.157831999999871</v>
      </c>
      <c r="AZ24" s="6">
        <f t="shared" si="68"/>
        <v>-33.93999400000007</v>
      </c>
      <c r="BA24" s="6">
        <f t="shared" si="68"/>
        <v>0.27784399999995912</v>
      </c>
      <c r="BB24" s="6">
        <f t="shared" si="68"/>
        <v>34.495681999999988</v>
      </c>
      <c r="BC24" s="6">
        <f t="shared" si="68"/>
        <v>68.713519999999789</v>
      </c>
      <c r="BD24" s="6">
        <f t="shared" si="68"/>
        <v>102.93135800000005</v>
      </c>
      <c r="BE24" s="6">
        <f t="shared" si="68"/>
        <v>137.14919600000007</v>
      </c>
      <c r="BF24" s="6">
        <f t="shared" si="68"/>
        <v>171.36703399999988</v>
      </c>
      <c r="BG24" s="6">
        <f t="shared" si="68"/>
        <v>205.5848719999999</v>
      </c>
      <c r="BH24" s="6">
        <f t="shared" si="68"/>
        <v>239.80271000000016</v>
      </c>
      <c r="BI24" s="6">
        <f t="shared" si="68"/>
        <v>274.02054799999996</v>
      </c>
      <c r="BJ24" s="6">
        <f t="shared" si="68"/>
        <v>308.23838599999999</v>
      </c>
      <c r="BK24" s="6">
        <f t="shared" si="68"/>
        <v>342.45622400000002</v>
      </c>
      <c r="BL24" s="6">
        <f t="shared" si="68"/>
        <v>376.67406199999982</v>
      </c>
      <c r="BM24" s="6">
        <f t="shared" si="68"/>
        <v>410.89190000000008</v>
      </c>
      <c r="BN24" s="6">
        <f t="shared" si="68"/>
        <v>445.10973800000011</v>
      </c>
      <c r="BO24" s="6">
        <f t="shared" si="68"/>
        <v>479.32757599999991</v>
      </c>
      <c r="BP24" s="6">
        <f t="shared" si="68"/>
        <v>513.54541399999994</v>
      </c>
      <c r="BQ24" s="6">
        <f t="shared" si="68"/>
        <v>547.76325200000019</v>
      </c>
      <c r="BR24" s="6">
        <f t="shared" si="68"/>
        <v>581.98108999999999</v>
      </c>
      <c r="BS24" s="6">
        <f t="shared" si="68"/>
        <v>616.19892800000002</v>
      </c>
      <c r="BT24" s="6">
        <f t="shared" si="68"/>
        <v>650.41676599999982</v>
      </c>
      <c r="BU24" s="6">
        <f t="shared" si="68"/>
        <v>684.63460400000008</v>
      </c>
      <c r="BV24" s="6">
        <f t="shared" si="68"/>
        <v>718.85244200000011</v>
      </c>
      <c r="BW24" s="6">
        <f t="shared" si="68"/>
        <v>753.07027999999991</v>
      </c>
      <c r="BX24" s="6">
        <f t="shared" si="68"/>
        <v>787.28811799999994</v>
      </c>
      <c r="BY24" s="6">
        <f t="shared" si="68"/>
        <v>821.50595599999997</v>
      </c>
      <c r="BZ24" s="6">
        <f t="shared" si="68"/>
        <v>855.723794</v>
      </c>
      <c r="CA24" s="6">
        <f t="shared" si="68"/>
        <v>889.94163200000003</v>
      </c>
      <c r="CB24" s="6">
        <f t="shared" ref="CB24:DK24" si="69">(CB1*$C24*$L24)-$D24-$E24</f>
        <v>924.15947000000006</v>
      </c>
      <c r="CC24" s="6">
        <f t="shared" si="69"/>
        <v>958.37730800000008</v>
      </c>
      <c r="CD24" s="6">
        <f t="shared" si="69"/>
        <v>992.59514600000011</v>
      </c>
      <c r="CE24" s="6">
        <f t="shared" si="69"/>
        <v>1026.8129840000001</v>
      </c>
      <c r="CF24" s="6">
        <f t="shared" si="69"/>
        <v>1061.0308220000002</v>
      </c>
      <c r="CG24" s="6">
        <f t="shared" si="69"/>
        <v>1095.2486599999997</v>
      </c>
      <c r="CH24" s="6">
        <f t="shared" si="69"/>
        <v>1129.4664980000002</v>
      </c>
      <c r="CI24" s="6">
        <f t="shared" si="69"/>
        <v>1163.6843360000003</v>
      </c>
      <c r="CJ24" s="6">
        <f t="shared" si="69"/>
        <v>1197.9021739999998</v>
      </c>
      <c r="CK24" s="6">
        <f t="shared" si="69"/>
        <v>1232.1200119999999</v>
      </c>
      <c r="CL24" s="6">
        <f t="shared" si="69"/>
        <v>1266.3378500000003</v>
      </c>
      <c r="CM24" s="6">
        <f t="shared" si="69"/>
        <v>1300.5556879999999</v>
      </c>
      <c r="CN24" s="6">
        <f t="shared" si="69"/>
        <v>1334.7735259999999</v>
      </c>
      <c r="CO24" s="6">
        <f t="shared" si="69"/>
        <v>1368.991364</v>
      </c>
      <c r="CP24" s="6">
        <f t="shared" si="69"/>
        <v>1403.209202</v>
      </c>
      <c r="CQ24" s="6">
        <f t="shared" si="69"/>
        <v>1437.4270399999996</v>
      </c>
      <c r="CR24" s="6">
        <f t="shared" si="69"/>
        <v>1471.6448779999996</v>
      </c>
      <c r="CS24" s="6">
        <f t="shared" si="69"/>
        <v>1505.8627160000001</v>
      </c>
      <c r="CT24" s="6">
        <f t="shared" si="69"/>
        <v>1540.0805540000001</v>
      </c>
      <c r="CU24" s="6">
        <f t="shared" si="69"/>
        <v>1574.2983920000001</v>
      </c>
      <c r="CV24" s="6">
        <f t="shared" si="69"/>
        <v>1608.5162300000002</v>
      </c>
      <c r="CW24" s="6">
        <f t="shared" si="69"/>
        <v>1642.7340679999998</v>
      </c>
      <c r="CX24" s="6">
        <f t="shared" si="69"/>
        <v>1676.9519059999998</v>
      </c>
      <c r="CY24" s="6">
        <f t="shared" si="69"/>
        <v>1711.1697439999998</v>
      </c>
      <c r="CZ24" s="6">
        <f t="shared" si="69"/>
        <v>1745.3875819999998</v>
      </c>
      <c r="DA24" s="6">
        <f t="shared" si="69"/>
        <v>1779.6054200000003</v>
      </c>
      <c r="DB24" s="6">
        <f t="shared" si="69"/>
        <v>1813.8232580000004</v>
      </c>
      <c r="DC24" s="6">
        <f t="shared" si="69"/>
        <v>1848.0410959999999</v>
      </c>
      <c r="DD24" s="6">
        <f t="shared" si="69"/>
        <v>1882.258934</v>
      </c>
      <c r="DE24" s="6">
        <f t="shared" si="69"/>
        <v>1916.476772</v>
      </c>
      <c r="DF24" s="6">
        <f t="shared" si="69"/>
        <v>1950.69461</v>
      </c>
      <c r="DG24" s="6">
        <f t="shared" si="69"/>
        <v>1984.912448</v>
      </c>
      <c r="DH24" s="6">
        <f t="shared" si="69"/>
        <v>2019.1302859999996</v>
      </c>
      <c r="DI24" s="6">
        <f t="shared" si="69"/>
        <v>2053.3481239999996</v>
      </c>
      <c r="DJ24" s="6">
        <f t="shared" si="69"/>
        <v>2087.5659620000001</v>
      </c>
      <c r="DK24" s="6">
        <f t="shared" si="69"/>
        <v>2121.7838000000002</v>
      </c>
    </row>
    <row r="25" spans="1:115" x14ac:dyDescent="0.25">
      <c r="A25" s="6">
        <v>34</v>
      </c>
      <c r="B25" s="6" t="s">
        <v>32</v>
      </c>
      <c r="C25" s="1">
        <v>2.6087249999999999E-2</v>
      </c>
      <c r="D25" s="5">
        <v>300</v>
      </c>
      <c r="E25" s="5">
        <v>1000</v>
      </c>
      <c r="F25" s="5">
        <v>150</v>
      </c>
      <c r="G25" s="5">
        <v>26</v>
      </c>
      <c r="H25" s="5">
        <v>130</v>
      </c>
      <c r="I25" s="5">
        <v>390</v>
      </c>
      <c r="J25" s="5">
        <v>900</v>
      </c>
      <c r="K25" s="5">
        <v>1100</v>
      </c>
      <c r="L25" s="5">
        <v>1275</v>
      </c>
      <c r="O25" s="6" t="s">
        <v>32</v>
      </c>
      <c r="P25" s="6">
        <f t="shared" ref="P25:AU25" si="70">(P1*$C25*$L25)-$D25-$E25</f>
        <v>-1266.7387562500001</v>
      </c>
      <c r="Q25" s="6">
        <f t="shared" si="70"/>
        <v>-1233.4775125000001</v>
      </c>
      <c r="R25" s="6">
        <f t="shared" si="70"/>
        <v>-1200.2162687499999</v>
      </c>
      <c r="S25" s="6">
        <f t="shared" si="70"/>
        <v>-1166.955025</v>
      </c>
      <c r="T25" s="6">
        <f t="shared" si="70"/>
        <v>-1133.69378125</v>
      </c>
      <c r="U25" s="6">
        <f t="shared" si="70"/>
        <v>-1100.4325375000001</v>
      </c>
      <c r="V25" s="6">
        <f t="shared" si="70"/>
        <v>-1067.1712937500001</v>
      </c>
      <c r="W25" s="6">
        <f t="shared" si="70"/>
        <v>-1033.91005</v>
      </c>
      <c r="X25" s="6">
        <f t="shared" si="70"/>
        <v>-1000.64880625</v>
      </c>
      <c r="Y25" s="6">
        <f t="shared" si="70"/>
        <v>-967.38756250000006</v>
      </c>
      <c r="Z25" s="6">
        <f t="shared" si="70"/>
        <v>-934.12631875</v>
      </c>
      <c r="AA25" s="6">
        <f t="shared" si="70"/>
        <v>-900.86507500000005</v>
      </c>
      <c r="AB25" s="6">
        <f t="shared" si="70"/>
        <v>-867.60383124999998</v>
      </c>
      <c r="AC25" s="6">
        <f t="shared" si="70"/>
        <v>-834.34258750000004</v>
      </c>
      <c r="AD25" s="6">
        <f t="shared" si="70"/>
        <v>-801.08134375000009</v>
      </c>
      <c r="AE25" s="6">
        <f t="shared" si="70"/>
        <v>-767.82010000000002</v>
      </c>
      <c r="AF25" s="6">
        <f t="shared" si="70"/>
        <v>-734.55885624999996</v>
      </c>
      <c r="AG25" s="6">
        <f t="shared" si="70"/>
        <v>-701.29761250000001</v>
      </c>
      <c r="AH25" s="6">
        <f t="shared" si="70"/>
        <v>-668.03636874999995</v>
      </c>
      <c r="AI25" s="6">
        <f t="shared" si="70"/>
        <v>-634.775125</v>
      </c>
      <c r="AJ25" s="6">
        <f t="shared" si="70"/>
        <v>-601.51388124999994</v>
      </c>
      <c r="AK25" s="6">
        <f t="shared" si="70"/>
        <v>-568.25263749999999</v>
      </c>
      <c r="AL25" s="6">
        <f t="shared" si="70"/>
        <v>-534.99139374999993</v>
      </c>
      <c r="AM25" s="6">
        <f t="shared" si="70"/>
        <v>-501.73015000000009</v>
      </c>
      <c r="AN25" s="6">
        <f t="shared" si="70"/>
        <v>-468.46890625000003</v>
      </c>
      <c r="AO25" s="6">
        <f t="shared" si="70"/>
        <v>-435.20766250000008</v>
      </c>
      <c r="AP25" s="6">
        <f t="shared" si="70"/>
        <v>-401.94641875000002</v>
      </c>
      <c r="AQ25" s="6">
        <f t="shared" si="70"/>
        <v>-368.68517500000007</v>
      </c>
      <c r="AR25" s="6">
        <f t="shared" si="70"/>
        <v>-335.42393125000001</v>
      </c>
      <c r="AS25" s="6">
        <f t="shared" si="70"/>
        <v>-302.16268750000006</v>
      </c>
      <c r="AT25" s="6">
        <f t="shared" si="70"/>
        <v>-268.90144375</v>
      </c>
      <c r="AU25" s="6">
        <f t="shared" si="70"/>
        <v>-235.64020000000005</v>
      </c>
      <c r="AV25" s="6">
        <f t="shared" ref="AV25:CA25" si="71">(AV1*$C25*$L25)-$D25-$E25</f>
        <v>-202.3789562500001</v>
      </c>
      <c r="AW25" s="6">
        <f t="shared" si="71"/>
        <v>-169.11771249999993</v>
      </c>
      <c r="AX25" s="6">
        <f t="shared" si="71"/>
        <v>-135.85646874999998</v>
      </c>
      <c r="AY25" s="6">
        <f t="shared" si="71"/>
        <v>-102.59522500000003</v>
      </c>
      <c r="AZ25" s="6">
        <f t="shared" si="71"/>
        <v>-69.333981250000079</v>
      </c>
      <c r="BA25" s="6">
        <f t="shared" si="71"/>
        <v>-36.072737499999903</v>
      </c>
      <c r="BB25" s="6">
        <f t="shared" si="71"/>
        <v>-2.8114937499999542</v>
      </c>
      <c r="BC25" s="6">
        <f t="shared" si="71"/>
        <v>30.449749999999995</v>
      </c>
      <c r="BD25" s="6">
        <f t="shared" si="71"/>
        <v>63.710993749999943</v>
      </c>
      <c r="BE25" s="6">
        <f t="shared" si="71"/>
        <v>96.972237500000119</v>
      </c>
      <c r="BF25" s="6">
        <f t="shared" si="71"/>
        <v>130.23348125000007</v>
      </c>
      <c r="BG25" s="6">
        <f t="shared" si="71"/>
        <v>163.49472500000002</v>
      </c>
      <c r="BH25" s="6">
        <f t="shared" si="71"/>
        <v>196.75596874999997</v>
      </c>
      <c r="BI25" s="6">
        <f t="shared" si="71"/>
        <v>230.01721250000014</v>
      </c>
      <c r="BJ25" s="6">
        <f t="shared" si="71"/>
        <v>263.27845625000009</v>
      </c>
      <c r="BK25" s="6">
        <f t="shared" si="71"/>
        <v>296.53969999999981</v>
      </c>
      <c r="BL25" s="6">
        <f t="shared" si="71"/>
        <v>329.80094374999976</v>
      </c>
      <c r="BM25" s="6">
        <f t="shared" si="71"/>
        <v>363.06218749999994</v>
      </c>
      <c r="BN25" s="6">
        <f t="shared" si="71"/>
        <v>396.32343124999989</v>
      </c>
      <c r="BO25" s="6">
        <f t="shared" si="71"/>
        <v>429.58467499999983</v>
      </c>
      <c r="BP25" s="6">
        <f t="shared" si="71"/>
        <v>462.84591874999978</v>
      </c>
      <c r="BQ25" s="6">
        <f t="shared" si="71"/>
        <v>496.10716249999996</v>
      </c>
      <c r="BR25" s="6">
        <f t="shared" si="71"/>
        <v>529.36840624999991</v>
      </c>
      <c r="BS25" s="6">
        <f t="shared" si="71"/>
        <v>562.62964999999986</v>
      </c>
      <c r="BT25" s="6">
        <f t="shared" si="71"/>
        <v>595.8908937499998</v>
      </c>
      <c r="BU25" s="6">
        <f t="shared" si="71"/>
        <v>629.15213749999998</v>
      </c>
      <c r="BV25" s="6">
        <f t="shared" si="71"/>
        <v>662.41338124999993</v>
      </c>
      <c r="BW25" s="6">
        <f t="shared" si="71"/>
        <v>695.67462499999988</v>
      </c>
      <c r="BX25" s="6">
        <f t="shared" si="71"/>
        <v>728.93586874999983</v>
      </c>
      <c r="BY25" s="6">
        <f t="shared" si="71"/>
        <v>762.1971125</v>
      </c>
      <c r="BZ25" s="6">
        <f t="shared" si="71"/>
        <v>795.45835624999972</v>
      </c>
      <c r="CA25" s="6">
        <f t="shared" si="71"/>
        <v>828.7195999999999</v>
      </c>
      <c r="CB25" s="6">
        <f t="shared" ref="CB25:DK25" si="72">(CB1*$C25*$L25)-$D25-$E25</f>
        <v>861.98084375000008</v>
      </c>
      <c r="CC25" s="6">
        <f t="shared" si="72"/>
        <v>895.2420874999998</v>
      </c>
      <c r="CD25" s="6">
        <f t="shared" si="72"/>
        <v>928.50333124999997</v>
      </c>
      <c r="CE25" s="6">
        <f t="shared" si="72"/>
        <v>961.76457500000015</v>
      </c>
      <c r="CF25" s="6">
        <f t="shared" si="72"/>
        <v>995.02581874999987</v>
      </c>
      <c r="CG25" s="6">
        <f t="shared" si="72"/>
        <v>1028.2870625</v>
      </c>
      <c r="CH25" s="6">
        <f t="shared" si="72"/>
        <v>1061.5483062500002</v>
      </c>
      <c r="CI25" s="6">
        <f t="shared" si="72"/>
        <v>1094.8095499999999</v>
      </c>
      <c r="CJ25" s="6">
        <f t="shared" si="72"/>
        <v>1128.0707937500001</v>
      </c>
      <c r="CK25" s="6">
        <f t="shared" si="72"/>
        <v>1161.3320374999998</v>
      </c>
      <c r="CL25" s="6">
        <f t="shared" si="72"/>
        <v>1194.59328125</v>
      </c>
      <c r="CM25" s="6">
        <f t="shared" si="72"/>
        <v>1227.8545250000002</v>
      </c>
      <c r="CN25" s="6">
        <f t="shared" si="72"/>
        <v>1261.1157687499999</v>
      </c>
      <c r="CO25" s="6">
        <f t="shared" si="72"/>
        <v>1294.3770125000001</v>
      </c>
      <c r="CP25" s="6">
        <f t="shared" si="72"/>
        <v>1327.6382562499998</v>
      </c>
      <c r="CQ25" s="6">
        <f t="shared" si="72"/>
        <v>1360.8995</v>
      </c>
      <c r="CR25" s="6">
        <f t="shared" si="72"/>
        <v>1394.1607437499997</v>
      </c>
      <c r="CS25" s="6">
        <f t="shared" si="72"/>
        <v>1427.4219874999999</v>
      </c>
      <c r="CT25" s="6">
        <f t="shared" si="72"/>
        <v>1460.6832312499996</v>
      </c>
      <c r="CU25" s="6">
        <f t="shared" si="72"/>
        <v>1493.9444750000002</v>
      </c>
      <c r="CV25" s="6">
        <f t="shared" si="72"/>
        <v>1527.20571875</v>
      </c>
      <c r="CW25" s="6">
        <f t="shared" si="72"/>
        <v>1560.4669625000001</v>
      </c>
      <c r="CX25" s="6">
        <f t="shared" si="72"/>
        <v>1593.7282062499999</v>
      </c>
      <c r="CY25" s="6">
        <f t="shared" si="72"/>
        <v>1626.98945</v>
      </c>
      <c r="CZ25" s="6">
        <f t="shared" si="72"/>
        <v>1660.2506937499998</v>
      </c>
      <c r="DA25" s="6">
        <f t="shared" si="72"/>
        <v>1693.5119374999999</v>
      </c>
      <c r="DB25" s="6">
        <f t="shared" si="72"/>
        <v>1726.7731812499997</v>
      </c>
      <c r="DC25" s="6">
        <f t="shared" si="72"/>
        <v>1760.0344250000003</v>
      </c>
      <c r="DD25" s="6">
        <f t="shared" si="72"/>
        <v>1793.29566875</v>
      </c>
      <c r="DE25" s="6">
        <f t="shared" si="72"/>
        <v>1826.5569125000002</v>
      </c>
      <c r="DF25" s="6">
        <f t="shared" si="72"/>
        <v>1859.8181562499999</v>
      </c>
      <c r="DG25" s="6">
        <f t="shared" si="72"/>
        <v>1893.0793999999996</v>
      </c>
      <c r="DH25" s="6">
        <f t="shared" si="72"/>
        <v>1926.3406437499998</v>
      </c>
      <c r="DI25" s="6">
        <f t="shared" si="72"/>
        <v>1959.6018874999995</v>
      </c>
      <c r="DJ25" s="6">
        <f t="shared" si="72"/>
        <v>1992.8631312500002</v>
      </c>
      <c r="DK25" s="6">
        <f t="shared" si="72"/>
        <v>2026.1243749999999</v>
      </c>
    </row>
    <row r="26" spans="1:115" x14ac:dyDescent="0.25">
      <c r="A26" s="6">
        <v>36</v>
      </c>
      <c r="B26" s="6" t="s">
        <v>33</v>
      </c>
      <c r="C26" s="1">
        <v>2.4743270000000001E-2</v>
      </c>
      <c r="D26" s="5">
        <v>320</v>
      </c>
      <c r="E26" s="5">
        <v>1000</v>
      </c>
      <c r="F26" s="5">
        <v>160</v>
      </c>
      <c r="G26" s="5">
        <v>28</v>
      </c>
      <c r="H26" s="5">
        <v>150</v>
      </c>
      <c r="I26" s="5">
        <v>450</v>
      </c>
      <c r="J26" s="5">
        <v>1000</v>
      </c>
      <c r="K26" s="5">
        <v>1200</v>
      </c>
      <c r="L26" s="5">
        <v>1400</v>
      </c>
      <c r="O26" s="6" t="s">
        <v>33</v>
      </c>
      <c r="P26" s="6">
        <f t="shared" ref="P26:AU26" si="73">(P1*$C26*$L26)-$D26-$E26</f>
        <v>-1285.359422</v>
      </c>
      <c r="Q26" s="6">
        <f t="shared" si="73"/>
        <v>-1250.718844</v>
      </c>
      <c r="R26" s="6">
        <f t="shared" si="73"/>
        <v>-1216.078266</v>
      </c>
      <c r="S26" s="6">
        <f t="shared" si="73"/>
        <v>-1181.437688</v>
      </c>
      <c r="T26" s="6">
        <f t="shared" si="73"/>
        <v>-1146.79711</v>
      </c>
      <c r="U26" s="6">
        <f t="shared" si="73"/>
        <v>-1112.156532</v>
      </c>
      <c r="V26" s="6">
        <f t="shared" si="73"/>
        <v>-1077.515954</v>
      </c>
      <c r="W26" s="6">
        <f t="shared" si="73"/>
        <v>-1042.875376</v>
      </c>
      <c r="X26" s="6">
        <f t="shared" si="73"/>
        <v>-1008.234798</v>
      </c>
      <c r="Y26" s="6">
        <f t="shared" si="73"/>
        <v>-973.59421999999995</v>
      </c>
      <c r="Z26" s="6">
        <f t="shared" si="73"/>
        <v>-938.95364199999995</v>
      </c>
      <c r="AA26" s="6">
        <f t="shared" si="73"/>
        <v>-904.31306399999994</v>
      </c>
      <c r="AB26" s="6">
        <f t="shared" si="73"/>
        <v>-869.67248599999994</v>
      </c>
      <c r="AC26" s="6">
        <f t="shared" si="73"/>
        <v>-835.03190799999993</v>
      </c>
      <c r="AD26" s="6">
        <f t="shared" si="73"/>
        <v>-800.39132999999993</v>
      </c>
      <c r="AE26" s="6">
        <f t="shared" si="73"/>
        <v>-765.75075199999992</v>
      </c>
      <c r="AF26" s="6">
        <f t="shared" si="73"/>
        <v>-731.11017400000003</v>
      </c>
      <c r="AG26" s="6">
        <f t="shared" si="73"/>
        <v>-696.46959599999991</v>
      </c>
      <c r="AH26" s="6">
        <f t="shared" si="73"/>
        <v>-661.82901799999991</v>
      </c>
      <c r="AI26" s="6">
        <f t="shared" si="73"/>
        <v>-627.18844000000001</v>
      </c>
      <c r="AJ26" s="6">
        <f t="shared" si="73"/>
        <v>-592.54786200000001</v>
      </c>
      <c r="AK26" s="6">
        <f t="shared" si="73"/>
        <v>-557.907284</v>
      </c>
      <c r="AL26" s="6">
        <f t="shared" si="73"/>
        <v>-523.26670599999989</v>
      </c>
      <c r="AM26" s="6">
        <f t="shared" si="73"/>
        <v>-488.62612799999988</v>
      </c>
      <c r="AN26" s="6">
        <f t="shared" si="73"/>
        <v>-453.98554999999999</v>
      </c>
      <c r="AO26" s="6">
        <f t="shared" si="73"/>
        <v>-419.34497199999998</v>
      </c>
      <c r="AP26" s="6">
        <f t="shared" si="73"/>
        <v>-384.70439399999998</v>
      </c>
      <c r="AQ26" s="6">
        <f t="shared" si="73"/>
        <v>-350.06381599999997</v>
      </c>
      <c r="AR26" s="6">
        <f t="shared" si="73"/>
        <v>-315.42323799999986</v>
      </c>
      <c r="AS26" s="6">
        <f t="shared" si="73"/>
        <v>-280.78265999999985</v>
      </c>
      <c r="AT26" s="6">
        <f t="shared" si="73"/>
        <v>-246.14208199999985</v>
      </c>
      <c r="AU26" s="6">
        <f t="shared" si="73"/>
        <v>-211.50150399999984</v>
      </c>
      <c r="AV26" s="6">
        <f t="shared" ref="AV26:CA26" si="74">(AV1*$C26*$L26)-$D26-$E26</f>
        <v>-176.86092600000006</v>
      </c>
      <c r="AW26" s="6">
        <f t="shared" si="74"/>
        <v>-142.22034800000006</v>
      </c>
      <c r="AX26" s="6">
        <f t="shared" si="74"/>
        <v>-107.57977000000005</v>
      </c>
      <c r="AY26" s="6">
        <f t="shared" si="74"/>
        <v>-72.939191999999821</v>
      </c>
      <c r="AZ26" s="6">
        <f t="shared" si="74"/>
        <v>-38.298613999999816</v>
      </c>
      <c r="BA26" s="6">
        <f t="shared" si="74"/>
        <v>-3.6580359999998109</v>
      </c>
      <c r="BB26" s="6">
        <f t="shared" si="74"/>
        <v>30.982541999999967</v>
      </c>
      <c r="BC26" s="6">
        <f t="shared" si="74"/>
        <v>65.623119999999972</v>
      </c>
      <c r="BD26" s="6">
        <f t="shared" si="74"/>
        <v>100.2636980000002</v>
      </c>
      <c r="BE26" s="6">
        <f t="shared" si="74"/>
        <v>134.90427599999998</v>
      </c>
      <c r="BF26" s="6">
        <f t="shared" si="74"/>
        <v>169.54485400000021</v>
      </c>
      <c r="BG26" s="6">
        <f t="shared" si="74"/>
        <v>204.18543199999999</v>
      </c>
      <c r="BH26" s="6">
        <f t="shared" si="74"/>
        <v>238.82601</v>
      </c>
      <c r="BI26" s="6">
        <f t="shared" si="74"/>
        <v>273.46658800000023</v>
      </c>
      <c r="BJ26" s="6">
        <f t="shared" si="74"/>
        <v>308.10716600000001</v>
      </c>
      <c r="BK26" s="6">
        <f t="shared" si="74"/>
        <v>342.74774400000024</v>
      </c>
      <c r="BL26" s="6">
        <f t="shared" si="74"/>
        <v>377.38832200000002</v>
      </c>
      <c r="BM26" s="6">
        <f t="shared" si="74"/>
        <v>412.02890000000002</v>
      </c>
      <c r="BN26" s="6">
        <f t="shared" si="74"/>
        <v>446.66947800000003</v>
      </c>
      <c r="BO26" s="6">
        <f t="shared" si="74"/>
        <v>481.31005600000003</v>
      </c>
      <c r="BP26" s="6">
        <f t="shared" si="74"/>
        <v>515.95063400000026</v>
      </c>
      <c r="BQ26" s="6">
        <f t="shared" si="74"/>
        <v>550.59121200000004</v>
      </c>
      <c r="BR26" s="6">
        <f t="shared" si="74"/>
        <v>585.23179000000005</v>
      </c>
      <c r="BS26" s="6">
        <f t="shared" si="74"/>
        <v>619.87236800000005</v>
      </c>
      <c r="BT26" s="6">
        <f t="shared" si="74"/>
        <v>654.51294600000006</v>
      </c>
      <c r="BU26" s="6">
        <f t="shared" si="74"/>
        <v>689.15352400000029</v>
      </c>
      <c r="BV26" s="6">
        <f t="shared" si="74"/>
        <v>723.79410200000007</v>
      </c>
      <c r="BW26" s="6">
        <f t="shared" si="74"/>
        <v>758.4346800000003</v>
      </c>
      <c r="BX26" s="6">
        <f t="shared" si="74"/>
        <v>793.07525799999985</v>
      </c>
      <c r="BY26" s="6">
        <f t="shared" si="74"/>
        <v>827.71583600000031</v>
      </c>
      <c r="BZ26" s="6">
        <f t="shared" si="74"/>
        <v>862.35641399999986</v>
      </c>
      <c r="CA26" s="6">
        <f t="shared" si="74"/>
        <v>896.99699200000032</v>
      </c>
      <c r="CB26" s="6">
        <f t="shared" ref="CB26:DK26" si="75">(CB1*$C26*$L26)-$D26-$E26</f>
        <v>931.63757000000032</v>
      </c>
      <c r="CC26" s="6">
        <f t="shared" si="75"/>
        <v>966.27814799999987</v>
      </c>
      <c r="CD26" s="6">
        <f t="shared" si="75"/>
        <v>1000.9187260000003</v>
      </c>
      <c r="CE26" s="6">
        <f t="shared" si="75"/>
        <v>1035.5593039999999</v>
      </c>
      <c r="CF26" s="6">
        <f t="shared" si="75"/>
        <v>1070.1998820000003</v>
      </c>
      <c r="CG26" s="6">
        <f t="shared" si="75"/>
        <v>1104.8404599999999</v>
      </c>
      <c r="CH26" s="6">
        <f t="shared" si="75"/>
        <v>1139.4810379999999</v>
      </c>
      <c r="CI26" s="6">
        <f t="shared" si="75"/>
        <v>1174.1216160000004</v>
      </c>
      <c r="CJ26" s="6">
        <f t="shared" si="75"/>
        <v>1208.7621939999999</v>
      </c>
      <c r="CK26" s="6">
        <f t="shared" si="75"/>
        <v>1243.4027720000004</v>
      </c>
      <c r="CL26" s="6">
        <f t="shared" si="75"/>
        <v>1278.0433499999999</v>
      </c>
      <c r="CM26" s="6">
        <f t="shared" si="75"/>
        <v>1312.6839280000004</v>
      </c>
      <c r="CN26" s="6">
        <f t="shared" si="75"/>
        <v>1347.3245060000004</v>
      </c>
      <c r="CO26" s="6">
        <f t="shared" si="75"/>
        <v>1381.9650839999999</v>
      </c>
      <c r="CP26" s="6">
        <f t="shared" si="75"/>
        <v>1416.6056620000004</v>
      </c>
      <c r="CQ26" s="6">
        <f t="shared" si="75"/>
        <v>1451.2462399999999</v>
      </c>
      <c r="CR26" s="6">
        <f t="shared" si="75"/>
        <v>1485.8868180000004</v>
      </c>
      <c r="CS26" s="6">
        <f t="shared" si="75"/>
        <v>1520.5273960000004</v>
      </c>
      <c r="CT26" s="6">
        <f t="shared" si="75"/>
        <v>1555.167974</v>
      </c>
      <c r="CU26" s="6">
        <f t="shared" si="75"/>
        <v>1589.808552</v>
      </c>
      <c r="CV26" s="6">
        <f t="shared" si="75"/>
        <v>1624.44913</v>
      </c>
      <c r="CW26" s="6">
        <f t="shared" si="75"/>
        <v>1659.0897080000004</v>
      </c>
      <c r="CX26" s="6">
        <f t="shared" si="75"/>
        <v>1693.7302860000004</v>
      </c>
      <c r="CY26" s="6">
        <f t="shared" si="75"/>
        <v>1728.370864</v>
      </c>
      <c r="CZ26" s="6">
        <f t="shared" si="75"/>
        <v>1763.011442</v>
      </c>
      <c r="DA26" s="6">
        <f t="shared" si="75"/>
        <v>1797.65202</v>
      </c>
      <c r="DB26" s="6">
        <f t="shared" si="75"/>
        <v>1832.2925980000005</v>
      </c>
      <c r="DC26" s="6">
        <f t="shared" si="75"/>
        <v>1866.9331760000005</v>
      </c>
      <c r="DD26" s="6">
        <f t="shared" si="75"/>
        <v>1901.573754</v>
      </c>
      <c r="DE26" s="6">
        <f t="shared" si="75"/>
        <v>1936.214332</v>
      </c>
      <c r="DF26" s="6">
        <f t="shared" si="75"/>
        <v>1970.85491</v>
      </c>
      <c r="DG26" s="6">
        <f t="shared" si="75"/>
        <v>2005.4954880000005</v>
      </c>
      <c r="DH26" s="6">
        <f t="shared" si="75"/>
        <v>2040.1360660000005</v>
      </c>
      <c r="DI26" s="6">
        <f t="shared" si="75"/>
        <v>2074.776644</v>
      </c>
      <c r="DJ26" s="6">
        <f t="shared" si="75"/>
        <v>2109.417222</v>
      </c>
      <c r="DK26" s="6">
        <f t="shared" si="75"/>
        <v>2144.0578</v>
      </c>
    </row>
    <row r="27" spans="1:115" ht="15.6" customHeight="1" x14ac:dyDescent="0.25">
      <c r="A27" s="6">
        <v>37</v>
      </c>
      <c r="B27" s="6" t="s">
        <v>34</v>
      </c>
      <c r="C27" s="1">
        <v>2.3955569999999999E-2</v>
      </c>
      <c r="D27" s="5">
        <v>200</v>
      </c>
      <c r="E27" s="5">
        <v>0</v>
      </c>
      <c r="F27" s="5">
        <v>100</v>
      </c>
      <c r="G27" s="5" t="s">
        <v>43</v>
      </c>
      <c r="H27" s="5"/>
      <c r="I27" s="5"/>
      <c r="J27" s="5"/>
      <c r="K27" s="5"/>
      <c r="L27" s="5">
        <v>200</v>
      </c>
      <c r="O27" s="6" t="s">
        <v>34</v>
      </c>
      <c r="P27" s="6">
        <f t="shared" ref="P27:AU27" si="76">(P1*$C27*$L27)-$D27-$E27</f>
        <v>-195.20888600000001</v>
      </c>
      <c r="Q27" s="6">
        <f t="shared" si="76"/>
        <v>-190.41777200000001</v>
      </c>
      <c r="R27" s="6">
        <f t="shared" si="76"/>
        <v>-185.62665799999999</v>
      </c>
      <c r="S27" s="6">
        <f t="shared" si="76"/>
        <v>-180.835544</v>
      </c>
      <c r="T27" s="6">
        <f t="shared" si="76"/>
        <v>-176.04443000000001</v>
      </c>
      <c r="U27" s="6">
        <f t="shared" si="76"/>
        <v>-171.25331599999998</v>
      </c>
      <c r="V27" s="6">
        <f t="shared" si="76"/>
        <v>-166.46220199999999</v>
      </c>
      <c r="W27" s="6">
        <f t="shared" si="76"/>
        <v>-161.671088</v>
      </c>
      <c r="X27" s="6">
        <f t="shared" si="76"/>
        <v>-156.879974</v>
      </c>
      <c r="Y27" s="6">
        <f t="shared" si="76"/>
        <v>-152.08886000000001</v>
      </c>
      <c r="Z27" s="6">
        <f t="shared" si="76"/>
        <v>-147.29774600000002</v>
      </c>
      <c r="AA27" s="6">
        <f t="shared" si="76"/>
        <v>-142.506632</v>
      </c>
      <c r="AB27" s="6">
        <f t="shared" si="76"/>
        <v>-137.715518</v>
      </c>
      <c r="AC27" s="6">
        <f t="shared" si="76"/>
        <v>-132.92440400000001</v>
      </c>
      <c r="AD27" s="6">
        <f t="shared" si="76"/>
        <v>-128.13328999999999</v>
      </c>
      <c r="AE27" s="6">
        <f t="shared" si="76"/>
        <v>-123.34217600000001</v>
      </c>
      <c r="AF27" s="6">
        <f t="shared" si="76"/>
        <v>-118.551062</v>
      </c>
      <c r="AG27" s="6">
        <f t="shared" si="76"/>
        <v>-113.75994799999999</v>
      </c>
      <c r="AH27" s="6">
        <f t="shared" si="76"/>
        <v>-108.968834</v>
      </c>
      <c r="AI27" s="6">
        <f t="shared" si="76"/>
        <v>-104.17772000000001</v>
      </c>
      <c r="AJ27" s="6">
        <f t="shared" si="76"/>
        <v>-99.386606</v>
      </c>
      <c r="AK27" s="6">
        <f t="shared" si="76"/>
        <v>-94.595492000000007</v>
      </c>
      <c r="AL27" s="6">
        <f t="shared" si="76"/>
        <v>-89.804378000000014</v>
      </c>
      <c r="AM27" s="6">
        <f t="shared" si="76"/>
        <v>-85.013263999999992</v>
      </c>
      <c r="AN27" s="6">
        <f t="shared" si="76"/>
        <v>-80.222150000000013</v>
      </c>
      <c r="AO27" s="6">
        <f t="shared" si="76"/>
        <v>-75.431036000000006</v>
      </c>
      <c r="AP27" s="6">
        <f t="shared" si="76"/>
        <v>-70.639922000000013</v>
      </c>
      <c r="AQ27" s="6">
        <f t="shared" si="76"/>
        <v>-65.84880800000002</v>
      </c>
      <c r="AR27" s="6">
        <f t="shared" si="76"/>
        <v>-61.057693999999998</v>
      </c>
      <c r="AS27" s="6">
        <f t="shared" si="76"/>
        <v>-56.266580000000005</v>
      </c>
      <c r="AT27" s="6">
        <f t="shared" si="76"/>
        <v>-51.475466000000011</v>
      </c>
      <c r="AU27" s="6">
        <f t="shared" si="76"/>
        <v>-46.684352000000018</v>
      </c>
      <c r="AV27" s="6">
        <f t="shared" ref="AV27:CA27" si="77">(AV1*$C27*$L27)-$D27-$E27</f>
        <v>-41.893237999999997</v>
      </c>
      <c r="AW27" s="6">
        <f t="shared" si="77"/>
        <v>-37.102124000000003</v>
      </c>
      <c r="AX27" s="6">
        <f t="shared" si="77"/>
        <v>-32.31101000000001</v>
      </c>
      <c r="AY27" s="6">
        <f t="shared" si="77"/>
        <v>-27.519895999999989</v>
      </c>
      <c r="AZ27" s="6">
        <f t="shared" si="77"/>
        <v>-22.728782000000024</v>
      </c>
      <c r="BA27" s="6">
        <f t="shared" si="77"/>
        <v>-17.937668000000002</v>
      </c>
      <c r="BB27" s="6">
        <f t="shared" si="77"/>
        <v>-13.146554000000009</v>
      </c>
      <c r="BC27" s="6">
        <f t="shared" si="77"/>
        <v>-8.3554400000000157</v>
      </c>
      <c r="BD27" s="6">
        <f t="shared" si="77"/>
        <v>-3.5643259999999941</v>
      </c>
      <c r="BE27" s="6">
        <f t="shared" si="77"/>
        <v>1.2267879999999991</v>
      </c>
      <c r="BF27" s="6">
        <f t="shared" si="77"/>
        <v>6.0179020000000207</v>
      </c>
      <c r="BG27" s="6">
        <f t="shared" si="77"/>
        <v>10.809015999999986</v>
      </c>
      <c r="BH27" s="6">
        <f t="shared" si="77"/>
        <v>15.600129999999979</v>
      </c>
      <c r="BI27" s="6">
        <f t="shared" si="77"/>
        <v>20.391243999999972</v>
      </c>
      <c r="BJ27" s="6">
        <f t="shared" si="77"/>
        <v>25.182357999999994</v>
      </c>
      <c r="BK27" s="6">
        <f t="shared" si="77"/>
        <v>29.973472000000015</v>
      </c>
      <c r="BL27" s="6">
        <f t="shared" si="77"/>
        <v>34.764586000000008</v>
      </c>
      <c r="BM27" s="6">
        <f t="shared" si="77"/>
        <v>39.555699999999973</v>
      </c>
      <c r="BN27" s="6">
        <f t="shared" si="77"/>
        <v>44.346813999999966</v>
      </c>
      <c r="BO27" s="6">
        <f t="shared" si="77"/>
        <v>49.137927999999988</v>
      </c>
      <c r="BP27" s="6">
        <f t="shared" si="77"/>
        <v>53.929041999999981</v>
      </c>
      <c r="BQ27" s="6">
        <f t="shared" si="77"/>
        <v>58.720155999999974</v>
      </c>
      <c r="BR27" s="6">
        <f t="shared" si="77"/>
        <v>63.511270000000025</v>
      </c>
      <c r="BS27" s="6">
        <f t="shared" si="77"/>
        <v>68.302383999999961</v>
      </c>
      <c r="BT27" s="6">
        <f t="shared" si="77"/>
        <v>73.093497999999954</v>
      </c>
      <c r="BU27" s="6">
        <f t="shared" si="77"/>
        <v>77.884612000000004</v>
      </c>
      <c r="BV27" s="6">
        <f t="shared" si="77"/>
        <v>82.675725999999997</v>
      </c>
      <c r="BW27" s="6">
        <f t="shared" si="77"/>
        <v>87.466839999999991</v>
      </c>
      <c r="BX27" s="6">
        <f t="shared" si="77"/>
        <v>92.257953999999984</v>
      </c>
      <c r="BY27" s="6">
        <f t="shared" si="77"/>
        <v>97.049067999999977</v>
      </c>
      <c r="BZ27" s="6">
        <f t="shared" si="77"/>
        <v>101.84018199999997</v>
      </c>
      <c r="CA27" s="6">
        <f t="shared" si="77"/>
        <v>106.63129599999996</v>
      </c>
      <c r="CB27" s="6">
        <f t="shared" ref="CB27:DK27" si="78">(CB1*$C27*$L27)-$D27-$E27</f>
        <v>111.42241000000001</v>
      </c>
      <c r="CC27" s="6">
        <f t="shared" si="78"/>
        <v>116.21352400000001</v>
      </c>
      <c r="CD27" s="6">
        <f t="shared" si="78"/>
        <v>121.00463799999994</v>
      </c>
      <c r="CE27" s="6">
        <f t="shared" si="78"/>
        <v>125.79575199999999</v>
      </c>
      <c r="CF27" s="6">
        <f t="shared" si="78"/>
        <v>130.58686599999999</v>
      </c>
      <c r="CG27" s="6">
        <f t="shared" si="78"/>
        <v>135.37797999999998</v>
      </c>
      <c r="CH27" s="6">
        <f t="shared" si="78"/>
        <v>140.16909399999997</v>
      </c>
      <c r="CI27" s="6">
        <f t="shared" si="78"/>
        <v>144.96020800000002</v>
      </c>
      <c r="CJ27" s="6">
        <f t="shared" si="78"/>
        <v>149.75132199999996</v>
      </c>
      <c r="CK27" s="6">
        <f t="shared" si="78"/>
        <v>154.54243599999995</v>
      </c>
      <c r="CL27" s="6">
        <f t="shared" si="78"/>
        <v>159.33355</v>
      </c>
      <c r="CM27" s="6">
        <f t="shared" si="78"/>
        <v>164.124664</v>
      </c>
      <c r="CN27" s="6">
        <f t="shared" si="78"/>
        <v>168.91577799999999</v>
      </c>
      <c r="CO27" s="6">
        <f t="shared" si="78"/>
        <v>173.70689199999998</v>
      </c>
      <c r="CP27" s="6">
        <f t="shared" si="78"/>
        <v>178.49800599999998</v>
      </c>
      <c r="CQ27" s="6">
        <f t="shared" si="78"/>
        <v>183.28911999999997</v>
      </c>
      <c r="CR27" s="6">
        <f t="shared" si="78"/>
        <v>188.08023399999996</v>
      </c>
      <c r="CS27" s="6">
        <f t="shared" si="78"/>
        <v>192.87134800000001</v>
      </c>
      <c r="CT27" s="6">
        <f t="shared" si="78"/>
        <v>197.662462</v>
      </c>
      <c r="CU27" s="6">
        <f t="shared" si="78"/>
        <v>202.453576</v>
      </c>
      <c r="CV27" s="6">
        <f t="shared" si="78"/>
        <v>207.24468999999999</v>
      </c>
      <c r="CW27" s="6">
        <f t="shared" si="78"/>
        <v>212.03580400000004</v>
      </c>
      <c r="CX27" s="6">
        <f t="shared" si="78"/>
        <v>216.82691800000003</v>
      </c>
      <c r="CY27" s="6">
        <f t="shared" si="78"/>
        <v>221.61803199999997</v>
      </c>
      <c r="CZ27" s="6">
        <f t="shared" si="78"/>
        <v>226.40914599999996</v>
      </c>
      <c r="DA27" s="6">
        <f t="shared" si="78"/>
        <v>231.20025999999996</v>
      </c>
      <c r="DB27" s="6">
        <f t="shared" si="78"/>
        <v>235.99137399999995</v>
      </c>
      <c r="DC27" s="6">
        <f t="shared" si="78"/>
        <v>240.78248799999994</v>
      </c>
      <c r="DD27" s="6">
        <f t="shared" si="78"/>
        <v>245.57360199999999</v>
      </c>
      <c r="DE27" s="6">
        <f t="shared" si="78"/>
        <v>250.36471599999999</v>
      </c>
      <c r="DF27" s="6">
        <f t="shared" si="78"/>
        <v>255.15582999999998</v>
      </c>
      <c r="DG27" s="6">
        <f t="shared" si="78"/>
        <v>259.94694400000003</v>
      </c>
      <c r="DH27" s="6">
        <f t="shared" si="78"/>
        <v>264.73805800000002</v>
      </c>
      <c r="DI27" s="6">
        <f t="shared" si="78"/>
        <v>269.52917200000002</v>
      </c>
      <c r="DJ27" s="6">
        <f t="shared" si="78"/>
        <v>274.32028599999995</v>
      </c>
      <c r="DK27" s="6">
        <f t="shared" si="78"/>
        <v>279.11139999999995</v>
      </c>
    </row>
    <row r="28" spans="1:115" x14ac:dyDescent="0.25">
      <c r="A28" s="6">
        <v>39</v>
      </c>
      <c r="B28" s="6" t="s">
        <v>35</v>
      </c>
      <c r="C28" s="1">
        <v>2.1620420000000001E-2</v>
      </c>
      <c r="D28" s="5">
        <v>350</v>
      </c>
      <c r="E28" s="5">
        <v>1000</v>
      </c>
      <c r="F28" s="5">
        <v>175</v>
      </c>
      <c r="G28" s="5">
        <v>35</v>
      </c>
      <c r="H28" s="5">
        <v>175</v>
      </c>
      <c r="I28" s="5">
        <v>500</v>
      </c>
      <c r="J28" s="5">
        <v>1100</v>
      </c>
      <c r="K28" s="5">
        <v>1300</v>
      </c>
      <c r="L28" s="5">
        <v>1500</v>
      </c>
      <c r="O28" s="6" t="s">
        <v>35</v>
      </c>
      <c r="P28" s="6">
        <f t="shared" ref="P28:AU28" si="79">(P1*$C28*$L28)-$D28-$E28</f>
        <v>-1317.5693699999999</v>
      </c>
      <c r="Q28" s="6">
        <f t="shared" si="79"/>
        <v>-1285.1387399999999</v>
      </c>
      <c r="R28" s="6">
        <f t="shared" si="79"/>
        <v>-1252.70811</v>
      </c>
      <c r="S28" s="6">
        <f t="shared" si="79"/>
        <v>-1220.27748</v>
      </c>
      <c r="T28" s="6">
        <f t="shared" si="79"/>
        <v>-1187.8468499999999</v>
      </c>
      <c r="U28" s="6">
        <f t="shared" si="79"/>
        <v>-1155.4162200000001</v>
      </c>
      <c r="V28" s="6">
        <f t="shared" si="79"/>
        <v>-1122.98559</v>
      </c>
      <c r="W28" s="6">
        <f t="shared" si="79"/>
        <v>-1090.5549599999999</v>
      </c>
      <c r="X28" s="6">
        <f t="shared" si="79"/>
        <v>-1058.1243300000001</v>
      </c>
      <c r="Y28" s="6">
        <f t="shared" si="79"/>
        <v>-1025.6937</v>
      </c>
      <c r="Z28" s="6">
        <f t="shared" si="79"/>
        <v>-993.26306999999997</v>
      </c>
      <c r="AA28" s="6">
        <f t="shared" si="79"/>
        <v>-960.83243999999991</v>
      </c>
      <c r="AB28" s="6">
        <f t="shared" si="79"/>
        <v>-928.40181000000007</v>
      </c>
      <c r="AC28" s="6">
        <f t="shared" si="79"/>
        <v>-895.97118</v>
      </c>
      <c r="AD28" s="6">
        <f t="shared" si="79"/>
        <v>-863.54054999999994</v>
      </c>
      <c r="AE28" s="6">
        <f t="shared" si="79"/>
        <v>-831.10991999999999</v>
      </c>
      <c r="AF28" s="6">
        <f t="shared" si="79"/>
        <v>-798.67929000000004</v>
      </c>
      <c r="AG28" s="6">
        <f t="shared" si="79"/>
        <v>-766.24865999999997</v>
      </c>
      <c r="AH28" s="6">
        <f t="shared" si="79"/>
        <v>-733.81802999999991</v>
      </c>
      <c r="AI28" s="6">
        <f t="shared" si="79"/>
        <v>-701.38739999999996</v>
      </c>
      <c r="AJ28" s="6">
        <f t="shared" si="79"/>
        <v>-668.95677000000001</v>
      </c>
      <c r="AK28" s="6">
        <f t="shared" si="79"/>
        <v>-636.52613999999994</v>
      </c>
      <c r="AL28" s="6">
        <f t="shared" si="79"/>
        <v>-604.09550999999988</v>
      </c>
      <c r="AM28" s="6">
        <f t="shared" si="79"/>
        <v>-571.66487999999993</v>
      </c>
      <c r="AN28" s="6">
        <f t="shared" si="79"/>
        <v>-539.23424999999997</v>
      </c>
      <c r="AO28" s="6">
        <f t="shared" si="79"/>
        <v>-506.80362000000002</v>
      </c>
      <c r="AP28" s="6">
        <f t="shared" si="79"/>
        <v>-474.37298999999996</v>
      </c>
      <c r="AQ28" s="6">
        <f t="shared" si="79"/>
        <v>-441.94235999999989</v>
      </c>
      <c r="AR28" s="6">
        <f t="shared" si="79"/>
        <v>-409.51172999999994</v>
      </c>
      <c r="AS28" s="6">
        <f t="shared" si="79"/>
        <v>-377.08109999999988</v>
      </c>
      <c r="AT28" s="6">
        <f t="shared" si="79"/>
        <v>-344.65046999999993</v>
      </c>
      <c r="AU28" s="6">
        <f t="shared" si="79"/>
        <v>-312.21983999999998</v>
      </c>
      <c r="AV28" s="6">
        <f t="shared" ref="AV28:CA28" si="80">(AV1*$C28*$L28)-$D28-$E28</f>
        <v>-279.78920999999991</v>
      </c>
      <c r="AW28" s="6">
        <f t="shared" si="80"/>
        <v>-247.35858000000007</v>
      </c>
      <c r="AX28" s="6">
        <f t="shared" si="80"/>
        <v>-214.92794999999978</v>
      </c>
      <c r="AY28" s="6">
        <f t="shared" si="80"/>
        <v>-182.49731999999995</v>
      </c>
      <c r="AZ28" s="6">
        <f t="shared" si="80"/>
        <v>-150.06668999999988</v>
      </c>
      <c r="BA28" s="6">
        <f t="shared" si="80"/>
        <v>-117.63605999999982</v>
      </c>
      <c r="BB28" s="6">
        <f t="shared" si="80"/>
        <v>-85.205429999999978</v>
      </c>
      <c r="BC28" s="6">
        <f t="shared" si="80"/>
        <v>-52.774799999999914</v>
      </c>
      <c r="BD28" s="6">
        <f t="shared" si="80"/>
        <v>-20.344169999999849</v>
      </c>
      <c r="BE28" s="6">
        <f t="shared" si="80"/>
        <v>12.086459999999988</v>
      </c>
      <c r="BF28" s="6">
        <f t="shared" si="80"/>
        <v>44.517090000000053</v>
      </c>
      <c r="BG28" s="6">
        <f t="shared" si="80"/>
        <v>76.947720000000118</v>
      </c>
      <c r="BH28" s="6">
        <f t="shared" si="80"/>
        <v>109.37834999999995</v>
      </c>
      <c r="BI28" s="6">
        <f t="shared" si="80"/>
        <v>141.80898000000025</v>
      </c>
      <c r="BJ28" s="6">
        <f t="shared" si="80"/>
        <v>174.23960999999986</v>
      </c>
      <c r="BK28" s="6">
        <f t="shared" si="80"/>
        <v>206.67024000000015</v>
      </c>
      <c r="BL28" s="6">
        <f t="shared" si="80"/>
        <v>239.10087000000021</v>
      </c>
      <c r="BM28" s="6">
        <f t="shared" si="80"/>
        <v>271.53150000000005</v>
      </c>
      <c r="BN28" s="6">
        <f t="shared" si="80"/>
        <v>303.96213000000012</v>
      </c>
      <c r="BO28" s="6">
        <f t="shared" si="80"/>
        <v>336.39275999999995</v>
      </c>
      <c r="BP28" s="6">
        <f t="shared" si="80"/>
        <v>368.82339000000002</v>
      </c>
      <c r="BQ28" s="6">
        <f t="shared" si="80"/>
        <v>401.25402000000008</v>
      </c>
      <c r="BR28" s="6">
        <f t="shared" si="80"/>
        <v>433.68464999999992</v>
      </c>
      <c r="BS28" s="6">
        <f t="shared" si="80"/>
        <v>466.11528000000021</v>
      </c>
      <c r="BT28" s="6">
        <f t="shared" si="80"/>
        <v>498.54591000000028</v>
      </c>
      <c r="BU28" s="6">
        <f t="shared" si="80"/>
        <v>530.97654000000011</v>
      </c>
      <c r="BV28" s="6">
        <f t="shared" si="80"/>
        <v>563.40717000000018</v>
      </c>
      <c r="BW28" s="6">
        <f t="shared" si="80"/>
        <v>595.83780000000024</v>
      </c>
      <c r="BX28" s="6">
        <f t="shared" si="80"/>
        <v>628.26843000000008</v>
      </c>
      <c r="BY28" s="6">
        <f t="shared" si="80"/>
        <v>660.69906000000015</v>
      </c>
      <c r="BZ28" s="6">
        <f t="shared" si="80"/>
        <v>693.12968999999998</v>
      </c>
      <c r="CA28" s="6">
        <f t="shared" si="80"/>
        <v>725.56032000000005</v>
      </c>
      <c r="CB28" s="6">
        <f t="shared" ref="CB28:DK28" si="81">(CB1*$C28*$L28)-$D28-$E28</f>
        <v>757.99095000000034</v>
      </c>
      <c r="CC28" s="6">
        <f t="shared" si="81"/>
        <v>790.42158000000018</v>
      </c>
      <c r="CD28" s="6">
        <f t="shared" si="81"/>
        <v>822.85221000000001</v>
      </c>
      <c r="CE28" s="6">
        <f t="shared" si="81"/>
        <v>855.28283999999985</v>
      </c>
      <c r="CF28" s="6">
        <f t="shared" si="81"/>
        <v>887.71347000000014</v>
      </c>
      <c r="CG28" s="6">
        <f t="shared" si="81"/>
        <v>920.14410000000044</v>
      </c>
      <c r="CH28" s="6">
        <f t="shared" si="81"/>
        <v>952.57472999999982</v>
      </c>
      <c r="CI28" s="6">
        <f t="shared" si="81"/>
        <v>985.00536000000011</v>
      </c>
      <c r="CJ28" s="6">
        <f t="shared" si="81"/>
        <v>1017.4359900000004</v>
      </c>
      <c r="CK28" s="6">
        <f t="shared" si="81"/>
        <v>1049.8666200000002</v>
      </c>
      <c r="CL28" s="6">
        <f t="shared" si="81"/>
        <v>1082.2972500000001</v>
      </c>
      <c r="CM28" s="6">
        <f t="shared" si="81"/>
        <v>1114.7278800000004</v>
      </c>
      <c r="CN28" s="6">
        <f t="shared" si="81"/>
        <v>1147.1585100000002</v>
      </c>
      <c r="CO28" s="6">
        <f t="shared" si="81"/>
        <v>1179.58914</v>
      </c>
      <c r="CP28" s="6">
        <f t="shared" si="81"/>
        <v>1212.0197699999999</v>
      </c>
      <c r="CQ28" s="6">
        <f t="shared" si="81"/>
        <v>1244.4504000000002</v>
      </c>
      <c r="CR28" s="6">
        <f t="shared" si="81"/>
        <v>1276.8810300000005</v>
      </c>
      <c r="CS28" s="6">
        <f t="shared" si="81"/>
        <v>1309.3116600000003</v>
      </c>
      <c r="CT28" s="6">
        <f t="shared" si="81"/>
        <v>1341.7422900000001</v>
      </c>
      <c r="CU28" s="6">
        <f t="shared" si="81"/>
        <v>1374.17292</v>
      </c>
      <c r="CV28" s="6">
        <f t="shared" si="81"/>
        <v>1406.6035500000003</v>
      </c>
      <c r="CW28" s="6">
        <f t="shared" si="81"/>
        <v>1439.0341800000001</v>
      </c>
      <c r="CX28" s="6">
        <f t="shared" si="81"/>
        <v>1471.4648099999999</v>
      </c>
      <c r="CY28" s="6">
        <f t="shared" si="81"/>
        <v>1503.8954400000002</v>
      </c>
      <c r="CZ28" s="6">
        <f t="shared" si="81"/>
        <v>1536.3260700000001</v>
      </c>
      <c r="DA28" s="6">
        <f t="shared" si="81"/>
        <v>1568.7566999999999</v>
      </c>
      <c r="DB28" s="6">
        <f t="shared" si="81"/>
        <v>1601.1873300000002</v>
      </c>
      <c r="DC28" s="6">
        <f t="shared" si="81"/>
        <v>1633.6179600000005</v>
      </c>
      <c r="DD28" s="6">
        <f t="shared" si="81"/>
        <v>1666.0485900000003</v>
      </c>
      <c r="DE28" s="6">
        <f t="shared" si="81"/>
        <v>1698.4792199999997</v>
      </c>
      <c r="DF28" s="6">
        <f t="shared" si="81"/>
        <v>1730.90985</v>
      </c>
      <c r="DG28" s="6">
        <f t="shared" si="81"/>
        <v>1763.3404800000003</v>
      </c>
      <c r="DH28" s="6">
        <f t="shared" si="81"/>
        <v>1795.7711100000001</v>
      </c>
      <c r="DI28" s="6">
        <f t="shared" si="81"/>
        <v>1828.2017400000004</v>
      </c>
      <c r="DJ28" s="6">
        <f t="shared" si="81"/>
        <v>1860.6323699999998</v>
      </c>
      <c r="DK28" s="6">
        <f t="shared" si="81"/>
        <v>1893.0630000000001</v>
      </c>
    </row>
    <row r="29" spans="1:115" x14ac:dyDescent="0.25">
      <c r="A29" s="6">
        <v>41</v>
      </c>
      <c r="B29" s="6" t="s">
        <v>37</v>
      </c>
      <c r="C29" s="1">
        <v>2.6237460000000001E-2</v>
      </c>
      <c r="D29" s="5">
        <v>400</v>
      </c>
      <c r="E29" s="5">
        <v>1000</v>
      </c>
      <c r="F29" s="5">
        <v>200</v>
      </c>
      <c r="G29" s="5">
        <v>50</v>
      </c>
      <c r="H29" s="5">
        <v>200</v>
      </c>
      <c r="I29" s="5">
        <v>600</v>
      </c>
      <c r="J29" s="5">
        <v>1400</v>
      </c>
      <c r="K29" s="5">
        <v>1700</v>
      </c>
      <c r="L29" s="5">
        <v>2000</v>
      </c>
      <c r="O29" s="6" t="s">
        <v>37</v>
      </c>
      <c r="P29" s="6">
        <f t="shared" ref="P29:AU29" si="82">(P1*$C29*$L29)-$D29-$E29</f>
        <v>-1347.5250799999999</v>
      </c>
      <c r="Q29" s="6">
        <f t="shared" si="82"/>
        <v>-1295.05016</v>
      </c>
      <c r="R29" s="6">
        <f t="shared" si="82"/>
        <v>-1242.5752400000001</v>
      </c>
      <c r="S29" s="6">
        <f t="shared" si="82"/>
        <v>-1190.10032</v>
      </c>
      <c r="T29" s="6">
        <f t="shared" si="82"/>
        <v>-1137.6253999999999</v>
      </c>
      <c r="U29" s="6">
        <f t="shared" si="82"/>
        <v>-1085.15048</v>
      </c>
      <c r="V29" s="6">
        <f t="shared" si="82"/>
        <v>-1032.6755599999999</v>
      </c>
      <c r="W29" s="6">
        <f t="shared" si="82"/>
        <v>-980.20064000000002</v>
      </c>
      <c r="X29" s="6">
        <f t="shared" si="82"/>
        <v>-927.72572000000002</v>
      </c>
      <c r="Y29" s="6">
        <f t="shared" si="82"/>
        <v>-875.25080000000003</v>
      </c>
      <c r="Z29" s="6">
        <f t="shared" si="82"/>
        <v>-822.77588000000003</v>
      </c>
      <c r="AA29" s="6">
        <f t="shared" si="82"/>
        <v>-770.30096000000003</v>
      </c>
      <c r="AB29" s="6">
        <f t="shared" si="82"/>
        <v>-717.82604000000003</v>
      </c>
      <c r="AC29" s="6">
        <f t="shared" si="82"/>
        <v>-665.35111999999992</v>
      </c>
      <c r="AD29" s="6">
        <f t="shared" si="82"/>
        <v>-612.87619999999993</v>
      </c>
      <c r="AE29" s="6">
        <f t="shared" si="82"/>
        <v>-560.40127999999993</v>
      </c>
      <c r="AF29" s="6">
        <f t="shared" si="82"/>
        <v>-507.92636000000005</v>
      </c>
      <c r="AG29" s="6">
        <f t="shared" si="82"/>
        <v>-455.45144000000005</v>
      </c>
      <c r="AH29" s="6">
        <f t="shared" si="82"/>
        <v>-402.97651999999994</v>
      </c>
      <c r="AI29" s="6">
        <f t="shared" si="82"/>
        <v>-350.50160000000005</v>
      </c>
      <c r="AJ29" s="6">
        <f t="shared" si="82"/>
        <v>-298.02668000000017</v>
      </c>
      <c r="AK29" s="6">
        <f t="shared" si="82"/>
        <v>-245.55176000000006</v>
      </c>
      <c r="AL29" s="6">
        <f t="shared" si="82"/>
        <v>-193.07683999999995</v>
      </c>
      <c r="AM29" s="6">
        <f t="shared" si="82"/>
        <v>-140.60192000000006</v>
      </c>
      <c r="AN29" s="6">
        <f t="shared" si="82"/>
        <v>-88.126999999999953</v>
      </c>
      <c r="AO29" s="6">
        <f t="shared" si="82"/>
        <v>-35.652080000000069</v>
      </c>
      <c r="AP29" s="6">
        <f t="shared" si="82"/>
        <v>16.822840000000042</v>
      </c>
      <c r="AQ29" s="6">
        <f t="shared" si="82"/>
        <v>69.297760000000153</v>
      </c>
      <c r="AR29" s="6">
        <f t="shared" si="82"/>
        <v>121.77268000000004</v>
      </c>
      <c r="AS29" s="6">
        <f t="shared" si="82"/>
        <v>174.24760000000015</v>
      </c>
      <c r="AT29" s="6">
        <f t="shared" si="82"/>
        <v>226.72252000000003</v>
      </c>
      <c r="AU29" s="6">
        <f t="shared" si="82"/>
        <v>279.19744000000014</v>
      </c>
      <c r="AV29" s="6">
        <f t="shared" ref="AV29:CA29" si="83">(AV1*$C29*$L29)-$D29-$E29</f>
        <v>331.67236000000003</v>
      </c>
      <c r="AW29" s="6">
        <f t="shared" si="83"/>
        <v>384.14727999999991</v>
      </c>
      <c r="AX29" s="6">
        <f t="shared" si="83"/>
        <v>436.62220000000002</v>
      </c>
      <c r="AY29" s="6">
        <f t="shared" si="83"/>
        <v>489.0971199999999</v>
      </c>
      <c r="AZ29" s="6">
        <f t="shared" si="83"/>
        <v>541.57204000000002</v>
      </c>
      <c r="BA29" s="6">
        <f t="shared" si="83"/>
        <v>594.04696000000013</v>
      </c>
      <c r="BB29" s="6">
        <f t="shared" si="83"/>
        <v>646.52188000000024</v>
      </c>
      <c r="BC29" s="6">
        <f t="shared" si="83"/>
        <v>698.99679999999989</v>
      </c>
      <c r="BD29" s="6">
        <f t="shared" si="83"/>
        <v>751.47172</v>
      </c>
      <c r="BE29" s="6">
        <f t="shared" si="83"/>
        <v>803.94663999999966</v>
      </c>
      <c r="BF29" s="6">
        <f t="shared" si="83"/>
        <v>856.42156000000023</v>
      </c>
      <c r="BG29" s="6">
        <f t="shared" si="83"/>
        <v>908.89647999999988</v>
      </c>
      <c r="BH29" s="6">
        <f t="shared" si="83"/>
        <v>961.37139999999999</v>
      </c>
      <c r="BI29" s="6">
        <f t="shared" si="83"/>
        <v>1013.8463200000001</v>
      </c>
      <c r="BJ29" s="6">
        <f t="shared" si="83"/>
        <v>1066.3212400000002</v>
      </c>
      <c r="BK29" s="6">
        <f t="shared" si="83"/>
        <v>1118.7961599999999</v>
      </c>
      <c r="BL29" s="6">
        <f t="shared" si="83"/>
        <v>1171.2710800000004</v>
      </c>
      <c r="BM29" s="6">
        <f t="shared" si="83"/>
        <v>1223.7460000000001</v>
      </c>
      <c r="BN29" s="6">
        <f t="shared" si="83"/>
        <v>1276.2209200000002</v>
      </c>
      <c r="BO29" s="6">
        <f t="shared" si="83"/>
        <v>1328.6958399999999</v>
      </c>
      <c r="BP29" s="6">
        <f t="shared" si="83"/>
        <v>1381.17076</v>
      </c>
      <c r="BQ29" s="6">
        <f t="shared" si="83"/>
        <v>1433.6456800000001</v>
      </c>
      <c r="BR29" s="6">
        <f t="shared" si="83"/>
        <v>1486.1205999999997</v>
      </c>
      <c r="BS29" s="6">
        <f t="shared" si="83"/>
        <v>1538.5955200000003</v>
      </c>
      <c r="BT29" s="6">
        <f t="shared" si="83"/>
        <v>1591.07044</v>
      </c>
      <c r="BU29" s="6">
        <f t="shared" si="83"/>
        <v>1643.5453600000001</v>
      </c>
      <c r="BV29" s="6">
        <f t="shared" si="83"/>
        <v>1696.0202800000002</v>
      </c>
      <c r="BW29" s="6">
        <f t="shared" si="83"/>
        <v>1748.4952000000003</v>
      </c>
      <c r="BX29" s="6">
        <f t="shared" si="83"/>
        <v>1800.97012</v>
      </c>
      <c r="BY29" s="6">
        <f t="shared" si="83"/>
        <v>1853.4450400000001</v>
      </c>
      <c r="BZ29" s="6">
        <f t="shared" si="83"/>
        <v>1905.9199600000002</v>
      </c>
      <c r="CA29" s="6">
        <f t="shared" si="83"/>
        <v>1958.3948800000003</v>
      </c>
      <c r="CB29" s="6">
        <f t="shared" ref="CB29:DK29" si="84">(CB1*$C29*$L29)-$D29-$E29</f>
        <v>2010.8697999999999</v>
      </c>
      <c r="CC29" s="6">
        <f t="shared" si="84"/>
        <v>2063.3447200000001</v>
      </c>
      <c r="CD29" s="6">
        <f t="shared" si="84"/>
        <v>2115.8196400000002</v>
      </c>
      <c r="CE29" s="6">
        <f t="shared" si="84"/>
        <v>2168.2945599999998</v>
      </c>
      <c r="CF29" s="6">
        <f t="shared" si="84"/>
        <v>2220.7694799999999</v>
      </c>
      <c r="CG29" s="6">
        <f t="shared" si="84"/>
        <v>2273.2444</v>
      </c>
      <c r="CH29" s="6">
        <f t="shared" si="84"/>
        <v>2325.7193200000002</v>
      </c>
      <c r="CI29" s="6">
        <f t="shared" si="84"/>
        <v>2378.1942399999998</v>
      </c>
      <c r="CJ29" s="6">
        <f t="shared" si="84"/>
        <v>2430.6691600000004</v>
      </c>
      <c r="CK29" s="6">
        <f t="shared" si="84"/>
        <v>2483.14408</v>
      </c>
      <c r="CL29" s="6">
        <f t="shared" si="84"/>
        <v>2535.6190000000001</v>
      </c>
      <c r="CM29" s="6">
        <f t="shared" si="84"/>
        <v>2588.0939200000003</v>
      </c>
      <c r="CN29" s="6">
        <f t="shared" si="84"/>
        <v>2640.5688399999999</v>
      </c>
      <c r="CO29" s="6">
        <f t="shared" si="84"/>
        <v>2693.0437600000005</v>
      </c>
      <c r="CP29" s="6">
        <f t="shared" si="84"/>
        <v>2745.5186800000001</v>
      </c>
      <c r="CQ29" s="6">
        <f t="shared" si="84"/>
        <v>2797.9935999999998</v>
      </c>
      <c r="CR29" s="6">
        <f t="shared" si="84"/>
        <v>2850.4685200000004</v>
      </c>
      <c r="CS29" s="6">
        <f t="shared" si="84"/>
        <v>2902.94344</v>
      </c>
      <c r="CT29" s="6">
        <f t="shared" si="84"/>
        <v>2955.4183599999997</v>
      </c>
      <c r="CU29" s="6">
        <f t="shared" si="84"/>
        <v>3007.8932799999993</v>
      </c>
      <c r="CV29" s="6">
        <f t="shared" si="84"/>
        <v>3060.3682000000008</v>
      </c>
      <c r="CW29" s="6">
        <f t="shared" si="84"/>
        <v>3112.8431200000005</v>
      </c>
      <c r="CX29" s="6">
        <f t="shared" si="84"/>
        <v>3165.3180400000001</v>
      </c>
      <c r="CY29" s="6">
        <f t="shared" si="84"/>
        <v>3217.7929599999998</v>
      </c>
      <c r="CZ29" s="6">
        <f t="shared" si="84"/>
        <v>3270.2678800000003</v>
      </c>
      <c r="DA29" s="6">
        <f t="shared" si="84"/>
        <v>3322.7428</v>
      </c>
      <c r="DB29" s="6">
        <f t="shared" si="84"/>
        <v>3375.2177200000006</v>
      </c>
      <c r="DC29" s="6">
        <f t="shared" si="84"/>
        <v>3427.6926400000002</v>
      </c>
      <c r="DD29" s="6">
        <f t="shared" si="84"/>
        <v>3480.1675599999999</v>
      </c>
      <c r="DE29" s="6">
        <f t="shared" si="84"/>
        <v>3532.6424800000004</v>
      </c>
      <c r="DF29" s="6">
        <f t="shared" si="84"/>
        <v>3585.1174000000001</v>
      </c>
      <c r="DG29" s="6">
        <f t="shared" si="84"/>
        <v>3637.5923199999997</v>
      </c>
      <c r="DH29" s="6">
        <f t="shared" si="84"/>
        <v>3690.0672399999994</v>
      </c>
      <c r="DI29" s="6">
        <f t="shared" si="84"/>
        <v>3742.5421600000009</v>
      </c>
      <c r="DJ29" s="6">
        <f t="shared" si="84"/>
        <v>3795.0170800000005</v>
      </c>
      <c r="DK29" s="6">
        <f t="shared" si="84"/>
        <v>3847.4920000000002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K39"/>
  <sheetViews>
    <sheetView topLeftCell="DJ1" zoomScale="86" zoomScaleNormal="86" workbookViewId="0">
      <selection activeCell="EB38" sqref="EB38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20.140625" style="6" bestFit="1" customWidth="1"/>
    <col min="4" max="4" width="5.28515625" style="6" bestFit="1" customWidth="1"/>
    <col min="5" max="5" width="10.7109375" style="6" bestFit="1" customWidth="1"/>
    <col min="6" max="6" width="6.7109375" style="6" bestFit="1" customWidth="1"/>
    <col min="7" max="7" width="8.28515625" style="6" customWidth="1"/>
    <col min="8" max="8" width="8.5703125" style="6" bestFit="1" customWidth="1"/>
    <col min="9" max="11" width="9.5703125" style="6" bestFit="1" customWidth="1"/>
    <col min="12" max="12" width="6.28515625" style="6" bestFit="1" customWidth="1"/>
    <col min="13" max="13" width="8.85546875" style="6"/>
    <col min="14" max="14" width="14.5703125" style="6" bestFit="1" customWidth="1"/>
    <col min="15" max="15" width="20.7109375" style="6" bestFit="1" customWidth="1"/>
    <col min="16" max="16384" width="8.85546875" style="6"/>
  </cols>
  <sheetData>
    <row r="1" spans="1:11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</row>
    <row r="2" spans="1:115" hidden="1" x14ac:dyDescent="0.25">
      <c r="A2" s="6">
        <v>2</v>
      </c>
      <c r="B2" s="6" t="s">
        <v>1</v>
      </c>
      <c r="C2" s="6">
        <v>2.6384370000000001E-2</v>
      </c>
      <c r="D2" s="5">
        <v>60</v>
      </c>
      <c r="E2" s="5">
        <v>250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M2" s="1"/>
      <c r="N2" s="6" t="s">
        <v>46</v>
      </c>
      <c r="O2" s="6" t="s">
        <v>1</v>
      </c>
      <c r="P2" s="6">
        <f>(P1*$C2*$L2)-$D2-$E2</f>
        <v>-303.4039075</v>
      </c>
      <c r="Q2" s="6">
        <f t="shared" ref="Q2:CB2" si="0">(Q1*$C2*$L2)-$D2-$E2</f>
        <v>-296.80781500000001</v>
      </c>
      <c r="R2" s="6">
        <f t="shared" si="0"/>
        <v>-290.21172250000001</v>
      </c>
      <c r="S2" s="6">
        <f t="shared" si="0"/>
        <v>-283.61563000000001</v>
      </c>
      <c r="T2" s="6">
        <f t="shared" si="0"/>
        <v>-277.01953750000001</v>
      </c>
      <c r="U2" s="6">
        <f t="shared" si="0"/>
        <v>-270.42344500000002</v>
      </c>
      <c r="V2" s="6">
        <f t="shared" si="0"/>
        <v>-263.82735250000002</v>
      </c>
      <c r="W2" s="6">
        <f t="shared" si="0"/>
        <v>-257.23126000000002</v>
      </c>
      <c r="X2" s="6">
        <f t="shared" si="0"/>
        <v>-250.63516749999999</v>
      </c>
      <c r="Y2" s="6">
        <f t="shared" si="0"/>
        <v>-244.039075</v>
      </c>
      <c r="Z2" s="6">
        <f t="shared" si="0"/>
        <v>-237.4429825</v>
      </c>
      <c r="AA2" s="6">
        <f t="shared" si="0"/>
        <v>-230.84689</v>
      </c>
      <c r="AB2" s="6">
        <f t="shared" si="0"/>
        <v>-224.2507975</v>
      </c>
      <c r="AC2" s="6">
        <f t="shared" si="0"/>
        <v>-217.65470499999998</v>
      </c>
      <c r="AD2" s="6">
        <f t="shared" si="0"/>
        <v>-211.05861249999998</v>
      </c>
      <c r="AE2" s="6">
        <f t="shared" si="0"/>
        <v>-204.46251999999998</v>
      </c>
      <c r="AF2" s="6">
        <f t="shared" si="0"/>
        <v>-197.86642749999999</v>
      </c>
      <c r="AG2" s="6">
        <f t="shared" si="0"/>
        <v>-191.27033499999999</v>
      </c>
      <c r="AH2" s="6">
        <f t="shared" si="0"/>
        <v>-184.67424249999999</v>
      </c>
      <c r="AI2" s="6">
        <f t="shared" si="0"/>
        <v>-178.07814999999999</v>
      </c>
      <c r="AJ2" s="6">
        <f t="shared" si="0"/>
        <v>-171.4820575</v>
      </c>
      <c r="AK2" s="6">
        <f t="shared" si="0"/>
        <v>-164.885965</v>
      </c>
      <c r="AL2" s="6">
        <f t="shared" si="0"/>
        <v>-158.28987249999997</v>
      </c>
      <c r="AM2" s="6">
        <f t="shared" si="0"/>
        <v>-151.69378</v>
      </c>
      <c r="AN2" s="6">
        <f t="shared" si="0"/>
        <v>-145.09768749999998</v>
      </c>
      <c r="AO2" s="6">
        <f t="shared" si="0"/>
        <v>-138.50159500000001</v>
      </c>
      <c r="AP2" s="6">
        <f t="shared" si="0"/>
        <v>-131.90550249999998</v>
      </c>
      <c r="AQ2" s="6">
        <f t="shared" si="0"/>
        <v>-125.30940999999999</v>
      </c>
      <c r="AR2" s="6">
        <f t="shared" si="0"/>
        <v>-118.71331749999999</v>
      </c>
      <c r="AS2" s="6">
        <f t="shared" si="0"/>
        <v>-112.11722499999999</v>
      </c>
      <c r="AT2" s="6">
        <f t="shared" si="0"/>
        <v>-105.52113249999999</v>
      </c>
      <c r="AU2" s="6">
        <f t="shared" si="0"/>
        <v>-98.925039999999996</v>
      </c>
      <c r="AV2" s="6">
        <f t="shared" si="0"/>
        <v>-92.32894749999997</v>
      </c>
      <c r="AW2" s="6">
        <f t="shared" si="0"/>
        <v>-85.732855000000001</v>
      </c>
      <c r="AX2" s="6">
        <f t="shared" si="0"/>
        <v>-79.136762499999975</v>
      </c>
      <c r="AY2" s="6">
        <f t="shared" si="0"/>
        <v>-72.540670000000006</v>
      </c>
      <c r="AZ2" s="6">
        <f t="shared" si="0"/>
        <v>-65.94457749999998</v>
      </c>
      <c r="BA2" s="6">
        <f t="shared" si="0"/>
        <v>-59.348485000000011</v>
      </c>
      <c r="BB2" s="6">
        <f t="shared" si="0"/>
        <v>-52.752392499999985</v>
      </c>
      <c r="BC2" s="6">
        <f t="shared" si="0"/>
        <v>-46.156299999999987</v>
      </c>
      <c r="BD2" s="6">
        <f t="shared" si="0"/>
        <v>-39.56020749999999</v>
      </c>
      <c r="BE2" s="6">
        <f t="shared" si="0"/>
        <v>-32.964114999999993</v>
      </c>
      <c r="BF2" s="6">
        <f t="shared" si="0"/>
        <v>-26.368022499999995</v>
      </c>
      <c r="BG2" s="6">
        <f t="shared" si="0"/>
        <v>-19.771929999999998</v>
      </c>
      <c r="BH2" s="6">
        <f t="shared" si="0"/>
        <v>-13.1758375</v>
      </c>
      <c r="BI2" s="6">
        <f t="shared" si="0"/>
        <v>-6.5797449999999458</v>
      </c>
      <c r="BJ2" s="6">
        <f t="shared" si="0"/>
        <v>1.6347499999994852E-2</v>
      </c>
      <c r="BK2" s="6">
        <f t="shared" si="0"/>
        <v>6.6124399999999923</v>
      </c>
      <c r="BL2" s="6">
        <f t="shared" si="0"/>
        <v>13.208532500000047</v>
      </c>
      <c r="BM2" s="6">
        <f t="shared" si="0"/>
        <v>19.804625000000044</v>
      </c>
      <c r="BN2" s="6">
        <f t="shared" si="0"/>
        <v>26.400717499999985</v>
      </c>
      <c r="BO2" s="6">
        <f t="shared" si="0"/>
        <v>32.996809999999982</v>
      </c>
      <c r="BP2" s="6">
        <f t="shared" si="0"/>
        <v>39.592902500000037</v>
      </c>
      <c r="BQ2" s="6">
        <f t="shared" si="0"/>
        <v>46.188995000000034</v>
      </c>
      <c r="BR2" s="6">
        <f t="shared" si="0"/>
        <v>52.785087499999975</v>
      </c>
      <c r="BS2" s="6">
        <f t="shared" si="0"/>
        <v>59.381180000000029</v>
      </c>
      <c r="BT2" s="6">
        <f t="shared" si="0"/>
        <v>65.977272500000026</v>
      </c>
      <c r="BU2" s="6">
        <f t="shared" si="0"/>
        <v>72.573365000000024</v>
      </c>
      <c r="BV2" s="6">
        <f t="shared" si="0"/>
        <v>79.169457500000021</v>
      </c>
      <c r="BW2" s="6">
        <f t="shared" si="0"/>
        <v>85.765550000000019</v>
      </c>
      <c r="BX2" s="6">
        <f t="shared" si="0"/>
        <v>92.361642500000016</v>
      </c>
      <c r="BY2" s="6">
        <f t="shared" si="0"/>
        <v>98.957735000000014</v>
      </c>
      <c r="BZ2" s="6">
        <f t="shared" si="0"/>
        <v>105.55382750000001</v>
      </c>
      <c r="CA2" s="6">
        <f t="shared" si="0"/>
        <v>112.14992000000001</v>
      </c>
      <c r="CB2" s="6">
        <f t="shared" si="0"/>
        <v>118.74601250000001</v>
      </c>
      <c r="CC2" s="6">
        <f t="shared" ref="CC2:DK2" si="1">(CC1*$C2*$L2)-$D2-$E2</f>
        <v>125.34210500000006</v>
      </c>
      <c r="CD2" s="6">
        <f t="shared" si="1"/>
        <v>131.9381975</v>
      </c>
      <c r="CE2" s="6">
        <f t="shared" si="1"/>
        <v>138.53429</v>
      </c>
      <c r="CF2" s="6">
        <f t="shared" si="1"/>
        <v>145.1303825</v>
      </c>
      <c r="CG2" s="6">
        <f t="shared" si="1"/>
        <v>151.72647500000005</v>
      </c>
      <c r="CH2" s="6">
        <f t="shared" si="1"/>
        <v>158.32256749999999</v>
      </c>
      <c r="CI2" s="6">
        <f t="shared" si="1"/>
        <v>164.91865999999999</v>
      </c>
      <c r="CJ2" s="6">
        <f t="shared" si="1"/>
        <v>171.51475250000004</v>
      </c>
      <c r="CK2" s="6">
        <f t="shared" si="1"/>
        <v>178.11084500000004</v>
      </c>
      <c r="CL2" s="6">
        <f t="shared" si="1"/>
        <v>184.70693749999998</v>
      </c>
      <c r="CM2" s="6">
        <f t="shared" si="1"/>
        <v>191.30302999999998</v>
      </c>
      <c r="CN2" s="6">
        <f t="shared" si="1"/>
        <v>197.89912250000003</v>
      </c>
      <c r="CO2" s="6">
        <f t="shared" si="1"/>
        <v>204.49521500000003</v>
      </c>
      <c r="CP2" s="6">
        <f t="shared" si="1"/>
        <v>211.09130749999997</v>
      </c>
      <c r="CQ2" s="6">
        <f t="shared" si="1"/>
        <v>217.68740000000003</v>
      </c>
      <c r="CR2" s="6">
        <f t="shared" si="1"/>
        <v>224.28349250000008</v>
      </c>
      <c r="CS2" s="6">
        <f t="shared" si="1"/>
        <v>230.87958500000002</v>
      </c>
      <c r="CT2" s="6">
        <f t="shared" si="1"/>
        <v>237.47567750000007</v>
      </c>
      <c r="CU2" s="6">
        <f t="shared" si="1"/>
        <v>244.07177000000001</v>
      </c>
      <c r="CV2" s="6">
        <f t="shared" si="1"/>
        <v>250.66786249999996</v>
      </c>
      <c r="CW2" s="6">
        <f t="shared" si="1"/>
        <v>257.26395500000001</v>
      </c>
      <c r="CX2" s="6">
        <f t="shared" si="1"/>
        <v>263.86004749999995</v>
      </c>
      <c r="CY2" s="6">
        <f t="shared" si="1"/>
        <v>270.45614</v>
      </c>
      <c r="CZ2" s="6">
        <f t="shared" si="1"/>
        <v>277.05223250000006</v>
      </c>
      <c r="DA2" s="6">
        <f t="shared" si="1"/>
        <v>283.648325</v>
      </c>
      <c r="DB2" s="6">
        <f t="shared" si="1"/>
        <v>290.24441750000005</v>
      </c>
      <c r="DC2" s="6">
        <f t="shared" si="1"/>
        <v>296.84051000000011</v>
      </c>
      <c r="DD2" s="6">
        <f t="shared" si="1"/>
        <v>303.43660249999994</v>
      </c>
      <c r="DE2" s="6">
        <f t="shared" si="1"/>
        <v>310.03269499999999</v>
      </c>
      <c r="DF2" s="6">
        <f t="shared" si="1"/>
        <v>316.62878750000004</v>
      </c>
      <c r="DG2" s="6">
        <f t="shared" si="1"/>
        <v>323.22487999999998</v>
      </c>
      <c r="DH2" s="6">
        <f t="shared" si="1"/>
        <v>329.82097250000004</v>
      </c>
      <c r="DI2" s="6">
        <f t="shared" si="1"/>
        <v>336.41706500000009</v>
      </c>
      <c r="DJ2" s="6">
        <f t="shared" si="1"/>
        <v>343.01315750000003</v>
      </c>
      <c r="DK2" s="6">
        <f t="shared" si="1"/>
        <v>349.60925000000009</v>
      </c>
    </row>
    <row r="3" spans="1:115" hidden="1" x14ac:dyDescent="0.25">
      <c r="A3" s="6">
        <v>4</v>
      </c>
      <c r="B3" s="6" t="s">
        <v>3</v>
      </c>
      <c r="C3" s="6">
        <v>2.2275880000000001E-2</v>
      </c>
      <c r="D3" s="5">
        <v>60</v>
      </c>
      <c r="E3" s="5">
        <v>250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M3" s="1"/>
      <c r="O3" s="6" t="s">
        <v>3</v>
      </c>
      <c r="P3" s="6">
        <f>(P1*$C3*$L3)-$D3-$E3</f>
        <v>-299.97585400000003</v>
      </c>
      <c r="Q3" s="6">
        <f t="shared" ref="Q3:CB3" si="2">(Q1*$C3*$L3)-$D3-$E3</f>
        <v>-289.951708</v>
      </c>
      <c r="R3" s="6">
        <f t="shared" si="2"/>
        <v>-279.92756200000002</v>
      </c>
      <c r="S3" s="6">
        <f t="shared" si="2"/>
        <v>-269.90341599999999</v>
      </c>
      <c r="T3" s="6">
        <f t="shared" si="2"/>
        <v>-259.87927000000002</v>
      </c>
      <c r="U3" s="6">
        <f t="shared" si="2"/>
        <v>-249.85512399999999</v>
      </c>
      <c r="V3" s="6">
        <f t="shared" si="2"/>
        <v>-239.83097799999999</v>
      </c>
      <c r="W3" s="6">
        <f t="shared" si="2"/>
        <v>-229.80683199999999</v>
      </c>
      <c r="X3" s="6">
        <f t="shared" si="2"/>
        <v>-219.78268600000001</v>
      </c>
      <c r="Y3" s="6">
        <f t="shared" si="2"/>
        <v>-209.75853999999998</v>
      </c>
      <c r="Z3" s="6">
        <f t="shared" si="2"/>
        <v>-199.73439400000001</v>
      </c>
      <c r="AA3" s="6">
        <f t="shared" si="2"/>
        <v>-189.71024799999998</v>
      </c>
      <c r="AB3" s="6">
        <f t="shared" si="2"/>
        <v>-179.68610200000001</v>
      </c>
      <c r="AC3" s="6">
        <f t="shared" si="2"/>
        <v>-169.66195599999998</v>
      </c>
      <c r="AD3" s="6">
        <f t="shared" si="2"/>
        <v>-159.63781</v>
      </c>
      <c r="AE3" s="6">
        <f t="shared" si="2"/>
        <v>-149.613664</v>
      </c>
      <c r="AF3" s="6">
        <f t="shared" si="2"/>
        <v>-139.58951799999997</v>
      </c>
      <c r="AG3" s="6">
        <f t="shared" si="2"/>
        <v>-129.565372</v>
      </c>
      <c r="AH3" s="6">
        <f t="shared" si="2"/>
        <v>-119.54122599999999</v>
      </c>
      <c r="AI3" s="6">
        <f t="shared" si="2"/>
        <v>-109.51707999999999</v>
      </c>
      <c r="AJ3" s="6">
        <f t="shared" si="2"/>
        <v>-99.492933999999991</v>
      </c>
      <c r="AK3" s="6">
        <f t="shared" si="2"/>
        <v>-89.468787999999989</v>
      </c>
      <c r="AL3" s="6">
        <f t="shared" si="2"/>
        <v>-79.444641999999988</v>
      </c>
      <c r="AM3" s="6">
        <f t="shared" si="2"/>
        <v>-69.420495999999986</v>
      </c>
      <c r="AN3" s="6">
        <f t="shared" si="2"/>
        <v>-59.396349999999956</v>
      </c>
      <c r="AO3" s="6">
        <f t="shared" si="2"/>
        <v>-49.372204000000011</v>
      </c>
      <c r="AP3" s="6">
        <f t="shared" si="2"/>
        <v>-39.34805799999998</v>
      </c>
      <c r="AQ3" s="6">
        <f t="shared" si="2"/>
        <v>-29.32391199999995</v>
      </c>
      <c r="AR3" s="6">
        <f t="shared" si="2"/>
        <v>-19.299765999999977</v>
      </c>
      <c r="AS3" s="6">
        <f t="shared" si="2"/>
        <v>-9.2756200000000035</v>
      </c>
      <c r="AT3" s="6">
        <f t="shared" si="2"/>
        <v>0.74852600000002667</v>
      </c>
      <c r="AU3" s="6">
        <f t="shared" si="2"/>
        <v>10.772672</v>
      </c>
      <c r="AV3" s="6">
        <f t="shared" si="2"/>
        <v>20.79681800000003</v>
      </c>
      <c r="AW3" s="6">
        <f t="shared" si="2"/>
        <v>30.82096400000006</v>
      </c>
      <c r="AX3" s="6">
        <f t="shared" si="2"/>
        <v>40.845109999999977</v>
      </c>
      <c r="AY3" s="6">
        <f t="shared" si="2"/>
        <v>50.869256000000007</v>
      </c>
      <c r="AZ3" s="6">
        <f t="shared" si="2"/>
        <v>60.893402000000037</v>
      </c>
      <c r="BA3" s="6">
        <f t="shared" si="2"/>
        <v>70.917548000000011</v>
      </c>
      <c r="BB3" s="6">
        <f t="shared" si="2"/>
        <v>80.941693999999984</v>
      </c>
      <c r="BC3" s="6">
        <f t="shared" si="2"/>
        <v>90.965840000000014</v>
      </c>
      <c r="BD3" s="6">
        <f t="shared" si="2"/>
        <v>100.98998600000004</v>
      </c>
      <c r="BE3" s="6">
        <f t="shared" si="2"/>
        <v>111.01413200000002</v>
      </c>
      <c r="BF3" s="6">
        <f t="shared" si="2"/>
        <v>121.03827800000005</v>
      </c>
      <c r="BG3" s="6">
        <f t="shared" si="2"/>
        <v>131.06242400000002</v>
      </c>
      <c r="BH3" s="6">
        <f t="shared" si="2"/>
        <v>141.08656999999999</v>
      </c>
      <c r="BI3" s="6">
        <f t="shared" si="2"/>
        <v>151.11071600000002</v>
      </c>
      <c r="BJ3" s="6">
        <f t="shared" si="2"/>
        <v>161.13486200000006</v>
      </c>
      <c r="BK3" s="6">
        <f t="shared" si="2"/>
        <v>171.15900800000003</v>
      </c>
      <c r="BL3" s="6">
        <f t="shared" si="2"/>
        <v>181.18315400000006</v>
      </c>
      <c r="BM3" s="6">
        <f t="shared" si="2"/>
        <v>191.20730000000009</v>
      </c>
      <c r="BN3" s="6">
        <f t="shared" si="2"/>
        <v>201.23144600000001</v>
      </c>
      <c r="BO3" s="6">
        <f t="shared" si="2"/>
        <v>211.25559199999998</v>
      </c>
      <c r="BP3" s="6">
        <f t="shared" si="2"/>
        <v>221.27973800000007</v>
      </c>
      <c r="BQ3" s="6">
        <f t="shared" si="2"/>
        <v>231.30388400000004</v>
      </c>
      <c r="BR3" s="6">
        <f t="shared" si="2"/>
        <v>241.32803000000001</v>
      </c>
      <c r="BS3" s="6">
        <f t="shared" si="2"/>
        <v>251.3521760000001</v>
      </c>
      <c r="BT3" s="6">
        <f t="shared" si="2"/>
        <v>261.37632200000007</v>
      </c>
      <c r="BU3" s="6">
        <f t="shared" si="2"/>
        <v>271.40046800000005</v>
      </c>
      <c r="BV3" s="6">
        <f t="shared" si="2"/>
        <v>281.42461400000013</v>
      </c>
      <c r="BW3" s="6">
        <f t="shared" si="2"/>
        <v>291.44875999999999</v>
      </c>
      <c r="BX3" s="6">
        <f t="shared" si="2"/>
        <v>301.47290599999997</v>
      </c>
      <c r="BY3" s="6">
        <f t="shared" si="2"/>
        <v>311.49705200000005</v>
      </c>
      <c r="BZ3" s="6">
        <f t="shared" si="2"/>
        <v>321.52119800000003</v>
      </c>
      <c r="CA3" s="6">
        <f t="shared" si="2"/>
        <v>331.545344</v>
      </c>
      <c r="CB3" s="6">
        <f t="shared" si="2"/>
        <v>341.56949000000009</v>
      </c>
      <c r="CC3" s="6">
        <f t="shared" ref="CC3:DK3" si="3">(CC1*$C3*$L3)-$D3-$E3</f>
        <v>351.59363600000006</v>
      </c>
      <c r="CD3" s="6">
        <f t="shared" si="3"/>
        <v>361.61778200000003</v>
      </c>
      <c r="CE3" s="6">
        <f t="shared" si="3"/>
        <v>371.64192800000012</v>
      </c>
      <c r="CF3" s="6">
        <f t="shared" si="3"/>
        <v>381.66607399999998</v>
      </c>
      <c r="CG3" s="6">
        <f t="shared" si="3"/>
        <v>391.69021999999995</v>
      </c>
      <c r="CH3" s="6">
        <f t="shared" si="3"/>
        <v>401.71436600000004</v>
      </c>
      <c r="CI3" s="6">
        <f t="shared" si="3"/>
        <v>411.73851200000001</v>
      </c>
      <c r="CJ3" s="6">
        <f t="shared" si="3"/>
        <v>421.76265799999999</v>
      </c>
      <c r="CK3" s="6">
        <f t="shared" si="3"/>
        <v>431.78680400000007</v>
      </c>
      <c r="CL3" s="6">
        <f t="shared" si="3"/>
        <v>441.81095000000005</v>
      </c>
      <c r="CM3" s="6">
        <f t="shared" si="3"/>
        <v>451.83509600000002</v>
      </c>
      <c r="CN3" s="6">
        <f t="shared" si="3"/>
        <v>461.85924200000011</v>
      </c>
      <c r="CO3" s="6">
        <f t="shared" si="3"/>
        <v>471.88338799999997</v>
      </c>
      <c r="CP3" s="6">
        <f t="shared" si="3"/>
        <v>481.90753400000006</v>
      </c>
      <c r="CQ3" s="6">
        <f t="shared" si="3"/>
        <v>491.93168000000003</v>
      </c>
      <c r="CR3" s="6">
        <f t="shared" si="3"/>
        <v>501.955826</v>
      </c>
      <c r="CS3" s="6">
        <f t="shared" si="3"/>
        <v>511.97997200000009</v>
      </c>
      <c r="CT3" s="6">
        <f t="shared" si="3"/>
        <v>522.00411800000006</v>
      </c>
      <c r="CU3" s="6">
        <f t="shared" si="3"/>
        <v>532.02826400000004</v>
      </c>
      <c r="CV3" s="6">
        <f t="shared" si="3"/>
        <v>542.05241000000012</v>
      </c>
      <c r="CW3" s="6">
        <f t="shared" si="3"/>
        <v>552.0765560000001</v>
      </c>
      <c r="CX3" s="6">
        <f t="shared" si="3"/>
        <v>562.10070199999996</v>
      </c>
      <c r="CY3" s="6">
        <f t="shared" si="3"/>
        <v>572.12484800000004</v>
      </c>
      <c r="CZ3" s="6">
        <f t="shared" si="3"/>
        <v>582.14899400000002</v>
      </c>
      <c r="DA3" s="6">
        <f t="shared" si="3"/>
        <v>592.17313999999999</v>
      </c>
      <c r="DB3" s="6">
        <f t="shared" si="3"/>
        <v>602.19728600000008</v>
      </c>
      <c r="DC3" s="6">
        <f t="shared" si="3"/>
        <v>612.22143200000005</v>
      </c>
      <c r="DD3" s="6">
        <f t="shared" si="3"/>
        <v>622.24557800000002</v>
      </c>
      <c r="DE3" s="6">
        <f t="shared" si="3"/>
        <v>632.26972400000011</v>
      </c>
      <c r="DF3" s="6">
        <f t="shared" si="3"/>
        <v>642.29387000000008</v>
      </c>
      <c r="DG3" s="6">
        <f t="shared" si="3"/>
        <v>652.31801600000006</v>
      </c>
      <c r="DH3" s="6">
        <f t="shared" si="3"/>
        <v>662.34216200000014</v>
      </c>
      <c r="DI3" s="6">
        <f t="shared" si="3"/>
        <v>672.36630800000012</v>
      </c>
      <c r="DJ3" s="6">
        <f t="shared" si="3"/>
        <v>682.39045400000009</v>
      </c>
      <c r="DK3" s="6">
        <f t="shared" si="3"/>
        <v>692.41460000000018</v>
      </c>
    </row>
    <row r="4" spans="1:115" x14ac:dyDescent="0.25">
      <c r="B4" s="8" t="s">
        <v>48</v>
      </c>
      <c r="D4" s="5"/>
      <c r="E4" s="5"/>
      <c r="F4" s="5"/>
      <c r="G4" s="5"/>
      <c r="H4" s="5"/>
      <c r="I4" s="5"/>
      <c r="J4" s="5"/>
      <c r="K4" s="5"/>
      <c r="L4" s="5"/>
      <c r="M4" s="1"/>
      <c r="N4" s="7" t="s">
        <v>9</v>
      </c>
      <c r="O4" s="8" t="s">
        <v>48</v>
      </c>
      <c r="P4" s="6">
        <f>P2+P3</f>
        <v>-603.37976150000009</v>
      </c>
      <c r="Q4" s="6">
        <f t="shared" ref="Q4:CB4" si="4">Q2+Q3</f>
        <v>-586.75952299999994</v>
      </c>
      <c r="R4" s="6">
        <f t="shared" si="4"/>
        <v>-570.13928450000003</v>
      </c>
      <c r="S4" s="6">
        <f t="shared" si="4"/>
        <v>-553.519046</v>
      </c>
      <c r="T4" s="6">
        <f t="shared" si="4"/>
        <v>-536.89880749999998</v>
      </c>
      <c r="U4" s="6">
        <f t="shared" si="4"/>
        <v>-520.27856900000006</v>
      </c>
      <c r="V4" s="6">
        <f t="shared" si="4"/>
        <v>-503.65833050000003</v>
      </c>
      <c r="W4" s="6">
        <f t="shared" si="4"/>
        <v>-487.03809200000001</v>
      </c>
      <c r="X4" s="6">
        <f t="shared" si="4"/>
        <v>-470.41785349999998</v>
      </c>
      <c r="Y4" s="6">
        <f t="shared" si="4"/>
        <v>-453.79761499999995</v>
      </c>
      <c r="Z4" s="6">
        <f t="shared" si="4"/>
        <v>-437.17737650000004</v>
      </c>
      <c r="AA4" s="6">
        <f t="shared" si="4"/>
        <v>-420.55713800000001</v>
      </c>
      <c r="AB4" s="6">
        <f t="shared" si="4"/>
        <v>-403.93689949999998</v>
      </c>
      <c r="AC4" s="6">
        <f t="shared" si="4"/>
        <v>-387.31666099999995</v>
      </c>
      <c r="AD4" s="6">
        <f t="shared" si="4"/>
        <v>-370.69642249999998</v>
      </c>
      <c r="AE4" s="6">
        <f t="shared" si="4"/>
        <v>-354.07618400000001</v>
      </c>
      <c r="AF4" s="6">
        <f t="shared" si="4"/>
        <v>-337.45594549999998</v>
      </c>
      <c r="AG4" s="6">
        <f t="shared" si="4"/>
        <v>-320.83570699999996</v>
      </c>
      <c r="AH4" s="6">
        <f t="shared" si="4"/>
        <v>-304.21546849999999</v>
      </c>
      <c r="AI4" s="6">
        <f t="shared" si="4"/>
        <v>-287.59523000000002</v>
      </c>
      <c r="AJ4" s="6">
        <f t="shared" si="4"/>
        <v>-270.97499149999999</v>
      </c>
      <c r="AK4" s="6">
        <f t="shared" si="4"/>
        <v>-254.35475299999999</v>
      </c>
      <c r="AL4" s="6">
        <f t="shared" si="4"/>
        <v>-237.73451449999996</v>
      </c>
      <c r="AM4" s="6">
        <f t="shared" si="4"/>
        <v>-221.11427599999999</v>
      </c>
      <c r="AN4" s="6">
        <f t="shared" si="4"/>
        <v>-204.49403749999993</v>
      </c>
      <c r="AO4" s="6">
        <f t="shared" si="4"/>
        <v>-187.87379900000002</v>
      </c>
      <c r="AP4" s="6">
        <f t="shared" si="4"/>
        <v>-171.25356049999996</v>
      </c>
      <c r="AQ4" s="6">
        <f t="shared" si="4"/>
        <v>-154.63332199999994</v>
      </c>
      <c r="AR4" s="6">
        <f t="shared" si="4"/>
        <v>-138.01308349999996</v>
      </c>
      <c r="AS4" s="6">
        <f t="shared" si="4"/>
        <v>-121.39284499999999</v>
      </c>
      <c r="AT4" s="6">
        <f t="shared" si="4"/>
        <v>-104.77260649999997</v>
      </c>
      <c r="AU4" s="6">
        <f t="shared" si="4"/>
        <v>-88.152367999999996</v>
      </c>
      <c r="AV4" s="6">
        <f t="shared" si="4"/>
        <v>-71.53212949999994</v>
      </c>
      <c r="AW4" s="6">
        <f t="shared" si="4"/>
        <v>-54.91189099999994</v>
      </c>
      <c r="AX4" s="6">
        <f t="shared" si="4"/>
        <v>-38.291652499999998</v>
      </c>
      <c r="AY4" s="6">
        <f t="shared" si="4"/>
        <v>-21.671413999999999</v>
      </c>
      <c r="AZ4" s="6">
        <f t="shared" si="4"/>
        <v>-5.0511754999999425</v>
      </c>
      <c r="BA4" s="6">
        <f t="shared" si="4"/>
        <v>11.569063</v>
      </c>
      <c r="BB4" s="6">
        <f t="shared" si="4"/>
        <v>28.189301499999999</v>
      </c>
      <c r="BC4" s="6">
        <f t="shared" si="4"/>
        <v>44.809540000000027</v>
      </c>
      <c r="BD4" s="6">
        <f t="shared" si="4"/>
        <v>61.429778500000054</v>
      </c>
      <c r="BE4" s="6">
        <f t="shared" si="4"/>
        <v>78.050017000000025</v>
      </c>
      <c r="BF4" s="6">
        <f t="shared" si="4"/>
        <v>94.670255500000053</v>
      </c>
      <c r="BG4" s="6">
        <f t="shared" si="4"/>
        <v>111.29049400000002</v>
      </c>
      <c r="BH4" s="6">
        <f t="shared" si="4"/>
        <v>127.91073249999999</v>
      </c>
      <c r="BI4" s="6">
        <f t="shared" si="4"/>
        <v>144.53097100000008</v>
      </c>
      <c r="BJ4" s="6">
        <f t="shared" si="4"/>
        <v>161.15120950000005</v>
      </c>
      <c r="BK4" s="6">
        <f t="shared" si="4"/>
        <v>177.77144800000002</v>
      </c>
      <c r="BL4" s="6">
        <f t="shared" si="4"/>
        <v>194.39168650000011</v>
      </c>
      <c r="BM4" s="6">
        <f t="shared" si="4"/>
        <v>211.01192500000013</v>
      </c>
      <c r="BN4" s="6">
        <f t="shared" si="4"/>
        <v>227.63216349999999</v>
      </c>
      <c r="BO4" s="6">
        <f t="shared" si="4"/>
        <v>244.25240199999996</v>
      </c>
      <c r="BP4" s="6">
        <f t="shared" si="4"/>
        <v>260.8726405000001</v>
      </c>
      <c r="BQ4" s="6">
        <f t="shared" si="4"/>
        <v>277.49287900000007</v>
      </c>
      <c r="BR4" s="6">
        <f t="shared" si="4"/>
        <v>294.11311749999999</v>
      </c>
      <c r="BS4" s="6">
        <f t="shared" si="4"/>
        <v>310.73335600000013</v>
      </c>
      <c r="BT4" s="6">
        <f t="shared" si="4"/>
        <v>327.3535945000001</v>
      </c>
      <c r="BU4" s="6">
        <f t="shared" si="4"/>
        <v>343.97383300000007</v>
      </c>
      <c r="BV4" s="6">
        <f t="shared" si="4"/>
        <v>360.59407150000015</v>
      </c>
      <c r="BW4" s="6">
        <f t="shared" si="4"/>
        <v>377.21431000000001</v>
      </c>
      <c r="BX4" s="6">
        <f t="shared" si="4"/>
        <v>393.83454849999998</v>
      </c>
      <c r="BY4" s="6">
        <f t="shared" si="4"/>
        <v>410.45478700000007</v>
      </c>
      <c r="BZ4" s="6">
        <f t="shared" si="4"/>
        <v>427.07502550000004</v>
      </c>
      <c r="CA4" s="6">
        <f t="shared" si="4"/>
        <v>443.69526400000001</v>
      </c>
      <c r="CB4" s="6">
        <f t="shared" si="4"/>
        <v>460.31550250000009</v>
      </c>
      <c r="CC4" s="6">
        <f t="shared" ref="CC4:DK4" si="5">CC2+CC3</f>
        <v>476.93574100000012</v>
      </c>
      <c r="CD4" s="6">
        <f t="shared" si="5"/>
        <v>493.55597950000003</v>
      </c>
      <c r="CE4" s="6">
        <f t="shared" si="5"/>
        <v>510.17621800000012</v>
      </c>
      <c r="CF4" s="6">
        <f t="shared" si="5"/>
        <v>526.79645649999998</v>
      </c>
      <c r="CG4" s="6">
        <f t="shared" si="5"/>
        <v>543.416695</v>
      </c>
      <c r="CH4" s="6">
        <f t="shared" si="5"/>
        <v>560.03693350000003</v>
      </c>
      <c r="CI4" s="6">
        <f t="shared" si="5"/>
        <v>576.65717199999995</v>
      </c>
      <c r="CJ4" s="6">
        <f t="shared" si="5"/>
        <v>593.27741050000009</v>
      </c>
      <c r="CK4" s="6">
        <f t="shared" si="5"/>
        <v>609.89764900000011</v>
      </c>
      <c r="CL4" s="6">
        <f t="shared" si="5"/>
        <v>626.51788750000003</v>
      </c>
      <c r="CM4" s="6">
        <f t="shared" si="5"/>
        <v>643.13812600000006</v>
      </c>
      <c r="CN4" s="6">
        <f t="shared" si="5"/>
        <v>659.7583645000002</v>
      </c>
      <c r="CO4" s="6">
        <f t="shared" si="5"/>
        <v>676.378603</v>
      </c>
      <c r="CP4" s="6">
        <f t="shared" si="5"/>
        <v>692.99884150000003</v>
      </c>
      <c r="CQ4" s="6">
        <f t="shared" si="5"/>
        <v>709.61908000000005</v>
      </c>
      <c r="CR4" s="6">
        <f t="shared" si="5"/>
        <v>726.23931850000008</v>
      </c>
      <c r="CS4" s="6">
        <f t="shared" si="5"/>
        <v>742.85955700000011</v>
      </c>
      <c r="CT4" s="6">
        <f t="shared" si="5"/>
        <v>759.47979550000014</v>
      </c>
      <c r="CU4" s="6">
        <f t="shared" si="5"/>
        <v>776.10003400000005</v>
      </c>
      <c r="CV4" s="6">
        <f t="shared" si="5"/>
        <v>792.72027250000008</v>
      </c>
      <c r="CW4" s="6">
        <f t="shared" si="5"/>
        <v>809.34051100000011</v>
      </c>
      <c r="CX4" s="6">
        <f t="shared" si="5"/>
        <v>825.96074949999991</v>
      </c>
      <c r="CY4" s="6">
        <f t="shared" si="5"/>
        <v>842.58098800000005</v>
      </c>
      <c r="CZ4" s="6">
        <f t="shared" si="5"/>
        <v>859.20122650000008</v>
      </c>
      <c r="DA4" s="6">
        <f t="shared" si="5"/>
        <v>875.82146499999999</v>
      </c>
      <c r="DB4" s="6">
        <f t="shared" si="5"/>
        <v>892.44170350000013</v>
      </c>
      <c r="DC4" s="6">
        <f t="shared" si="5"/>
        <v>909.06194200000016</v>
      </c>
      <c r="DD4" s="6">
        <f t="shared" si="5"/>
        <v>925.68218049999996</v>
      </c>
      <c r="DE4" s="6">
        <f t="shared" si="5"/>
        <v>942.3024190000001</v>
      </c>
      <c r="DF4" s="6">
        <f t="shared" si="5"/>
        <v>958.92265750000013</v>
      </c>
      <c r="DG4" s="6">
        <f t="shared" si="5"/>
        <v>975.54289600000004</v>
      </c>
      <c r="DH4" s="6">
        <f t="shared" si="5"/>
        <v>992.16313450000018</v>
      </c>
      <c r="DI4" s="6">
        <f t="shared" si="5"/>
        <v>1008.7833730000002</v>
      </c>
      <c r="DJ4" s="6">
        <f t="shared" si="5"/>
        <v>1025.4036115000001</v>
      </c>
      <c r="DK4" s="6">
        <f t="shared" si="5"/>
        <v>1042.0238500000003</v>
      </c>
    </row>
    <row r="5" spans="1:115" ht="19.149999999999999" hidden="1" customHeight="1" x14ac:dyDescent="0.25">
      <c r="A5" s="6">
        <v>6</v>
      </c>
      <c r="B5" s="6" t="s">
        <v>5</v>
      </c>
      <c r="C5" s="6">
        <v>2.290151E-2</v>
      </c>
      <c r="D5" s="5">
        <v>200</v>
      </c>
      <c r="E5" s="5">
        <v>0</v>
      </c>
      <c r="F5" s="5">
        <v>100</v>
      </c>
      <c r="G5" s="5" t="s">
        <v>43</v>
      </c>
      <c r="H5" s="5"/>
      <c r="I5" s="5"/>
      <c r="J5" s="5"/>
      <c r="K5" s="5"/>
      <c r="L5" s="5">
        <v>200</v>
      </c>
      <c r="M5" s="1"/>
      <c r="O5" s="6" t="s">
        <v>5</v>
      </c>
      <c r="P5" s="6">
        <f t="shared" ref="P5:AU5" si="6">(P1*$C5*$L5)-$D5-$E5</f>
        <v>-195.41969800000001</v>
      </c>
      <c r="Q5" s="6">
        <f t="shared" si="6"/>
        <v>-190.83939599999999</v>
      </c>
      <c r="R5" s="6">
        <f t="shared" si="6"/>
        <v>-186.259094</v>
      </c>
      <c r="S5" s="6">
        <f t="shared" si="6"/>
        <v>-181.67879199999999</v>
      </c>
      <c r="T5" s="6">
        <f t="shared" si="6"/>
        <v>-177.09849</v>
      </c>
      <c r="U5" s="6">
        <f t="shared" si="6"/>
        <v>-172.51818800000001</v>
      </c>
      <c r="V5" s="6">
        <f t="shared" si="6"/>
        <v>-167.93788599999999</v>
      </c>
      <c r="W5" s="6">
        <f t="shared" si="6"/>
        <v>-163.357584</v>
      </c>
      <c r="X5" s="6">
        <f t="shared" si="6"/>
        <v>-158.77728200000001</v>
      </c>
      <c r="Y5" s="6">
        <f t="shared" si="6"/>
        <v>-154.19698</v>
      </c>
      <c r="Z5" s="6">
        <f t="shared" si="6"/>
        <v>-149.61667800000001</v>
      </c>
      <c r="AA5" s="6">
        <f t="shared" si="6"/>
        <v>-145.03637599999999</v>
      </c>
      <c r="AB5" s="6">
        <f t="shared" si="6"/>
        <v>-140.456074</v>
      </c>
      <c r="AC5" s="6">
        <f t="shared" si="6"/>
        <v>-135.87577200000001</v>
      </c>
      <c r="AD5" s="6">
        <f t="shared" si="6"/>
        <v>-131.29547000000002</v>
      </c>
      <c r="AE5" s="6">
        <f t="shared" si="6"/>
        <v>-126.71516800000001</v>
      </c>
      <c r="AF5" s="6">
        <f t="shared" si="6"/>
        <v>-122.134866</v>
      </c>
      <c r="AG5" s="6">
        <f t="shared" si="6"/>
        <v>-117.554564</v>
      </c>
      <c r="AH5" s="6">
        <f t="shared" si="6"/>
        <v>-112.97426200000001</v>
      </c>
      <c r="AI5" s="6">
        <f t="shared" si="6"/>
        <v>-108.39396000000001</v>
      </c>
      <c r="AJ5" s="6">
        <f t="shared" si="6"/>
        <v>-103.813658</v>
      </c>
      <c r="AK5" s="6">
        <f t="shared" si="6"/>
        <v>-99.233356000000001</v>
      </c>
      <c r="AL5" s="6">
        <f t="shared" si="6"/>
        <v>-94.653053999999997</v>
      </c>
      <c r="AM5" s="6">
        <f t="shared" si="6"/>
        <v>-90.072751999999994</v>
      </c>
      <c r="AN5" s="6">
        <f t="shared" si="6"/>
        <v>-85.492450000000005</v>
      </c>
      <c r="AO5" s="6">
        <f t="shared" si="6"/>
        <v>-80.912148000000002</v>
      </c>
      <c r="AP5" s="6">
        <f t="shared" si="6"/>
        <v>-76.331845999999999</v>
      </c>
      <c r="AQ5" s="6">
        <f t="shared" si="6"/>
        <v>-71.751544000000024</v>
      </c>
      <c r="AR5" s="6">
        <f t="shared" si="6"/>
        <v>-67.171242000000007</v>
      </c>
      <c r="AS5" s="6">
        <f t="shared" si="6"/>
        <v>-62.590940000000018</v>
      </c>
      <c r="AT5" s="6">
        <f t="shared" si="6"/>
        <v>-58.010638</v>
      </c>
      <c r="AU5" s="6">
        <f t="shared" si="6"/>
        <v>-53.430336000000011</v>
      </c>
      <c r="AV5" s="6">
        <f t="shared" ref="AV5:CA5" si="7">(AV1*$C5*$L5)-$D5-$E5</f>
        <v>-48.850034000000022</v>
      </c>
      <c r="AW5" s="6">
        <f t="shared" si="7"/>
        <v>-44.269732000000005</v>
      </c>
      <c r="AX5" s="6">
        <f t="shared" si="7"/>
        <v>-39.689430000000016</v>
      </c>
      <c r="AY5" s="6">
        <f t="shared" si="7"/>
        <v>-35.109127999999998</v>
      </c>
      <c r="AZ5" s="6">
        <f t="shared" si="7"/>
        <v>-30.528826000000009</v>
      </c>
      <c r="BA5" s="6">
        <f t="shared" si="7"/>
        <v>-25.94852400000002</v>
      </c>
      <c r="BB5" s="6">
        <f t="shared" si="7"/>
        <v>-21.368222000000003</v>
      </c>
      <c r="BC5" s="6">
        <f t="shared" si="7"/>
        <v>-16.787920000000014</v>
      </c>
      <c r="BD5" s="6">
        <f t="shared" si="7"/>
        <v>-12.207617999999997</v>
      </c>
      <c r="BE5" s="6">
        <f t="shared" si="7"/>
        <v>-7.6273160000000075</v>
      </c>
      <c r="BF5" s="6">
        <f t="shared" si="7"/>
        <v>-3.0470139999999901</v>
      </c>
      <c r="BG5" s="6">
        <f t="shared" si="7"/>
        <v>1.5332879999999989</v>
      </c>
      <c r="BH5" s="6">
        <f t="shared" si="7"/>
        <v>6.1135899999999879</v>
      </c>
      <c r="BI5" s="6">
        <f t="shared" si="7"/>
        <v>10.693892000000005</v>
      </c>
      <c r="BJ5" s="6">
        <f t="shared" si="7"/>
        <v>15.274193999999994</v>
      </c>
      <c r="BK5" s="6">
        <f t="shared" si="7"/>
        <v>19.854496000000012</v>
      </c>
      <c r="BL5" s="6">
        <f t="shared" si="7"/>
        <v>24.434798000000001</v>
      </c>
      <c r="BM5" s="6">
        <f t="shared" si="7"/>
        <v>29.01509999999999</v>
      </c>
      <c r="BN5" s="6">
        <f t="shared" si="7"/>
        <v>33.595402000000007</v>
      </c>
      <c r="BO5" s="6">
        <f t="shared" si="7"/>
        <v>38.175703999999996</v>
      </c>
      <c r="BP5" s="6">
        <f t="shared" si="7"/>
        <v>42.756005999999985</v>
      </c>
      <c r="BQ5" s="6">
        <f t="shared" si="7"/>
        <v>47.336308000000002</v>
      </c>
      <c r="BR5" s="6">
        <f t="shared" si="7"/>
        <v>51.91661000000002</v>
      </c>
      <c r="BS5" s="6">
        <f t="shared" si="7"/>
        <v>56.496911999999952</v>
      </c>
      <c r="BT5" s="6">
        <f t="shared" si="7"/>
        <v>61.077213999999969</v>
      </c>
      <c r="BU5" s="6">
        <f t="shared" si="7"/>
        <v>65.657515999999987</v>
      </c>
      <c r="BV5" s="6">
        <f t="shared" si="7"/>
        <v>70.237818000000004</v>
      </c>
      <c r="BW5" s="6">
        <f t="shared" si="7"/>
        <v>74.818119999999965</v>
      </c>
      <c r="BX5" s="6">
        <f t="shared" si="7"/>
        <v>79.398421999999982</v>
      </c>
      <c r="BY5" s="6">
        <f t="shared" si="7"/>
        <v>83.978724</v>
      </c>
      <c r="BZ5" s="6">
        <f t="shared" si="7"/>
        <v>88.55902599999996</v>
      </c>
      <c r="CA5" s="6">
        <f t="shared" si="7"/>
        <v>93.139327999999978</v>
      </c>
      <c r="CB5" s="6">
        <f t="shared" ref="CB5:DK5" si="8">(CB1*$C5*$L5)-$D5-$E5</f>
        <v>97.719629999999995</v>
      </c>
      <c r="CC5" s="6">
        <f t="shared" si="8"/>
        <v>102.29993199999996</v>
      </c>
      <c r="CD5" s="6">
        <f t="shared" si="8"/>
        <v>106.88023399999997</v>
      </c>
      <c r="CE5" s="6">
        <f t="shared" si="8"/>
        <v>111.46053599999999</v>
      </c>
      <c r="CF5" s="6">
        <f t="shared" si="8"/>
        <v>116.04083800000001</v>
      </c>
      <c r="CG5" s="6">
        <f t="shared" si="8"/>
        <v>120.62113999999997</v>
      </c>
      <c r="CH5" s="6">
        <f t="shared" si="8"/>
        <v>125.20144199999999</v>
      </c>
      <c r="CI5" s="6">
        <f t="shared" si="8"/>
        <v>129.781744</v>
      </c>
      <c r="CJ5" s="6">
        <f t="shared" si="8"/>
        <v>134.36204599999996</v>
      </c>
      <c r="CK5" s="6">
        <f t="shared" si="8"/>
        <v>138.94234799999998</v>
      </c>
      <c r="CL5" s="6">
        <f t="shared" si="8"/>
        <v>143.52265</v>
      </c>
      <c r="CM5" s="6">
        <f t="shared" si="8"/>
        <v>148.10295199999996</v>
      </c>
      <c r="CN5" s="6">
        <f t="shared" si="8"/>
        <v>152.68325399999998</v>
      </c>
      <c r="CO5" s="6">
        <f t="shared" si="8"/>
        <v>157.26355599999999</v>
      </c>
      <c r="CP5" s="6">
        <f t="shared" si="8"/>
        <v>161.84385800000001</v>
      </c>
      <c r="CQ5" s="6">
        <f t="shared" si="8"/>
        <v>166.42415999999997</v>
      </c>
      <c r="CR5" s="6">
        <f t="shared" si="8"/>
        <v>171.00446199999999</v>
      </c>
      <c r="CS5" s="6">
        <f t="shared" si="8"/>
        <v>175.58476400000001</v>
      </c>
      <c r="CT5" s="6">
        <f t="shared" si="8"/>
        <v>180.16506600000002</v>
      </c>
      <c r="CU5" s="6">
        <f t="shared" si="8"/>
        <v>184.74536799999998</v>
      </c>
      <c r="CV5" s="6">
        <f t="shared" si="8"/>
        <v>189.32567</v>
      </c>
      <c r="CW5" s="6">
        <f t="shared" si="8"/>
        <v>193.90597200000002</v>
      </c>
      <c r="CX5" s="6">
        <f t="shared" si="8"/>
        <v>198.48627399999998</v>
      </c>
      <c r="CY5" s="6">
        <f t="shared" si="8"/>
        <v>203.066576</v>
      </c>
      <c r="CZ5" s="6">
        <f t="shared" si="8"/>
        <v>207.64687800000002</v>
      </c>
      <c r="DA5" s="6">
        <f t="shared" si="8"/>
        <v>212.22717999999998</v>
      </c>
      <c r="DB5" s="6">
        <f t="shared" si="8"/>
        <v>216.80748199999999</v>
      </c>
      <c r="DC5" s="6">
        <f t="shared" si="8"/>
        <v>221.38778400000001</v>
      </c>
      <c r="DD5" s="6">
        <f t="shared" si="8"/>
        <v>225.96808599999997</v>
      </c>
      <c r="DE5" s="6">
        <f t="shared" si="8"/>
        <v>230.54838799999999</v>
      </c>
      <c r="DF5" s="6">
        <f t="shared" si="8"/>
        <v>235.12869000000001</v>
      </c>
      <c r="DG5" s="6">
        <f t="shared" si="8"/>
        <v>239.70899200000002</v>
      </c>
      <c r="DH5" s="6">
        <f t="shared" si="8"/>
        <v>244.28929400000004</v>
      </c>
      <c r="DI5" s="6">
        <f t="shared" si="8"/>
        <v>248.869596</v>
      </c>
      <c r="DJ5" s="6">
        <f t="shared" si="8"/>
        <v>253.44989800000002</v>
      </c>
      <c r="DK5" s="6">
        <f t="shared" si="8"/>
        <v>258.03019999999998</v>
      </c>
    </row>
    <row r="6" spans="1:115" hidden="1" x14ac:dyDescent="0.25">
      <c r="A6" s="6">
        <v>7</v>
      </c>
      <c r="B6" s="6" t="s">
        <v>6</v>
      </c>
      <c r="C6" s="6">
        <v>2.3483219999999999E-2</v>
      </c>
      <c r="D6" s="5">
        <v>100</v>
      </c>
      <c r="E6" s="5">
        <v>250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M6" s="1"/>
      <c r="O6" s="6" t="s">
        <v>6</v>
      </c>
      <c r="P6" s="6">
        <f t="shared" ref="P6:AU6" si="9">(P1*$C6*$L6)-$D6-$E6</f>
        <v>-337.08422899999999</v>
      </c>
      <c r="Q6" s="6">
        <f t="shared" si="9"/>
        <v>-324.16845799999999</v>
      </c>
      <c r="R6" s="6">
        <f t="shared" si="9"/>
        <v>-311.25268699999998</v>
      </c>
      <c r="S6" s="6">
        <f t="shared" si="9"/>
        <v>-298.33691599999997</v>
      </c>
      <c r="T6" s="6">
        <f t="shared" si="9"/>
        <v>-285.42114500000002</v>
      </c>
      <c r="U6" s="6">
        <f t="shared" si="9"/>
        <v>-272.50537400000002</v>
      </c>
      <c r="V6" s="6">
        <f t="shared" si="9"/>
        <v>-259.58960300000001</v>
      </c>
      <c r="W6" s="6">
        <f t="shared" si="9"/>
        <v>-246.673832</v>
      </c>
      <c r="X6" s="6">
        <f t="shared" si="9"/>
        <v>-233.758061</v>
      </c>
      <c r="Y6" s="6">
        <f t="shared" si="9"/>
        <v>-220.84228999999999</v>
      </c>
      <c r="Z6" s="6">
        <f t="shared" si="9"/>
        <v>-207.92651900000001</v>
      </c>
      <c r="AA6" s="6">
        <f t="shared" si="9"/>
        <v>-195.01074800000001</v>
      </c>
      <c r="AB6" s="6">
        <f t="shared" si="9"/>
        <v>-182.094977</v>
      </c>
      <c r="AC6" s="6">
        <f t="shared" si="9"/>
        <v>-169.17920599999999</v>
      </c>
      <c r="AD6" s="6">
        <f t="shared" si="9"/>
        <v>-156.26343500000002</v>
      </c>
      <c r="AE6" s="6">
        <f t="shared" si="9"/>
        <v>-143.34766400000001</v>
      </c>
      <c r="AF6" s="6">
        <f t="shared" si="9"/>
        <v>-130.431893</v>
      </c>
      <c r="AG6" s="6">
        <f t="shared" si="9"/>
        <v>-117.516122</v>
      </c>
      <c r="AH6" s="6">
        <f t="shared" si="9"/>
        <v>-104.60035100000002</v>
      </c>
      <c r="AI6" s="6">
        <f t="shared" si="9"/>
        <v>-91.684579999999983</v>
      </c>
      <c r="AJ6" s="6">
        <f t="shared" si="9"/>
        <v>-78.768808999999976</v>
      </c>
      <c r="AK6" s="6">
        <f t="shared" si="9"/>
        <v>-65.853038000000026</v>
      </c>
      <c r="AL6" s="6">
        <f t="shared" si="9"/>
        <v>-52.93726700000002</v>
      </c>
      <c r="AM6" s="6">
        <f t="shared" si="9"/>
        <v>-40.021496000000013</v>
      </c>
      <c r="AN6" s="6">
        <f t="shared" si="9"/>
        <v>-27.105725000000007</v>
      </c>
      <c r="AO6" s="6">
        <f t="shared" si="9"/>
        <v>-14.189954</v>
      </c>
      <c r="AP6" s="6">
        <f t="shared" si="9"/>
        <v>-1.2741830000000505</v>
      </c>
      <c r="AQ6" s="6">
        <f t="shared" si="9"/>
        <v>11.641588000000013</v>
      </c>
      <c r="AR6" s="6">
        <f t="shared" si="9"/>
        <v>24.557359000000019</v>
      </c>
      <c r="AS6" s="6">
        <f t="shared" si="9"/>
        <v>37.473129999999969</v>
      </c>
      <c r="AT6" s="6">
        <f t="shared" si="9"/>
        <v>50.388900999999976</v>
      </c>
      <c r="AU6" s="6">
        <f t="shared" si="9"/>
        <v>63.304671999999982</v>
      </c>
      <c r="AV6" s="6">
        <f t="shared" ref="AV6:CA6" si="10">(AV1*$C6*$L6)-$D6-$E6</f>
        <v>76.220442999999989</v>
      </c>
      <c r="AW6" s="6">
        <f t="shared" si="10"/>
        <v>89.136213999999995</v>
      </c>
      <c r="AX6" s="6">
        <f t="shared" si="10"/>
        <v>102.05198499999995</v>
      </c>
      <c r="AY6" s="6">
        <f t="shared" si="10"/>
        <v>114.96775600000001</v>
      </c>
      <c r="AZ6" s="6">
        <f t="shared" si="10"/>
        <v>127.88352700000002</v>
      </c>
      <c r="BA6" s="6">
        <f t="shared" si="10"/>
        <v>140.79929799999996</v>
      </c>
      <c r="BB6" s="6">
        <f t="shared" si="10"/>
        <v>153.71506899999997</v>
      </c>
      <c r="BC6" s="6">
        <f t="shared" si="10"/>
        <v>166.63084000000003</v>
      </c>
      <c r="BD6" s="6">
        <f t="shared" si="10"/>
        <v>179.54661099999998</v>
      </c>
      <c r="BE6" s="6">
        <f t="shared" si="10"/>
        <v>192.46238200000005</v>
      </c>
      <c r="BF6" s="6">
        <f t="shared" si="10"/>
        <v>205.378153</v>
      </c>
      <c r="BG6" s="6">
        <f t="shared" si="10"/>
        <v>218.29392399999995</v>
      </c>
      <c r="BH6" s="6">
        <f t="shared" si="10"/>
        <v>231.20969500000001</v>
      </c>
      <c r="BI6" s="6">
        <f t="shared" si="10"/>
        <v>244.12546599999996</v>
      </c>
      <c r="BJ6" s="6">
        <f t="shared" si="10"/>
        <v>257.04123700000002</v>
      </c>
      <c r="BK6" s="6">
        <f t="shared" si="10"/>
        <v>269.95700799999997</v>
      </c>
      <c r="BL6" s="6">
        <f t="shared" si="10"/>
        <v>282.87277899999992</v>
      </c>
      <c r="BM6" s="6">
        <f t="shared" si="10"/>
        <v>295.78854999999999</v>
      </c>
      <c r="BN6" s="6">
        <f t="shared" si="10"/>
        <v>308.70432099999994</v>
      </c>
      <c r="BO6" s="6">
        <f t="shared" si="10"/>
        <v>321.620092</v>
      </c>
      <c r="BP6" s="6">
        <f t="shared" si="10"/>
        <v>334.53586299999995</v>
      </c>
      <c r="BQ6" s="6">
        <f t="shared" si="10"/>
        <v>347.4516339999999</v>
      </c>
      <c r="BR6" s="6">
        <f t="shared" si="10"/>
        <v>360.36740499999996</v>
      </c>
      <c r="BS6" s="6">
        <f t="shared" si="10"/>
        <v>373.28317600000003</v>
      </c>
      <c r="BT6" s="6">
        <f t="shared" si="10"/>
        <v>386.19894699999998</v>
      </c>
      <c r="BU6" s="6">
        <f t="shared" si="10"/>
        <v>399.11471800000004</v>
      </c>
      <c r="BV6" s="6">
        <f t="shared" si="10"/>
        <v>412.03048899999999</v>
      </c>
      <c r="BW6" s="6">
        <f t="shared" si="10"/>
        <v>424.94625999999994</v>
      </c>
      <c r="BX6" s="6">
        <f t="shared" si="10"/>
        <v>437.862031</v>
      </c>
      <c r="BY6" s="6">
        <f t="shared" si="10"/>
        <v>450.77780199999995</v>
      </c>
      <c r="BZ6" s="6">
        <f t="shared" si="10"/>
        <v>463.69357300000001</v>
      </c>
      <c r="CA6" s="6">
        <f t="shared" si="10"/>
        <v>476.60934399999996</v>
      </c>
      <c r="CB6" s="6">
        <f t="shared" ref="CB6:DK6" si="11">(CB1*$C6*$L6)-$D6-$E6</f>
        <v>489.52511499999991</v>
      </c>
      <c r="CC6" s="6">
        <f t="shared" si="11"/>
        <v>502.44088599999998</v>
      </c>
      <c r="CD6" s="6">
        <f t="shared" si="11"/>
        <v>515.35665699999993</v>
      </c>
      <c r="CE6" s="6">
        <f t="shared" si="11"/>
        <v>528.27242799999999</v>
      </c>
      <c r="CF6" s="6">
        <f t="shared" si="11"/>
        <v>541.18819899999994</v>
      </c>
      <c r="CG6" s="6">
        <f t="shared" si="11"/>
        <v>554.10396999999989</v>
      </c>
      <c r="CH6" s="6">
        <f t="shared" si="11"/>
        <v>567.01974100000007</v>
      </c>
      <c r="CI6" s="6">
        <f t="shared" si="11"/>
        <v>579.93551200000002</v>
      </c>
      <c r="CJ6" s="6">
        <f t="shared" si="11"/>
        <v>592.85128299999997</v>
      </c>
      <c r="CK6" s="6">
        <f t="shared" si="11"/>
        <v>605.76705400000003</v>
      </c>
      <c r="CL6" s="6">
        <f t="shared" si="11"/>
        <v>618.68282499999998</v>
      </c>
      <c r="CM6" s="6">
        <f t="shared" si="11"/>
        <v>631.59859599999993</v>
      </c>
      <c r="CN6" s="6">
        <f t="shared" si="11"/>
        <v>644.51436699999999</v>
      </c>
      <c r="CO6" s="6">
        <f t="shared" si="11"/>
        <v>657.43013799999994</v>
      </c>
      <c r="CP6" s="6">
        <f t="shared" si="11"/>
        <v>670.34590900000001</v>
      </c>
      <c r="CQ6" s="6">
        <f t="shared" si="11"/>
        <v>683.26168000000007</v>
      </c>
      <c r="CR6" s="6">
        <f t="shared" si="11"/>
        <v>696.17745100000002</v>
      </c>
      <c r="CS6" s="6">
        <f t="shared" si="11"/>
        <v>709.09322199999997</v>
      </c>
      <c r="CT6" s="6">
        <f t="shared" si="11"/>
        <v>722.00899299999992</v>
      </c>
      <c r="CU6" s="6">
        <f t="shared" si="11"/>
        <v>734.9247640000001</v>
      </c>
      <c r="CV6" s="6">
        <f t="shared" si="11"/>
        <v>747.84053500000005</v>
      </c>
      <c r="CW6" s="6">
        <f t="shared" si="11"/>
        <v>760.756306</v>
      </c>
      <c r="CX6" s="6">
        <f t="shared" si="11"/>
        <v>773.67207699999994</v>
      </c>
      <c r="CY6" s="6">
        <f t="shared" si="11"/>
        <v>786.58784799999989</v>
      </c>
      <c r="CZ6" s="6">
        <f t="shared" si="11"/>
        <v>799.50361899999984</v>
      </c>
      <c r="DA6" s="6">
        <f t="shared" si="11"/>
        <v>812.41939000000002</v>
      </c>
      <c r="DB6" s="6">
        <f t="shared" si="11"/>
        <v>825.33516099999997</v>
      </c>
      <c r="DC6" s="6">
        <f t="shared" si="11"/>
        <v>838.25093199999992</v>
      </c>
      <c r="DD6" s="6">
        <f t="shared" si="11"/>
        <v>851.16670299999987</v>
      </c>
      <c r="DE6" s="6">
        <f t="shared" si="11"/>
        <v>864.08247400000005</v>
      </c>
      <c r="DF6" s="6">
        <f t="shared" si="11"/>
        <v>876.99824499999977</v>
      </c>
      <c r="DG6" s="6">
        <f t="shared" si="11"/>
        <v>889.91401599999995</v>
      </c>
      <c r="DH6" s="6">
        <f t="shared" si="11"/>
        <v>902.82978700000012</v>
      </c>
      <c r="DI6" s="6">
        <f t="shared" si="11"/>
        <v>915.74555799999985</v>
      </c>
      <c r="DJ6" s="6">
        <f t="shared" si="11"/>
        <v>928.66132900000002</v>
      </c>
      <c r="DK6" s="6">
        <f t="shared" si="11"/>
        <v>941.57709999999997</v>
      </c>
    </row>
    <row r="7" spans="1:115" hidden="1" x14ac:dyDescent="0.25">
      <c r="A7" s="6">
        <v>9</v>
      </c>
      <c r="B7" s="6" t="s">
        <v>8</v>
      </c>
      <c r="C7" s="6">
        <v>2.383588E-2</v>
      </c>
      <c r="D7" s="5">
        <v>100</v>
      </c>
      <c r="E7" s="5">
        <v>250</v>
      </c>
      <c r="F7" s="5">
        <v>50</v>
      </c>
      <c r="G7" s="5">
        <v>6</v>
      </c>
      <c r="H7" s="5">
        <v>30</v>
      </c>
      <c r="I7" s="5">
        <v>90</v>
      </c>
      <c r="J7" s="5">
        <v>270</v>
      </c>
      <c r="K7" s="5">
        <v>400</v>
      </c>
      <c r="L7" s="5">
        <v>550</v>
      </c>
      <c r="M7" s="1"/>
      <c r="O7" s="6" t="s">
        <v>8</v>
      </c>
      <c r="P7" s="6">
        <f t="shared" ref="P7:AU7" si="12">(P1*$C7*$L7)-$D7-$E7</f>
        <v>-336.890266</v>
      </c>
      <c r="Q7" s="6">
        <f t="shared" si="12"/>
        <v>-323.78053199999999</v>
      </c>
      <c r="R7" s="6">
        <f t="shared" si="12"/>
        <v>-310.67079799999999</v>
      </c>
      <c r="S7" s="6">
        <f t="shared" si="12"/>
        <v>-297.56106399999999</v>
      </c>
      <c r="T7" s="6">
        <f t="shared" si="12"/>
        <v>-284.45132999999998</v>
      </c>
      <c r="U7" s="6">
        <f t="shared" si="12"/>
        <v>-271.34159599999998</v>
      </c>
      <c r="V7" s="6">
        <f t="shared" si="12"/>
        <v>-258.23186199999998</v>
      </c>
      <c r="W7" s="6">
        <f t="shared" si="12"/>
        <v>-245.122128</v>
      </c>
      <c r="X7" s="6">
        <f t="shared" si="12"/>
        <v>-232.012394</v>
      </c>
      <c r="Y7" s="6">
        <f t="shared" si="12"/>
        <v>-218.90266</v>
      </c>
      <c r="Z7" s="6">
        <f t="shared" si="12"/>
        <v>-205.79292599999999</v>
      </c>
      <c r="AA7" s="6">
        <f t="shared" si="12"/>
        <v>-192.68319200000002</v>
      </c>
      <c r="AB7" s="6">
        <f t="shared" si="12"/>
        <v>-179.57345799999999</v>
      </c>
      <c r="AC7" s="6">
        <f t="shared" si="12"/>
        <v>-166.46372400000001</v>
      </c>
      <c r="AD7" s="6">
        <f t="shared" si="12"/>
        <v>-153.35398999999998</v>
      </c>
      <c r="AE7" s="6">
        <f t="shared" si="12"/>
        <v>-140.24425600000001</v>
      </c>
      <c r="AF7" s="6">
        <f t="shared" si="12"/>
        <v>-127.134522</v>
      </c>
      <c r="AG7" s="6">
        <f t="shared" si="12"/>
        <v>-114.024788</v>
      </c>
      <c r="AH7" s="6">
        <f t="shared" si="12"/>
        <v>-100.915054</v>
      </c>
      <c r="AI7" s="6">
        <f t="shared" si="12"/>
        <v>-87.805319999999995</v>
      </c>
      <c r="AJ7" s="6">
        <f t="shared" si="12"/>
        <v>-74.695585999999992</v>
      </c>
      <c r="AK7" s="6">
        <f t="shared" si="12"/>
        <v>-61.585851999999988</v>
      </c>
      <c r="AL7" s="6">
        <f t="shared" si="12"/>
        <v>-48.476117999999985</v>
      </c>
      <c r="AM7" s="6">
        <f t="shared" si="12"/>
        <v>-35.366384000000039</v>
      </c>
      <c r="AN7" s="6">
        <f t="shared" si="12"/>
        <v>-22.256649999999979</v>
      </c>
      <c r="AO7" s="6">
        <f t="shared" si="12"/>
        <v>-9.1469159999999761</v>
      </c>
      <c r="AP7" s="6">
        <f t="shared" si="12"/>
        <v>3.9628179999999702</v>
      </c>
      <c r="AQ7" s="6">
        <f t="shared" si="12"/>
        <v>17.072551999999973</v>
      </c>
      <c r="AR7" s="6">
        <f t="shared" si="12"/>
        <v>30.182286000000033</v>
      </c>
      <c r="AS7" s="6">
        <f t="shared" si="12"/>
        <v>43.292020000000036</v>
      </c>
      <c r="AT7" s="6">
        <f t="shared" si="12"/>
        <v>56.401753999999983</v>
      </c>
      <c r="AU7" s="6">
        <f t="shared" si="12"/>
        <v>69.511487999999986</v>
      </c>
      <c r="AV7" s="6">
        <f t="shared" ref="AV7:CA7" si="13">(AV1*$C7*$L7)-$D7-$E7</f>
        <v>82.621222000000046</v>
      </c>
      <c r="AW7" s="6">
        <f t="shared" si="13"/>
        <v>95.730955999999992</v>
      </c>
      <c r="AX7" s="6">
        <f t="shared" si="13"/>
        <v>108.84069</v>
      </c>
      <c r="AY7" s="6">
        <f t="shared" si="13"/>
        <v>121.950424</v>
      </c>
      <c r="AZ7" s="6">
        <f t="shared" si="13"/>
        <v>135.06015800000006</v>
      </c>
      <c r="BA7" s="6">
        <f t="shared" si="13"/>
        <v>148.169892</v>
      </c>
      <c r="BB7" s="6">
        <f t="shared" si="13"/>
        <v>161.27962600000001</v>
      </c>
      <c r="BC7" s="6">
        <f t="shared" si="13"/>
        <v>174.38936000000001</v>
      </c>
      <c r="BD7" s="6">
        <f t="shared" si="13"/>
        <v>187.49909400000001</v>
      </c>
      <c r="BE7" s="6">
        <f t="shared" si="13"/>
        <v>200.60882800000002</v>
      </c>
      <c r="BF7" s="6">
        <f t="shared" si="13"/>
        <v>213.71856200000002</v>
      </c>
      <c r="BG7" s="6">
        <f t="shared" si="13"/>
        <v>226.82829600000002</v>
      </c>
      <c r="BH7" s="6">
        <f t="shared" si="13"/>
        <v>239.93803000000003</v>
      </c>
      <c r="BI7" s="6">
        <f t="shared" si="13"/>
        <v>253.04776400000003</v>
      </c>
      <c r="BJ7" s="6">
        <f t="shared" si="13"/>
        <v>266.15749799999992</v>
      </c>
      <c r="BK7" s="6">
        <f t="shared" si="13"/>
        <v>279.26723199999992</v>
      </c>
      <c r="BL7" s="6">
        <f t="shared" si="13"/>
        <v>292.37696600000004</v>
      </c>
      <c r="BM7" s="6">
        <f t="shared" si="13"/>
        <v>305.48670000000004</v>
      </c>
      <c r="BN7" s="6">
        <f t="shared" si="13"/>
        <v>318.59643400000004</v>
      </c>
      <c r="BO7" s="6">
        <f t="shared" si="13"/>
        <v>331.70616800000005</v>
      </c>
      <c r="BP7" s="6">
        <f t="shared" si="13"/>
        <v>344.81590200000005</v>
      </c>
      <c r="BQ7" s="6">
        <f t="shared" si="13"/>
        <v>357.92563599999994</v>
      </c>
      <c r="BR7" s="6">
        <f t="shared" si="13"/>
        <v>371.03536999999994</v>
      </c>
      <c r="BS7" s="6">
        <f t="shared" si="13"/>
        <v>384.14510399999995</v>
      </c>
      <c r="BT7" s="6">
        <f t="shared" si="13"/>
        <v>397.25483800000006</v>
      </c>
      <c r="BU7" s="6">
        <f t="shared" si="13"/>
        <v>410.36457200000007</v>
      </c>
      <c r="BV7" s="6">
        <f t="shared" si="13"/>
        <v>423.47430600000007</v>
      </c>
      <c r="BW7" s="6">
        <f t="shared" si="13"/>
        <v>436.58404000000007</v>
      </c>
      <c r="BX7" s="6">
        <f t="shared" si="13"/>
        <v>449.69377399999996</v>
      </c>
      <c r="BY7" s="6">
        <f t="shared" si="13"/>
        <v>462.80350799999997</v>
      </c>
      <c r="BZ7" s="6">
        <f t="shared" si="13"/>
        <v>475.91324199999997</v>
      </c>
      <c r="CA7" s="6">
        <f t="shared" si="13"/>
        <v>489.02297599999997</v>
      </c>
      <c r="CB7" s="6">
        <f t="shared" ref="CB7:DK7" si="14">(CB1*$C7*$L7)-$D7-$E7</f>
        <v>502.13270999999997</v>
      </c>
      <c r="CC7" s="6">
        <f t="shared" si="14"/>
        <v>515.24244400000009</v>
      </c>
      <c r="CD7" s="6">
        <f t="shared" si="14"/>
        <v>528.35217800000009</v>
      </c>
      <c r="CE7" s="6">
        <f t="shared" si="14"/>
        <v>541.46191199999998</v>
      </c>
      <c r="CF7" s="6">
        <f t="shared" si="14"/>
        <v>554.57164599999999</v>
      </c>
      <c r="CG7" s="6">
        <f t="shared" si="14"/>
        <v>567.68137999999999</v>
      </c>
      <c r="CH7" s="6">
        <f t="shared" si="14"/>
        <v>580.79111399999999</v>
      </c>
      <c r="CI7" s="6">
        <f t="shared" si="14"/>
        <v>593.900848</v>
      </c>
      <c r="CJ7" s="6">
        <f t="shared" si="14"/>
        <v>607.010582</v>
      </c>
      <c r="CK7" s="6">
        <f t="shared" si="14"/>
        <v>620.12031600000012</v>
      </c>
      <c r="CL7" s="6">
        <f t="shared" si="14"/>
        <v>633.23005000000001</v>
      </c>
      <c r="CM7" s="6">
        <f t="shared" si="14"/>
        <v>646.33978400000001</v>
      </c>
      <c r="CN7" s="6">
        <f t="shared" si="14"/>
        <v>659.44951800000001</v>
      </c>
      <c r="CO7" s="6">
        <f t="shared" si="14"/>
        <v>672.55925200000001</v>
      </c>
      <c r="CP7" s="6">
        <f t="shared" si="14"/>
        <v>685.66898600000013</v>
      </c>
      <c r="CQ7" s="6">
        <f t="shared" si="14"/>
        <v>698.77872000000002</v>
      </c>
      <c r="CR7" s="6">
        <f t="shared" si="14"/>
        <v>711.88845400000014</v>
      </c>
      <c r="CS7" s="6">
        <f t="shared" si="14"/>
        <v>724.99818800000003</v>
      </c>
      <c r="CT7" s="6">
        <f t="shared" si="14"/>
        <v>738.10792199999992</v>
      </c>
      <c r="CU7" s="6">
        <f t="shared" si="14"/>
        <v>751.21765600000003</v>
      </c>
      <c r="CV7" s="6">
        <f t="shared" si="14"/>
        <v>764.32738999999992</v>
      </c>
      <c r="CW7" s="6">
        <f t="shared" si="14"/>
        <v>777.43712400000004</v>
      </c>
      <c r="CX7" s="6">
        <f t="shared" si="14"/>
        <v>790.54685799999993</v>
      </c>
      <c r="CY7" s="6">
        <f t="shared" si="14"/>
        <v>803.65659200000005</v>
      </c>
      <c r="CZ7" s="6">
        <f t="shared" si="14"/>
        <v>816.76632600000016</v>
      </c>
      <c r="DA7" s="6">
        <f t="shared" si="14"/>
        <v>829.87606000000005</v>
      </c>
      <c r="DB7" s="6">
        <f t="shared" si="14"/>
        <v>842.98579400000017</v>
      </c>
      <c r="DC7" s="6">
        <f t="shared" si="14"/>
        <v>856.09552800000006</v>
      </c>
      <c r="DD7" s="6">
        <f t="shared" si="14"/>
        <v>869.20526199999995</v>
      </c>
      <c r="DE7" s="6">
        <f t="shared" si="14"/>
        <v>882.31499599999984</v>
      </c>
      <c r="DF7" s="6">
        <f t="shared" si="14"/>
        <v>895.42472999999995</v>
      </c>
      <c r="DG7" s="6">
        <f t="shared" si="14"/>
        <v>908.53446399999984</v>
      </c>
      <c r="DH7" s="6">
        <f t="shared" si="14"/>
        <v>921.64419799999996</v>
      </c>
      <c r="DI7" s="6">
        <f t="shared" si="14"/>
        <v>934.75393200000008</v>
      </c>
      <c r="DJ7" s="6">
        <f t="shared" si="14"/>
        <v>947.86366599999997</v>
      </c>
      <c r="DK7" s="6">
        <f t="shared" si="14"/>
        <v>960.97340000000008</v>
      </c>
    </row>
    <row r="8" spans="1:115" hidden="1" x14ac:dyDescent="0.25">
      <c r="A8" s="6">
        <v>10</v>
      </c>
      <c r="B8" s="6" t="s">
        <v>11</v>
      </c>
      <c r="C8" s="6">
        <v>2.3394809999999999E-2</v>
      </c>
      <c r="D8" s="5">
        <v>120</v>
      </c>
      <c r="E8" s="5">
        <v>250</v>
      </c>
      <c r="F8" s="5">
        <v>60</v>
      </c>
      <c r="G8" s="5">
        <v>8</v>
      </c>
      <c r="H8" s="5">
        <v>40</v>
      </c>
      <c r="I8" s="5">
        <v>100</v>
      </c>
      <c r="J8" s="5">
        <v>300</v>
      </c>
      <c r="K8" s="5">
        <v>450</v>
      </c>
      <c r="L8" s="5">
        <v>600</v>
      </c>
      <c r="M8" s="1"/>
      <c r="O8" s="6" t="s">
        <v>11</v>
      </c>
      <c r="P8" s="6">
        <f t="shared" ref="P8:AU8" si="15">(P1*$C8*$L8)-$D8-$E8</f>
        <v>-355.96311400000002</v>
      </c>
      <c r="Q8" s="6">
        <f t="shared" si="15"/>
        <v>-341.92622800000004</v>
      </c>
      <c r="R8" s="6">
        <f t="shared" si="15"/>
        <v>-327.889342</v>
      </c>
      <c r="S8" s="6">
        <f t="shared" si="15"/>
        <v>-313.85245600000002</v>
      </c>
      <c r="T8" s="6">
        <f t="shared" si="15"/>
        <v>-299.81556999999998</v>
      </c>
      <c r="U8" s="6">
        <f t="shared" si="15"/>
        <v>-285.778684</v>
      </c>
      <c r="V8" s="6">
        <f t="shared" si="15"/>
        <v>-271.74179800000002</v>
      </c>
      <c r="W8" s="6">
        <f t="shared" si="15"/>
        <v>-257.70491200000004</v>
      </c>
      <c r="X8" s="6">
        <f t="shared" si="15"/>
        <v>-243.668026</v>
      </c>
      <c r="Y8" s="6">
        <f t="shared" si="15"/>
        <v>-229.63114000000002</v>
      </c>
      <c r="Z8" s="6">
        <f t="shared" si="15"/>
        <v>-215.59425400000001</v>
      </c>
      <c r="AA8" s="6">
        <f t="shared" si="15"/>
        <v>-201.55736800000003</v>
      </c>
      <c r="AB8" s="6">
        <f t="shared" si="15"/>
        <v>-187.52048200000002</v>
      </c>
      <c r="AC8" s="6">
        <f t="shared" si="15"/>
        <v>-173.48359600000001</v>
      </c>
      <c r="AD8" s="6">
        <f t="shared" si="15"/>
        <v>-159.44671</v>
      </c>
      <c r="AE8" s="6">
        <f t="shared" si="15"/>
        <v>-145.40982400000001</v>
      </c>
      <c r="AF8" s="6">
        <f t="shared" si="15"/>
        <v>-131.37293800000003</v>
      </c>
      <c r="AG8" s="6">
        <f t="shared" si="15"/>
        <v>-117.33605200000002</v>
      </c>
      <c r="AH8" s="6">
        <f t="shared" si="15"/>
        <v>-103.29916600000001</v>
      </c>
      <c r="AI8" s="6">
        <f t="shared" si="15"/>
        <v>-89.262280000000032</v>
      </c>
      <c r="AJ8" s="6">
        <f t="shared" si="15"/>
        <v>-75.225393999999994</v>
      </c>
      <c r="AK8" s="6">
        <f t="shared" si="15"/>
        <v>-61.188508000000013</v>
      </c>
      <c r="AL8" s="6">
        <f t="shared" si="15"/>
        <v>-47.151622000000032</v>
      </c>
      <c r="AM8" s="6">
        <f t="shared" si="15"/>
        <v>-33.11473600000005</v>
      </c>
      <c r="AN8" s="6">
        <f t="shared" si="15"/>
        <v>-19.077850000000069</v>
      </c>
      <c r="AO8" s="6">
        <f t="shared" si="15"/>
        <v>-5.0409640000000309</v>
      </c>
      <c r="AP8" s="6">
        <f t="shared" si="15"/>
        <v>8.9959220000000073</v>
      </c>
      <c r="AQ8" s="6">
        <f t="shared" si="15"/>
        <v>23.032807999999989</v>
      </c>
      <c r="AR8" s="6">
        <f t="shared" si="15"/>
        <v>37.06969399999997</v>
      </c>
      <c r="AS8" s="6">
        <f t="shared" si="15"/>
        <v>51.106580000000008</v>
      </c>
      <c r="AT8" s="6">
        <f t="shared" si="15"/>
        <v>65.143465999999989</v>
      </c>
      <c r="AU8" s="6">
        <f t="shared" si="15"/>
        <v>79.180351999999971</v>
      </c>
      <c r="AV8" s="6">
        <f t="shared" ref="AV8:CA8" si="16">(AV1*$C8*$L8)-$D8-$E8</f>
        <v>93.217237999999952</v>
      </c>
      <c r="AW8" s="6">
        <f t="shared" si="16"/>
        <v>107.25412399999993</v>
      </c>
      <c r="AX8" s="6">
        <f t="shared" si="16"/>
        <v>121.29100999999997</v>
      </c>
      <c r="AY8" s="6">
        <f t="shared" si="16"/>
        <v>135.32789599999995</v>
      </c>
      <c r="AZ8" s="6">
        <f t="shared" si="16"/>
        <v>149.36478199999999</v>
      </c>
      <c r="BA8" s="6">
        <f t="shared" si="16"/>
        <v>163.40166799999997</v>
      </c>
      <c r="BB8" s="6">
        <f t="shared" si="16"/>
        <v>177.43855399999995</v>
      </c>
      <c r="BC8" s="6">
        <f t="shared" si="16"/>
        <v>191.47543999999994</v>
      </c>
      <c r="BD8" s="6">
        <f t="shared" si="16"/>
        <v>205.51232600000003</v>
      </c>
      <c r="BE8" s="6">
        <f t="shared" si="16"/>
        <v>219.54921200000001</v>
      </c>
      <c r="BF8" s="6">
        <f t="shared" si="16"/>
        <v>233.58609799999999</v>
      </c>
      <c r="BG8" s="6">
        <f t="shared" si="16"/>
        <v>247.62298399999997</v>
      </c>
      <c r="BH8" s="6">
        <f t="shared" si="16"/>
        <v>261.65986999999996</v>
      </c>
      <c r="BI8" s="6">
        <f t="shared" si="16"/>
        <v>275.69675599999994</v>
      </c>
      <c r="BJ8" s="6">
        <f t="shared" si="16"/>
        <v>289.73364200000003</v>
      </c>
      <c r="BK8" s="6">
        <f t="shared" si="16"/>
        <v>303.7705279999999</v>
      </c>
      <c r="BL8" s="6">
        <f t="shared" si="16"/>
        <v>317.80741399999999</v>
      </c>
      <c r="BM8" s="6">
        <f t="shared" si="16"/>
        <v>331.84429999999986</v>
      </c>
      <c r="BN8" s="6">
        <f t="shared" si="16"/>
        <v>345.88118599999996</v>
      </c>
      <c r="BO8" s="6">
        <f t="shared" si="16"/>
        <v>359.91807199999994</v>
      </c>
      <c r="BP8" s="6">
        <f t="shared" si="16"/>
        <v>373.95495799999992</v>
      </c>
      <c r="BQ8" s="6">
        <f t="shared" si="16"/>
        <v>387.99184400000001</v>
      </c>
      <c r="BR8" s="6">
        <f t="shared" si="16"/>
        <v>402.02873</v>
      </c>
      <c r="BS8" s="6">
        <f t="shared" si="16"/>
        <v>416.06561599999998</v>
      </c>
      <c r="BT8" s="6">
        <f t="shared" si="16"/>
        <v>430.10250199999996</v>
      </c>
      <c r="BU8" s="6">
        <f t="shared" si="16"/>
        <v>444.13938799999994</v>
      </c>
      <c r="BV8" s="6">
        <f t="shared" si="16"/>
        <v>458.17627399999992</v>
      </c>
      <c r="BW8" s="6">
        <f t="shared" si="16"/>
        <v>472.21316000000002</v>
      </c>
      <c r="BX8" s="6">
        <f t="shared" si="16"/>
        <v>486.25004599999988</v>
      </c>
      <c r="BY8" s="6">
        <f t="shared" si="16"/>
        <v>500.28693199999998</v>
      </c>
      <c r="BZ8" s="6">
        <f t="shared" si="16"/>
        <v>514.32381799999985</v>
      </c>
      <c r="CA8" s="6">
        <f t="shared" si="16"/>
        <v>528.36070399999994</v>
      </c>
      <c r="CB8" s="6">
        <f t="shared" ref="CB8:DK8" si="17">(CB1*$C8*$L8)-$D8-$E8</f>
        <v>542.39759000000004</v>
      </c>
      <c r="CC8" s="6">
        <f t="shared" si="17"/>
        <v>556.4344759999999</v>
      </c>
      <c r="CD8" s="6">
        <f t="shared" si="17"/>
        <v>570.471362</v>
      </c>
      <c r="CE8" s="6">
        <f t="shared" si="17"/>
        <v>584.50824799999987</v>
      </c>
      <c r="CF8" s="6">
        <f t="shared" si="17"/>
        <v>598.54513399999996</v>
      </c>
      <c r="CG8" s="6">
        <f t="shared" si="17"/>
        <v>612.58201999999994</v>
      </c>
      <c r="CH8" s="6">
        <f t="shared" si="17"/>
        <v>626.61890599999992</v>
      </c>
      <c r="CI8" s="6">
        <f t="shared" si="17"/>
        <v>640.65579199999991</v>
      </c>
      <c r="CJ8" s="6">
        <f t="shared" si="17"/>
        <v>654.69267799999989</v>
      </c>
      <c r="CK8" s="6">
        <f t="shared" si="17"/>
        <v>668.72956399999998</v>
      </c>
      <c r="CL8" s="6">
        <f t="shared" si="17"/>
        <v>682.76644999999985</v>
      </c>
      <c r="CM8" s="6">
        <f t="shared" si="17"/>
        <v>696.80333599999994</v>
      </c>
      <c r="CN8" s="6">
        <f t="shared" si="17"/>
        <v>710.84022199999981</v>
      </c>
      <c r="CO8" s="6">
        <f t="shared" si="17"/>
        <v>724.87710799999991</v>
      </c>
      <c r="CP8" s="6">
        <f t="shared" si="17"/>
        <v>738.913994</v>
      </c>
      <c r="CQ8" s="6">
        <f t="shared" si="17"/>
        <v>752.95087999999987</v>
      </c>
      <c r="CR8" s="6">
        <f t="shared" si="17"/>
        <v>766.98776599999997</v>
      </c>
      <c r="CS8" s="6">
        <f t="shared" si="17"/>
        <v>781.02465200000006</v>
      </c>
      <c r="CT8" s="6">
        <f t="shared" si="17"/>
        <v>795.06153799999993</v>
      </c>
      <c r="CU8" s="6">
        <f t="shared" si="17"/>
        <v>809.09842400000002</v>
      </c>
      <c r="CV8" s="6">
        <f t="shared" si="17"/>
        <v>823.13530999999989</v>
      </c>
      <c r="CW8" s="6">
        <f t="shared" si="17"/>
        <v>837.17219599999999</v>
      </c>
      <c r="CX8" s="6">
        <f t="shared" si="17"/>
        <v>851.20908199999985</v>
      </c>
      <c r="CY8" s="6">
        <f t="shared" si="17"/>
        <v>865.24596799999995</v>
      </c>
      <c r="CZ8" s="6">
        <f t="shared" si="17"/>
        <v>879.28285400000004</v>
      </c>
      <c r="DA8" s="6">
        <f t="shared" si="17"/>
        <v>893.31973999999991</v>
      </c>
      <c r="DB8" s="6">
        <f t="shared" si="17"/>
        <v>907.35662599999978</v>
      </c>
      <c r="DC8" s="6">
        <f t="shared" si="17"/>
        <v>921.39351199999987</v>
      </c>
      <c r="DD8" s="6">
        <f t="shared" si="17"/>
        <v>935.43039799999997</v>
      </c>
      <c r="DE8" s="6">
        <f t="shared" si="17"/>
        <v>949.46728400000006</v>
      </c>
      <c r="DF8" s="6">
        <f t="shared" si="17"/>
        <v>963.5041699999997</v>
      </c>
      <c r="DG8" s="6">
        <f t="shared" si="17"/>
        <v>977.5410559999998</v>
      </c>
      <c r="DH8" s="6">
        <f t="shared" si="17"/>
        <v>991.57794199999989</v>
      </c>
      <c r="DI8" s="6">
        <f t="shared" si="17"/>
        <v>1005.614828</v>
      </c>
      <c r="DJ8" s="6">
        <f t="shared" si="17"/>
        <v>1019.6517140000001</v>
      </c>
      <c r="DK8" s="6">
        <f t="shared" si="17"/>
        <v>1033.6885999999997</v>
      </c>
    </row>
    <row r="9" spans="1:115" x14ac:dyDescent="0.25">
      <c r="B9" s="9" t="s">
        <v>54</v>
      </c>
      <c r="D9" s="5"/>
      <c r="E9" s="5"/>
      <c r="F9" s="5"/>
      <c r="G9" s="5"/>
      <c r="H9" s="5"/>
      <c r="I9" s="5"/>
      <c r="J9" s="5"/>
      <c r="K9" s="5"/>
      <c r="L9" s="5"/>
      <c r="M9" s="1"/>
      <c r="O9" s="9" t="s">
        <v>54</v>
      </c>
      <c r="P9" s="6">
        <f>P6+P7+P8</f>
        <v>-1029.9376090000001</v>
      </c>
      <c r="Q9" s="6">
        <f t="shared" ref="Q9:CB9" si="18">Q6+Q7+Q8</f>
        <v>-989.87521800000002</v>
      </c>
      <c r="R9" s="6">
        <f t="shared" si="18"/>
        <v>-949.81282699999997</v>
      </c>
      <c r="S9" s="6">
        <f t="shared" si="18"/>
        <v>-909.75043600000004</v>
      </c>
      <c r="T9" s="6">
        <f t="shared" si="18"/>
        <v>-869.68804499999999</v>
      </c>
      <c r="U9" s="6">
        <f t="shared" si="18"/>
        <v>-829.62565400000005</v>
      </c>
      <c r="V9" s="6">
        <f t="shared" si="18"/>
        <v>-789.56326300000001</v>
      </c>
      <c r="W9" s="6">
        <f t="shared" si="18"/>
        <v>-749.50087200000007</v>
      </c>
      <c r="X9" s="6">
        <f t="shared" si="18"/>
        <v>-709.43848099999991</v>
      </c>
      <c r="Y9" s="6">
        <f t="shared" si="18"/>
        <v>-669.37608999999998</v>
      </c>
      <c r="Z9" s="6">
        <f t="shared" si="18"/>
        <v>-629.31369900000004</v>
      </c>
      <c r="AA9" s="6">
        <f t="shared" si="18"/>
        <v>-589.25130799999999</v>
      </c>
      <c r="AB9" s="6">
        <f t="shared" si="18"/>
        <v>-549.18891699999995</v>
      </c>
      <c r="AC9" s="6">
        <f t="shared" si="18"/>
        <v>-509.12652600000001</v>
      </c>
      <c r="AD9" s="6">
        <f t="shared" si="18"/>
        <v>-469.06413500000002</v>
      </c>
      <c r="AE9" s="6">
        <f t="shared" si="18"/>
        <v>-429.00174400000003</v>
      </c>
      <c r="AF9" s="6">
        <f t="shared" si="18"/>
        <v>-388.93935300000004</v>
      </c>
      <c r="AG9" s="6">
        <f t="shared" si="18"/>
        <v>-348.87696200000005</v>
      </c>
      <c r="AH9" s="6">
        <f t="shared" si="18"/>
        <v>-308.814571</v>
      </c>
      <c r="AI9" s="6">
        <f t="shared" si="18"/>
        <v>-268.75218000000001</v>
      </c>
      <c r="AJ9" s="6">
        <f t="shared" si="18"/>
        <v>-228.68978899999996</v>
      </c>
      <c r="AK9" s="6">
        <f t="shared" si="18"/>
        <v>-188.62739800000003</v>
      </c>
      <c r="AL9" s="6">
        <f t="shared" si="18"/>
        <v>-148.56500700000004</v>
      </c>
      <c r="AM9" s="6">
        <f t="shared" si="18"/>
        <v>-108.5026160000001</v>
      </c>
      <c r="AN9" s="6">
        <f t="shared" si="18"/>
        <v>-68.440225000000055</v>
      </c>
      <c r="AO9" s="6">
        <f t="shared" si="18"/>
        <v>-28.377834000000007</v>
      </c>
      <c r="AP9" s="6">
        <f t="shared" si="18"/>
        <v>11.684556999999927</v>
      </c>
      <c r="AQ9" s="6">
        <f t="shared" si="18"/>
        <v>51.746947999999975</v>
      </c>
      <c r="AR9" s="6">
        <f t="shared" si="18"/>
        <v>91.809339000000023</v>
      </c>
      <c r="AS9" s="6">
        <f t="shared" si="18"/>
        <v>131.87173000000001</v>
      </c>
      <c r="AT9" s="6">
        <f t="shared" si="18"/>
        <v>171.93412099999995</v>
      </c>
      <c r="AU9" s="6">
        <f t="shared" si="18"/>
        <v>211.99651199999994</v>
      </c>
      <c r="AV9" s="6">
        <f t="shared" si="18"/>
        <v>252.05890299999999</v>
      </c>
      <c r="AW9" s="6">
        <f t="shared" si="18"/>
        <v>292.12129399999992</v>
      </c>
      <c r="AX9" s="6">
        <f t="shared" si="18"/>
        <v>332.18368499999991</v>
      </c>
      <c r="AY9" s="6">
        <f t="shared" si="18"/>
        <v>372.24607599999996</v>
      </c>
      <c r="AZ9" s="6">
        <f t="shared" si="18"/>
        <v>412.30846700000006</v>
      </c>
      <c r="BA9" s="6">
        <f t="shared" si="18"/>
        <v>452.37085799999994</v>
      </c>
      <c r="BB9" s="6">
        <f t="shared" si="18"/>
        <v>492.43324899999993</v>
      </c>
      <c r="BC9" s="6">
        <f t="shared" si="18"/>
        <v>532.49563999999998</v>
      </c>
      <c r="BD9" s="6">
        <f t="shared" si="18"/>
        <v>572.55803100000003</v>
      </c>
      <c r="BE9" s="6">
        <f t="shared" si="18"/>
        <v>612.62042200000008</v>
      </c>
      <c r="BF9" s="6">
        <f t="shared" si="18"/>
        <v>652.68281300000001</v>
      </c>
      <c r="BG9" s="6">
        <f t="shared" si="18"/>
        <v>692.74520399999994</v>
      </c>
      <c r="BH9" s="6">
        <f t="shared" si="18"/>
        <v>732.80759499999999</v>
      </c>
      <c r="BI9" s="6">
        <f t="shared" si="18"/>
        <v>772.86998599999993</v>
      </c>
      <c r="BJ9" s="6">
        <f t="shared" si="18"/>
        <v>812.93237699999997</v>
      </c>
      <c r="BK9" s="6">
        <f t="shared" si="18"/>
        <v>852.99476799999979</v>
      </c>
      <c r="BL9" s="6">
        <f t="shared" si="18"/>
        <v>893.05715899999996</v>
      </c>
      <c r="BM9" s="6">
        <f t="shared" si="18"/>
        <v>933.11954999999989</v>
      </c>
      <c r="BN9" s="6">
        <f t="shared" si="18"/>
        <v>973.18194099999994</v>
      </c>
      <c r="BO9" s="6">
        <f t="shared" si="18"/>
        <v>1013.244332</v>
      </c>
      <c r="BP9" s="6">
        <f t="shared" si="18"/>
        <v>1053.3067229999999</v>
      </c>
      <c r="BQ9" s="6">
        <f t="shared" si="18"/>
        <v>1093.3691139999999</v>
      </c>
      <c r="BR9" s="6">
        <f t="shared" si="18"/>
        <v>1133.431505</v>
      </c>
      <c r="BS9" s="6">
        <f t="shared" si="18"/>
        <v>1173.4938959999999</v>
      </c>
      <c r="BT9" s="6">
        <f t="shared" si="18"/>
        <v>1213.5562869999999</v>
      </c>
      <c r="BU9" s="6">
        <f t="shared" si="18"/>
        <v>1253.618678</v>
      </c>
      <c r="BV9" s="6">
        <f t="shared" si="18"/>
        <v>1293.681069</v>
      </c>
      <c r="BW9" s="6">
        <f t="shared" si="18"/>
        <v>1333.7434600000001</v>
      </c>
      <c r="BX9" s="6">
        <f t="shared" si="18"/>
        <v>1373.8058509999998</v>
      </c>
      <c r="BY9" s="6">
        <f t="shared" si="18"/>
        <v>1413.868242</v>
      </c>
      <c r="BZ9" s="6">
        <f t="shared" si="18"/>
        <v>1453.9306329999999</v>
      </c>
      <c r="CA9" s="6">
        <f t="shared" si="18"/>
        <v>1493.9930239999999</v>
      </c>
      <c r="CB9" s="6">
        <f t="shared" si="18"/>
        <v>1534.0554149999998</v>
      </c>
      <c r="CC9" s="6">
        <f t="shared" ref="CC9:DK9" si="19">CC6+CC7+CC8</f>
        <v>1574.117806</v>
      </c>
      <c r="CD9" s="6">
        <f t="shared" si="19"/>
        <v>1614.1801969999999</v>
      </c>
      <c r="CE9" s="6">
        <f t="shared" si="19"/>
        <v>1654.2425879999998</v>
      </c>
      <c r="CF9" s="6">
        <f t="shared" si="19"/>
        <v>1694.304979</v>
      </c>
      <c r="CG9" s="6">
        <f t="shared" si="19"/>
        <v>1734.3673699999999</v>
      </c>
      <c r="CH9" s="6">
        <f t="shared" si="19"/>
        <v>1774.4297610000001</v>
      </c>
      <c r="CI9" s="6">
        <f t="shared" si="19"/>
        <v>1814.4921519999998</v>
      </c>
      <c r="CJ9" s="6">
        <f t="shared" si="19"/>
        <v>1854.5545429999997</v>
      </c>
      <c r="CK9" s="6">
        <f t="shared" si="19"/>
        <v>1894.6169340000001</v>
      </c>
      <c r="CL9" s="6">
        <f t="shared" si="19"/>
        <v>1934.6793249999998</v>
      </c>
      <c r="CM9" s="6">
        <f t="shared" si="19"/>
        <v>1974.741716</v>
      </c>
      <c r="CN9" s="6">
        <f t="shared" si="19"/>
        <v>2014.8041069999999</v>
      </c>
      <c r="CO9" s="6">
        <f t="shared" si="19"/>
        <v>2054.8664979999999</v>
      </c>
      <c r="CP9" s="6">
        <f t="shared" si="19"/>
        <v>2094.9288890000003</v>
      </c>
      <c r="CQ9" s="6">
        <f t="shared" si="19"/>
        <v>2134.9912800000002</v>
      </c>
      <c r="CR9" s="6">
        <f t="shared" si="19"/>
        <v>2175.0536710000001</v>
      </c>
      <c r="CS9" s="6">
        <f t="shared" si="19"/>
        <v>2215.1160620000001</v>
      </c>
      <c r="CT9" s="6">
        <f t="shared" si="19"/>
        <v>2255.1784529999995</v>
      </c>
      <c r="CU9" s="6">
        <f t="shared" si="19"/>
        <v>2295.2408439999999</v>
      </c>
      <c r="CV9" s="6">
        <f t="shared" si="19"/>
        <v>2335.3032349999999</v>
      </c>
      <c r="CW9" s="6">
        <f t="shared" si="19"/>
        <v>2375.3656259999998</v>
      </c>
      <c r="CX9" s="6">
        <f t="shared" si="19"/>
        <v>2415.4280169999997</v>
      </c>
      <c r="CY9" s="6">
        <f t="shared" si="19"/>
        <v>2455.4904079999997</v>
      </c>
      <c r="CZ9" s="6">
        <f t="shared" si="19"/>
        <v>2495.5527990000001</v>
      </c>
      <c r="DA9" s="6">
        <f t="shared" si="19"/>
        <v>2535.61519</v>
      </c>
      <c r="DB9" s="6">
        <f t="shared" si="19"/>
        <v>2575.6775809999999</v>
      </c>
      <c r="DC9" s="6">
        <f t="shared" si="19"/>
        <v>2615.7399719999999</v>
      </c>
      <c r="DD9" s="6">
        <f t="shared" si="19"/>
        <v>2655.8023629999998</v>
      </c>
      <c r="DE9" s="6">
        <f t="shared" si="19"/>
        <v>2695.8647540000002</v>
      </c>
      <c r="DF9" s="6">
        <f t="shared" si="19"/>
        <v>2735.9271449999997</v>
      </c>
      <c r="DG9" s="6">
        <f t="shared" si="19"/>
        <v>2775.9895359999996</v>
      </c>
      <c r="DH9" s="6">
        <f t="shared" si="19"/>
        <v>2816.051927</v>
      </c>
      <c r="DI9" s="6">
        <f t="shared" si="19"/>
        <v>2856.1143179999999</v>
      </c>
      <c r="DJ9" s="6">
        <f t="shared" si="19"/>
        <v>2896.1767090000003</v>
      </c>
      <c r="DK9" s="6">
        <f t="shared" si="19"/>
        <v>2936.2390999999998</v>
      </c>
    </row>
    <row r="10" spans="1:115" hidden="1" x14ac:dyDescent="0.25">
      <c r="A10" s="6">
        <v>13</v>
      </c>
      <c r="B10" s="6" t="s">
        <v>14</v>
      </c>
      <c r="C10" s="6">
        <v>2.724331E-2</v>
      </c>
      <c r="D10" s="5">
        <v>140</v>
      </c>
      <c r="E10" s="5">
        <v>500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M10" s="1"/>
      <c r="O10" s="6" t="s">
        <v>14</v>
      </c>
      <c r="P10" s="6">
        <f t="shared" ref="P10:AU10" si="20">(P1*$C10*$L10)-$D10-$E10</f>
        <v>-619.56751750000001</v>
      </c>
      <c r="Q10" s="6">
        <f t="shared" si="20"/>
        <v>-599.13503500000002</v>
      </c>
      <c r="R10" s="6">
        <f t="shared" si="20"/>
        <v>-578.70255250000002</v>
      </c>
      <c r="S10" s="6">
        <f t="shared" si="20"/>
        <v>-558.27007000000003</v>
      </c>
      <c r="T10" s="6">
        <f t="shared" si="20"/>
        <v>-537.83758750000004</v>
      </c>
      <c r="U10" s="6">
        <f t="shared" si="20"/>
        <v>-517.40510500000005</v>
      </c>
      <c r="V10" s="6">
        <f t="shared" si="20"/>
        <v>-496.9726225</v>
      </c>
      <c r="W10" s="6">
        <f t="shared" si="20"/>
        <v>-476.54014000000001</v>
      </c>
      <c r="X10" s="6">
        <f t="shared" si="20"/>
        <v>-456.10765750000002</v>
      </c>
      <c r="Y10" s="6">
        <f t="shared" si="20"/>
        <v>-435.67517500000002</v>
      </c>
      <c r="Z10" s="6">
        <f t="shared" si="20"/>
        <v>-415.24269249999998</v>
      </c>
      <c r="AA10" s="6">
        <f t="shared" si="20"/>
        <v>-394.81020999999998</v>
      </c>
      <c r="AB10" s="6">
        <f t="shared" si="20"/>
        <v>-374.37772749999999</v>
      </c>
      <c r="AC10" s="6">
        <f t="shared" si="20"/>
        <v>-353.945245</v>
      </c>
      <c r="AD10" s="6">
        <f t="shared" si="20"/>
        <v>-333.51276250000001</v>
      </c>
      <c r="AE10" s="6">
        <f t="shared" si="20"/>
        <v>-313.08028000000002</v>
      </c>
      <c r="AF10" s="6">
        <f t="shared" si="20"/>
        <v>-292.64779749999997</v>
      </c>
      <c r="AG10" s="6">
        <f t="shared" si="20"/>
        <v>-272.21531500000003</v>
      </c>
      <c r="AH10" s="6">
        <f t="shared" si="20"/>
        <v>-251.78283250000004</v>
      </c>
      <c r="AI10" s="6">
        <f t="shared" si="20"/>
        <v>-231.35035000000005</v>
      </c>
      <c r="AJ10" s="6">
        <f t="shared" si="20"/>
        <v>-210.9178675</v>
      </c>
      <c r="AK10" s="6">
        <f t="shared" si="20"/>
        <v>-190.48538500000001</v>
      </c>
      <c r="AL10" s="6">
        <f t="shared" si="20"/>
        <v>-170.05290249999996</v>
      </c>
      <c r="AM10" s="6">
        <f t="shared" si="20"/>
        <v>-149.62041999999997</v>
      </c>
      <c r="AN10" s="6">
        <f t="shared" si="20"/>
        <v>-129.18793750000003</v>
      </c>
      <c r="AO10" s="6">
        <f t="shared" si="20"/>
        <v>-108.75545499999998</v>
      </c>
      <c r="AP10" s="6">
        <f t="shared" si="20"/>
        <v>-88.322972499999992</v>
      </c>
      <c r="AQ10" s="6">
        <f t="shared" si="20"/>
        <v>-67.89049</v>
      </c>
      <c r="AR10" s="6">
        <f t="shared" si="20"/>
        <v>-47.458007500000008</v>
      </c>
      <c r="AS10" s="6">
        <f t="shared" si="20"/>
        <v>-27.025525000000016</v>
      </c>
      <c r="AT10" s="6">
        <f t="shared" si="20"/>
        <v>-6.5930425000000241</v>
      </c>
      <c r="AU10" s="6">
        <f t="shared" si="20"/>
        <v>13.839439999999968</v>
      </c>
      <c r="AV10" s="6">
        <f t="shared" ref="AV10:CA10" si="21">(AV1*$C10*$L10)-$D10-$E10</f>
        <v>34.27192249999996</v>
      </c>
      <c r="AW10" s="6">
        <f t="shared" si="21"/>
        <v>54.704405000000065</v>
      </c>
      <c r="AX10" s="6">
        <f t="shared" si="21"/>
        <v>75.136887499999943</v>
      </c>
      <c r="AY10" s="6">
        <f t="shared" si="21"/>
        <v>95.569369999999935</v>
      </c>
      <c r="AZ10" s="6">
        <f t="shared" si="21"/>
        <v>116.00185250000004</v>
      </c>
      <c r="BA10" s="6">
        <f t="shared" si="21"/>
        <v>136.43433499999992</v>
      </c>
      <c r="BB10" s="6">
        <f t="shared" si="21"/>
        <v>156.86681749999991</v>
      </c>
      <c r="BC10" s="6">
        <f t="shared" si="21"/>
        <v>177.2992999999999</v>
      </c>
      <c r="BD10" s="6">
        <f t="shared" si="21"/>
        <v>197.73178250000001</v>
      </c>
      <c r="BE10" s="6">
        <f t="shared" si="21"/>
        <v>218.164265</v>
      </c>
      <c r="BF10" s="6">
        <f t="shared" si="21"/>
        <v>238.59674749999999</v>
      </c>
      <c r="BG10" s="6">
        <f t="shared" si="21"/>
        <v>259.02922999999998</v>
      </c>
      <c r="BH10" s="6">
        <f t="shared" si="21"/>
        <v>279.46171249999998</v>
      </c>
      <c r="BI10" s="6">
        <f t="shared" si="21"/>
        <v>299.89419500000008</v>
      </c>
      <c r="BJ10" s="6">
        <f t="shared" si="21"/>
        <v>320.32667750000007</v>
      </c>
      <c r="BK10" s="6">
        <f t="shared" si="21"/>
        <v>340.75916000000007</v>
      </c>
      <c r="BL10" s="6">
        <f t="shared" si="21"/>
        <v>361.19164249999994</v>
      </c>
      <c r="BM10" s="6">
        <f t="shared" si="21"/>
        <v>381.62412499999994</v>
      </c>
      <c r="BN10" s="6">
        <f t="shared" si="21"/>
        <v>402.05660749999993</v>
      </c>
      <c r="BO10" s="6">
        <f t="shared" si="21"/>
        <v>422.48909000000003</v>
      </c>
      <c r="BP10" s="6">
        <f t="shared" si="21"/>
        <v>442.92157249999991</v>
      </c>
      <c r="BQ10" s="6">
        <f t="shared" si="21"/>
        <v>463.35405500000002</v>
      </c>
      <c r="BR10" s="6">
        <f t="shared" si="21"/>
        <v>483.78653750000012</v>
      </c>
      <c r="BS10" s="6">
        <f t="shared" si="21"/>
        <v>504.21902</v>
      </c>
      <c r="BT10" s="6">
        <f t="shared" si="21"/>
        <v>524.65150250000011</v>
      </c>
      <c r="BU10" s="6">
        <f t="shared" si="21"/>
        <v>545.08398499999998</v>
      </c>
      <c r="BV10" s="6">
        <f t="shared" si="21"/>
        <v>565.51646749999986</v>
      </c>
      <c r="BW10" s="6">
        <f t="shared" si="21"/>
        <v>585.94894999999997</v>
      </c>
      <c r="BX10" s="6">
        <f t="shared" si="21"/>
        <v>606.38143249999985</v>
      </c>
      <c r="BY10" s="6">
        <f t="shared" si="21"/>
        <v>626.81391499999995</v>
      </c>
      <c r="BZ10" s="6">
        <f t="shared" si="21"/>
        <v>647.24639750000006</v>
      </c>
      <c r="CA10" s="6">
        <f t="shared" si="21"/>
        <v>667.67887999999994</v>
      </c>
      <c r="CB10" s="6">
        <f t="shared" ref="CB10:DK10" si="22">(CB1*$C10*$L10)-$D10-$E10</f>
        <v>688.11136250000004</v>
      </c>
      <c r="CC10" s="6">
        <f t="shared" si="22"/>
        <v>708.54384499999992</v>
      </c>
      <c r="CD10" s="6">
        <f t="shared" si="22"/>
        <v>728.97632750000002</v>
      </c>
      <c r="CE10" s="6">
        <f t="shared" si="22"/>
        <v>749.40881000000013</v>
      </c>
      <c r="CF10" s="6">
        <f t="shared" si="22"/>
        <v>769.84129250000001</v>
      </c>
      <c r="CG10" s="6">
        <f t="shared" si="22"/>
        <v>790.27377499999989</v>
      </c>
      <c r="CH10" s="6">
        <f t="shared" si="22"/>
        <v>810.70625749999999</v>
      </c>
      <c r="CI10" s="6">
        <f t="shared" si="22"/>
        <v>831.13873999999987</v>
      </c>
      <c r="CJ10" s="6">
        <f t="shared" si="22"/>
        <v>851.57122249999998</v>
      </c>
      <c r="CK10" s="6">
        <f t="shared" si="22"/>
        <v>872.00370500000008</v>
      </c>
      <c r="CL10" s="6">
        <f t="shared" si="22"/>
        <v>892.43618749999996</v>
      </c>
      <c r="CM10" s="6">
        <f t="shared" si="22"/>
        <v>912.86866999999984</v>
      </c>
      <c r="CN10" s="6">
        <f t="shared" si="22"/>
        <v>933.30115249999994</v>
      </c>
      <c r="CO10" s="6">
        <f t="shared" si="22"/>
        <v>953.73363499999982</v>
      </c>
      <c r="CP10" s="6">
        <f t="shared" si="22"/>
        <v>974.16611750000015</v>
      </c>
      <c r="CQ10" s="6">
        <f t="shared" si="22"/>
        <v>994.59859999999981</v>
      </c>
      <c r="CR10" s="6">
        <f t="shared" si="22"/>
        <v>1015.0310825000001</v>
      </c>
      <c r="CS10" s="6">
        <f t="shared" si="22"/>
        <v>1035.463565</v>
      </c>
      <c r="CT10" s="6">
        <f t="shared" si="22"/>
        <v>1055.8960475000001</v>
      </c>
      <c r="CU10" s="6">
        <f t="shared" si="22"/>
        <v>1076.32853</v>
      </c>
      <c r="CV10" s="6">
        <f t="shared" si="22"/>
        <v>1096.7610125000001</v>
      </c>
      <c r="CW10" s="6">
        <f t="shared" si="22"/>
        <v>1117.193495</v>
      </c>
      <c r="CX10" s="6">
        <f t="shared" si="22"/>
        <v>1137.6259774999999</v>
      </c>
      <c r="CY10" s="6">
        <f t="shared" si="22"/>
        <v>1158.05846</v>
      </c>
      <c r="CZ10" s="6">
        <f t="shared" si="22"/>
        <v>1178.4909424999998</v>
      </c>
      <c r="DA10" s="6">
        <f t="shared" si="22"/>
        <v>1198.923425</v>
      </c>
      <c r="DB10" s="6">
        <f t="shared" si="22"/>
        <v>1219.3559074999998</v>
      </c>
      <c r="DC10" s="6">
        <f t="shared" si="22"/>
        <v>1239.7883900000002</v>
      </c>
      <c r="DD10" s="6">
        <f t="shared" si="22"/>
        <v>1260.2208725</v>
      </c>
      <c r="DE10" s="6">
        <f t="shared" si="22"/>
        <v>1280.6533550000001</v>
      </c>
      <c r="DF10" s="6">
        <f t="shared" si="22"/>
        <v>1301.0858375</v>
      </c>
      <c r="DG10" s="6">
        <f t="shared" si="22"/>
        <v>1321.5183200000001</v>
      </c>
      <c r="DH10" s="6">
        <f t="shared" si="22"/>
        <v>1341.9508025</v>
      </c>
      <c r="DI10" s="6">
        <f t="shared" si="22"/>
        <v>1362.3832849999999</v>
      </c>
      <c r="DJ10" s="6">
        <f t="shared" si="22"/>
        <v>1382.8157675</v>
      </c>
      <c r="DK10" s="6">
        <f t="shared" si="22"/>
        <v>1403.2482499999999</v>
      </c>
    </row>
    <row r="11" spans="1:115" ht="20.45" hidden="1" customHeight="1" x14ac:dyDescent="0.25">
      <c r="A11" s="6">
        <v>14</v>
      </c>
      <c r="B11" s="6" t="s">
        <v>15</v>
      </c>
      <c r="C11" s="6">
        <v>2.310924E-2</v>
      </c>
      <c r="D11" s="5">
        <v>150</v>
      </c>
      <c r="E11" s="5">
        <v>0</v>
      </c>
      <c r="F11" s="5">
        <v>75</v>
      </c>
      <c r="G11" s="5" t="s">
        <v>44</v>
      </c>
      <c r="H11" s="5"/>
      <c r="I11" s="5"/>
      <c r="J11" s="5"/>
      <c r="K11" s="5"/>
      <c r="L11" s="5">
        <v>70</v>
      </c>
      <c r="M11" s="1"/>
      <c r="O11" s="6" t="s">
        <v>15</v>
      </c>
      <c r="P11" s="6">
        <f t="shared" ref="P11:AU11" si="23">(P1*$C11*$L11)-$D11-$E11</f>
        <v>-148.38235320000001</v>
      </c>
      <c r="Q11" s="6">
        <f t="shared" si="23"/>
        <v>-146.76470639999999</v>
      </c>
      <c r="R11" s="6">
        <f t="shared" si="23"/>
        <v>-145.14705960000001</v>
      </c>
      <c r="S11" s="6">
        <f t="shared" si="23"/>
        <v>-143.52941279999999</v>
      </c>
      <c r="T11" s="6">
        <f t="shared" si="23"/>
        <v>-141.911766</v>
      </c>
      <c r="U11" s="6">
        <f t="shared" si="23"/>
        <v>-140.29411920000001</v>
      </c>
      <c r="V11" s="6">
        <f t="shared" si="23"/>
        <v>-138.67647239999999</v>
      </c>
      <c r="W11" s="6">
        <f t="shared" si="23"/>
        <v>-137.05882560000001</v>
      </c>
      <c r="X11" s="6">
        <f t="shared" si="23"/>
        <v>-135.44117879999999</v>
      </c>
      <c r="Y11" s="6">
        <f t="shared" si="23"/>
        <v>-133.823532</v>
      </c>
      <c r="Z11" s="6">
        <f t="shared" si="23"/>
        <v>-132.20588520000001</v>
      </c>
      <c r="AA11" s="6">
        <f t="shared" si="23"/>
        <v>-130.58823839999999</v>
      </c>
      <c r="AB11" s="6">
        <f t="shared" si="23"/>
        <v>-128.97059160000001</v>
      </c>
      <c r="AC11" s="6">
        <f t="shared" si="23"/>
        <v>-127.3529448</v>
      </c>
      <c r="AD11" s="6">
        <f t="shared" si="23"/>
        <v>-125.735298</v>
      </c>
      <c r="AE11" s="6">
        <f t="shared" si="23"/>
        <v>-124.1176512</v>
      </c>
      <c r="AF11" s="6">
        <f t="shared" si="23"/>
        <v>-122.50000439999999</v>
      </c>
      <c r="AG11" s="6">
        <f t="shared" si="23"/>
        <v>-120.88235760000001</v>
      </c>
      <c r="AH11" s="6">
        <f t="shared" si="23"/>
        <v>-119.2647108</v>
      </c>
      <c r="AI11" s="6">
        <f t="shared" si="23"/>
        <v>-117.647064</v>
      </c>
      <c r="AJ11" s="6">
        <f t="shared" si="23"/>
        <v>-116.02941720000001</v>
      </c>
      <c r="AK11" s="6">
        <f t="shared" si="23"/>
        <v>-114.41177039999999</v>
      </c>
      <c r="AL11" s="6">
        <f t="shared" si="23"/>
        <v>-112.79412360000001</v>
      </c>
      <c r="AM11" s="6">
        <f t="shared" si="23"/>
        <v>-111.1764768</v>
      </c>
      <c r="AN11" s="6">
        <f t="shared" si="23"/>
        <v>-109.55883</v>
      </c>
      <c r="AO11" s="6">
        <f t="shared" si="23"/>
        <v>-107.9411832</v>
      </c>
      <c r="AP11" s="6">
        <f t="shared" si="23"/>
        <v>-106.32353639999999</v>
      </c>
      <c r="AQ11" s="6">
        <f t="shared" si="23"/>
        <v>-104.70588960000001</v>
      </c>
      <c r="AR11" s="6">
        <f t="shared" si="23"/>
        <v>-103.08824279999999</v>
      </c>
      <c r="AS11" s="6">
        <f t="shared" si="23"/>
        <v>-101.470596</v>
      </c>
      <c r="AT11" s="6">
        <f t="shared" si="23"/>
        <v>-99.852949200000012</v>
      </c>
      <c r="AU11" s="6">
        <f t="shared" si="23"/>
        <v>-98.235302399999995</v>
      </c>
      <c r="AV11" s="6">
        <f t="shared" ref="AV11:CA11" si="24">(AV1*$C11*$L11)-$D11-$E11</f>
        <v>-96.617655600000006</v>
      </c>
      <c r="AW11" s="6">
        <f t="shared" si="24"/>
        <v>-95.000008800000003</v>
      </c>
      <c r="AX11" s="6">
        <f t="shared" si="24"/>
        <v>-93.382362000000001</v>
      </c>
      <c r="AY11" s="6">
        <f t="shared" si="24"/>
        <v>-91.764715199999998</v>
      </c>
      <c r="AZ11" s="6">
        <f t="shared" si="24"/>
        <v>-90.147068399999995</v>
      </c>
      <c r="BA11" s="6">
        <f t="shared" si="24"/>
        <v>-88.529421600000006</v>
      </c>
      <c r="BB11" s="6">
        <f t="shared" si="24"/>
        <v>-86.911774800000003</v>
      </c>
      <c r="BC11" s="6">
        <f t="shared" si="24"/>
        <v>-85.294128000000001</v>
      </c>
      <c r="BD11" s="6">
        <f t="shared" si="24"/>
        <v>-83.676481199999998</v>
      </c>
      <c r="BE11" s="6">
        <f t="shared" si="24"/>
        <v>-82.058834400000009</v>
      </c>
      <c r="BF11" s="6">
        <f t="shared" si="24"/>
        <v>-80.441187600000006</v>
      </c>
      <c r="BG11" s="6">
        <f t="shared" si="24"/>
        <v>-78.823540800000004</v>
      </c>
      <c r="BH11" s="6">
        <f t="shared" si="24"/>
        <v>-77.205894000000001</v>
      </c>
      <c r="BI11" s="6">
        <f t="shared" si="24"/>
        <v>-75.588247199999998</v>
      </c>
      <c r="BJ11" s="6">
        <f t="shared" si="24"/>
        <v>-73.970600399999995</v>
      </c>
      <c r="BK11" s="6">
        <f t="shared" si="24"/>
        <v>-72.352953600000006</v>
      </c>
      <c r="BL11" s="6">
        <f t="shared" si="24"/>
        <v>-70.735306799999989</v>
      </c>
      <c r="BM11" s="6">
        <f t="shared" si="24"/>
        <v>-69.117660000000001</v>
      </c>
      <c r="BN11" s="6">
        <f t="shared" si="24"/>
        <v>-67.500013200000012</v>
      </c>
      <c r="BO11" s="6">
        <f t="shared" si="24"/>
        <v>-65.882366399999995</v>
      </c>
      <c r="BP11" s="6">
        <f t="shared" si="24"/>
        <v>-64.264719600000006</v>
      </c>
      <c r="BQ11" s="6">
        <f t="shared" si="24"/>
        <v>-62.647072800000004</v>
      </c>
      <c r="BR11" s="6">
        <f t="shared" si="24"/>
        <v>-61.029426000000001</v>
      </c>
      <c r="BS11" s="6">
        <f t="shared" si="24"/>
        <v>-59.411779199999998</v>
      </c>
      <c r="BT11" s="6">
        <f t="shared" si="24"/>
        <v>-57.794132400000009</v>
      </c>
      <c r="BU11" s="6">
        <f t="shared" si="24"/>
        <v>-56.176485599999992</v>
      </c>
      <c r="BV11" s="6">
        <f t="shared" si="24"/>
        <v>-54.558838800000004</v>
      </c>
      <c r="BW11" s="6">
        <f t="shared" si="24"/>
        <v>-52.941192000000001</v>
      </c>
      <c r="BX11" s="6">
        <f t="shared" si="24"/>
        <v>-51.323545199999998</v>
      </c>
      <c r="BY11" s="6">
        <f t="shared" si="24"/>
        <v>-49.705898400000009</v>
      </c>
      <c r="BZ11" s="6">
        <f t="shared" si="24"/>
        <v>-48.088251599999992</v>
      </c>
      <c r="CA11" s="6">
        <f t="shared" si="24"/>
        <v>-46.470604800000004</v>
      </c>
      <c r="CB11" s="6">
        <f t="shared" ref="CB11:DK11" si="25">(CB1*$C11*$L11)-$D11-$E11</f>
        <v>-44.852958000000001</v>
      </c>
      <c r="CC11" s="6">
        <f t="shared" si="25"/>
        <v>-43.235311199999998</v>
      </c>
      <c r="CD11" s="6">
        <f t="shared" si="25"/>
        <v>-41.61766440000001</v>
      </c>
      <c r="CE11" s="6">
        <f t="shared" si="25"/>
        <v>-40.000017600000007</v>
      </c>
      <c r="CF11" s="6">
        <f t="shared" si="25"/>
        <v>-38.382370800000004</v>
      </c>
      <c r="CG11" s="6">
        <f t="shared" si="25"/>
        <v>-36.764724000000001</v>
      </c>
      <c r="CH11" s="6">
        <f t="shared" si="25"/>
        <v>-35.147077199999998</v>
      </c>
      <c r="CI11" s="6">
        <f t="shared" si="25"/>
        <v>-33.529430399999995</v>
      </c>
      <c r="CJ11" s="6">
        <f t="shared" si="25"/>
        <v>-31.911783600000007</v>
      </c>
      <c r="CK11" s="6">
        <f t="shared" si="25"/>
        <v>-30.29413679999999</v>
      </c>
      <c r="CL11" s="6">
        <f t="shared" si="25"/>
        <v>-28.676490000000001</v>
      </c>
      <c r="CM11" s="6">
        <f t="shared" si="25"/>
        <v>-27.058843200000013</v>
      </c>
      <c r="CN11" s="6">
        <f t="shared" si="25"/>
        <v>-25.441196399999995</v>
      </c>
      <c r="CO11" s="6">
        <f t="shared" si="25"/>
        <v>-23.823549600000007</v>
      </c>
      <c r="CP11" s="6">
        <f t="shared" si="25"/>
        <v>-22.205902800000004</v>
      </c>
      <c r="CQ11" s="6">
        <f t="shared" si="25"/>
        <v>-20.588256000000001</v>
      </c>
      <c r="CR11" s="6">
        <f t="shared" si="25"/>
        <v>-18.970609200000013</v>
      </c>
      <c r="CS11" s="6">
        <f t="shared" si="25"/>
        <v>-17.352962399999996</v>
      </c>
      <c r="CT11" s="6">
        <f t="shared" si="25"/>
        <v>-15.735315600000007</v>
      </c>
      <c r="CU11" s="6">
        <f t="shared" si="25"/>
        <v>-14.117668800000018</v>
      </c>
      <c r="CV11" s="6">
        <f t="shared" si="25"/>
        <v>-12.500022000000001</v>
      </c>
      <c r="CW11" s="6">
        <f t="shared" si="25"/>
        <v>-10.882375200000013</v>
      </c>
      <c r="CX11" s="6">
        <f t="shared" si="25"/>
        <v>-9.2647283999999956</v>
      </c>
      <c r="CY11" s="6">
        <f t="shared" si="25"/>
        <v>-7.647081600000007</v>
      </c>
      <c r="CZ11" s="6">
        <f t="shared" si="25"/>
        <v>-6.0294348000000184</v>
      </c>
      <c r="DA11" s="6">
        <f t="shared" si="25"/>
        <v>-4.4117880000000014</v>
      </c>
      <c r="DB11" s="6">
        <f t="shared" si="25"/>
        <v>-2.7941411999999843</v>
      </c>
      <c r="DC11" s="6">
        <f t="shared" si="25"/>
        <v>-1.1764943999999957</v>
      </c>
      <c r="DD11" s="6">
        <f t="shared" si="25"/>
        <v>0.44115239999999289</v>
      </c>
      <c r="DE11" s="6">
        <f t="shared" si="25"/>
        <v>2.0587992000000099</v>
      </c>
      <c r="DF11" s="6">
        <f t="shared" si="25"/>
        <v>3.6764459999999985</v>
      </c>
      <c r="DG11" s="6">
        <f t="shared" si="25"/>
        <v>5.2940927999999872</v>
      </c>
      <c r="DH11" s="6">
        <f t="shared" si="25"/>
        <v>6.9117396000000042</v>
      </c>
      <c r="DI11" s="6">
        <f t="shared" si="25"/>
        <v>8.5293864000000212</v>
      </c>
      <c r="DJ11" s="6">
        <f t="shared" si="25"/>
        <v>10.147033199999981</v>
      </c>
      <c r="DK11" s="6">
        <f t="shared" si="25"/>
        <v>11.764679999999998</v>
      </c>
    </row>
    <row r="12" spans="1:115" hidden="1" x14ac:dyDescent="0.25">
      <c r="A12" s="6">
        <v>15</v>
      </c>
      <c r="B12" s="6" t="s">
        <v>16</v>
      </c>
      <c r="C12" s="6">
        <v>2.3839490000000001E-2</v>
      </c>
      <c r="D12" s="5">
        <v>140</v>
      </c>
      <c r="E12" s="5">
        <v>500</v>
      </c>
      <c r="F12" s="5">
        <v>70</v>
      </c>
      <c r="G12" s="5">
        <v>10</v>
      </c>
      <c r="H12" s="5">
        <v>50</v>
      </c>
      <c r="I12" s="5">
        <v>150</v>
      </c>
      <c r="J12" s="5">
        <v>450</v>
      </c>
      <c r="K12" s="5">
        <v>625</v>
      </c>
      <c r="L12" s="5">
        <v>750</v>
      </c>
      <c r="M12" s="1"/>
      <c r="O12" s="6" t="s">
        <v>16</v>
      </c>
      <c r="P12" s="6">
        <f t="shared" ref="P12:AU12" si="26">(P1*$C12*$L12)-$D12-$E12</f>
        <v>-622.12038250000001</v>
      </c>
      <c r="Q12" s="6">
        <f t="shared" si="26"/>
        <v>-604.24076500000001</v>
      </c>
      <c r="R12" s="6">
        <f t="shared" si="26"/>
        <v>-586.36114750000002</v>
      </c>
      <c r="S12" s="6">
        <f t="shared" si="26"/>
        <v>-568.48153000000002</v>
      </c>
      <c r="T12" s="6">
        <f t="shared" si="26"/>
        <v>-550.60191250000003</v>
      </c>
      <c r="U12" s="6">
        <f t="shared" si="26"/>
        <v>-532.72229500000003</v>
      </c>
      <c r="V12" s="6">
        <f t="shared" si="26"/>
        <v>-514.84267750000004</v>
      </c>
      <c r="W12" s="6">
        <f t="shared" si="26"/>
        <v>-496.96305999999998</v>
      </c>
      <c r="X12" s="6">
        <f t="shared" si="26"/>
        <v>-479.08344249999999</v>
      </c>
      <c r="Y12" s="6">
        <f t="shared" si="26"/>
        <v>-461.20382499999999</v>
      </c>
      <c r="Z12" s="6">
        <f t="shared" si="26"/>
        <v>-443.32420749999994</v>
      </c>
      <c r="AA12" s="6">
        <f t="shared" si="26"/>
        <v>-425.44459000000001</v>
      </c>
      <c r="AB12" s="6">
        <f t="shared" si="26"/>
        <v>-407.56497249999995</v>
      </c>
      <c r="AC12" s="6">
        <f t="shared" si="26"/>
        <v>-389.68535499999996</v>
      </c>
      <c r="AD12" s="6">
        <f t="shared" si="26"/>
        <v>-371.80573750000002</v>
      </c>
      <c r="AE12" s="6">
        <f t="shared" si="26"/>
        <v>-353.92611999999997</v>
      </c>
      <c r="AF12" s="6">
        <f t="shared" si="26"/>
        <v>-336.04650249999997</v>
      </c>
      <c r="AG12" s="6">
        <f t="shared" si="26"/>
        <v>-318.16688499999998</v>
      </c>
      <c r="AH12" s="6">
        <f t="shared" si="26"/>
        <v>-300.28726749999998</v>
      </c>
      <c r="AI12" s="6">
        <f t="shared" si="26"/>
        <v>-282.40764999999999</v>
      </c>
      <c r="AJ12" s="6">
        <f t="shared" si="26"/>
        <v>-264.52803249999999</v>
      </c>
      <c r="AK12" s="6">
        <f t="shared" si="26"/>
        <v>-246.64841499999994</v>
      </c>
      <c r="AL12" s="6">
        <f t="shared" si="26"/>
        <v>-228.76879749999995</v>
      </c>
      <c r="AM12" s="6">
        <f t="shared" si="26"/>
        <v>-210.88918000000001</v>
      </c>
      <c r="AN12" s="6">
        <f t="shared" si="26"/>
        <v>-193.00956249999996</v>
      </c>
      <c r="AO12" s="6">
        <f t="shared" si="26"/>
        <v>-175.12994499999996</v>
      </c>
      <c r="AP12" s="6">
        <f t="shared" si="26"/>
        <v>-157.25032749999997</v>
      </c>
      <c r="AQ12" s="6">
        <f t="shared" si="26"/>
        <v>-139.37070999999992</v>
      </c>
      <c r="AR12" s="6">
        <f t="shared" si="26"/>
        <v>-121.49109249999992</v>
      </c>
      <c r="AS12" s="6">
        <f t="shared" si="26"/>
        <v>-103.61147500000004</v>
      </c>
      <c r="AT12" s="6">
        <f t="shared" si="26"/>
        <v>-85.731857499999933</v>
      </c>
      <c r="AU12" s="6">
        <f t="shared" si="26"/>
        <v>-67.852239999999938</v>
      </c>
      <c r="AV12" s="6">
        <f t="shared" ref="AV12:CA12" si="27">(AV1*$C12*$L12)-$D12-$E12</f>
        <v>-49.972622499999943</v>
      </c>
      <c r="AW12" s="6">
        <f t="shared" si="27"/>
        <v>-32.093004999999948</v>
      </c>
      <c r="AX12" s="6">
        <f t="shared" si="27"/>
        <v>-14.213387499999953</v>
      </c>
      <c r="AY12" s="6">
        <f t="shared" si="27"/>
        <v>3.6662300000000414</v>
      </c>
      <c r="AZ12" s="6">
        <f t="shared" si="27"/>
        <v>21.545847500000036</v>
      </c>
      <c r="BA12" s="6">
        <f t="shared" si="27"/>
        <v>39.425465000000031</v>
      </c>
      <c r="BB12" s="6">
        <f t="shared" si="27"/>
        <v>57.305082500000026</v>
      </c>
      <c r="BC12" s="6">
        <f t="shared" si="27"/>
        <v>75.184700000000021</v>
      </c>
      <c r="BD12" s="6">
        <f t="shared" si="27"/>
        <v>93.064317500000016</v>
      </c>
      <c r="BE12" s="6">
        <f t="shared" si="27"/>
        <v>110.94393500000001</v>
      </c>
      <c r="BF12" s="6">
        <f t="shared" si="27"/>
        <v>128.82355250000012</v>
      </c>
      <c r="BG12" s="6">
        <f t="shared" si="27"/>
        <v>146.70317000000011</v>
      </c>
      <c r="BH12" s="6">
        <f t="shared" si="27"/>
        <v>164.58278749999999</v>
      </c>
      <c r="BI12" s="6">
        <f t="shared" si="27"/>
        <v>182.4624050000001</v>
      </c>
      <c r="BJ12" s="6">
        <f t="shared" si="27"/>
        <v>200.3420225000001</v>
      </c>
      <c r="BK12" s="6">
        <f t="shared" si="27"/>
        <v>218.22163999999998</v>
      </c>
      <c r="BL12" s="6">
        <f t="shared" si="27"/>
        <v>236.10125750000009</v>
      </c>
      <c r="BM12" s="6">
        <f t="shared" si="27"/>
        <v>253.98087500000008</v>
      </c>
      <c r="BN12" s="6">
        <f t="shared" si="27"/>
        <v>271.86049249999996</v>
      </c>
      <c r="BO12" s="6">
        <f t="shared" si="27"/>
        <v>289.74011000000007</v>
      </c>
      <c r="BP12" s="6">
        <f t="shared" si="27"/>
        <v>307.61972750000007</v>
      </c>
      <c r="BQ12" s="6">
        <f t="shared" si="27"/>
        <v>325.49934500000006</v>
      </c>
      <c r="BR12" s="6">
        <f t="shared" si="27"/>
        <v>343.37896250000006</v>
      </c>
      <c r="BS12" s="6">
        <f t="shared" si="27"/>
        <v>361.25858000000017</v>
      </c>
      <c r="BT12" s="6">
        <f t="shared" si="27"/>
        <v>379.13819750000005</v>
      </c>
      <c r="BU12" s="6">
        <f t="shared" si="27"/>
        <v>397.01781500000016</v>
      </c>
      <c r="BV12" s="6">
        <f t="shared" si="27"/>
        <v>414.89743250000015</v>
      </c>
      <c r="BW12" s="6">
        <f t="shared" si="27"/>
        <v>432.77704999999992</v>
      </c>
      <c r="BX12" s="6">
        <f t="shared" si="27"/>
        <v>450.65666750000014</v>
      </c>
      <c r="BY12" s="6">
        <f t="shared" si="27"/>
        <v>468.53628500000013</v>
      </c>
      <c r="BZ12" s="6">
        <f t="shared" si="27"/>
        <v>486.4159024999999</v>
      </c>
      <c r="CA12" s="6">
        <f t="shared" si="27"/>
        <v>504.29552000000012</v>
      </c>
      <c r="CB12" s="6">
        <f t="shared" ref="CB12:DK12" si="28">(CB1*$C12*$L12)-$D12-$E12</f>
        <v>522.17513750000012</v>
      </c>
      <c r="CC12" s="6">
        <f t="shared" si="28"/>
        <v>540.05475500000011</v>
      </c>
      <c r="CD12" s="6">
        <f t="shared" si="28"/>
        <v>557.93437250000011</v>
      </c>
      <c r="CE12" s="6">
        <f t="shared" si="28"/>
        <v>575.8139900000001</v>
      </c>
      <c r="CF12" s="6">
        <f t="shared" si="28"/>
        <v>593.6936075000001</v>
      </c>
      <c r="CG12" s="6">
        <f t="shared" si="28"/>
        <v>611.57322500000009</v>
      </c>
      <c r="CH12" s="6">
        <f t="shared" si="28"/>
        <v>629.45284250000009</v>
      </c>
      <c r="CI12" s="6">
        <f t="shared" si="28"/>
        <v>647.33246000000008</v>
      </c>
      <c r="CJ12" s="6">
        <f t="shared" si="28"/>
        <v>665.21207750000008</v>
      </c>
      <c r="CK12" s="6">
        <f t="shared" si="28"/>
        <v>683.09169500000007</v>
      </c>
      <c r="CL12" s="6">
        <f t="shared" si="28"/>
        <v>700.97131250000007</v>
      </c>
      <c r="CM12" s="6">
        <f t="shared" si="28"/>
        <v>718.85093000000006</v>
      </c>
      <c r="CN12" s="6">
        <f t="shared" si="28"/>
        <v>736.73054750000006</v>
      </c>
      <c r="CO12" s="6">
        <f t="shared" si="28"/>
        <v>754.61016500000005</v>
      </c>
      <c r="CP12" s="6">
        <f t="shared" si="28"/>
        <v>772.48978250000005</v>
      </c>
      <c r="CQ12" s="6">
        <f t="shared" si="28"/>
        <v>790.36940000000004</v>
      </c>
      <c r="CR12" s="6">
        <f t="shared" si="28"/>
        <v>808.24901750000004</v>
      </c>
      <c r="CS12" s="6">
        <f t="shared" si="28"/>
        <v>826.12863500000003</v>
      </c>
      <c r="CT12" s="6">
        <f t="shared" si="28"/>
        <v>844.00825250000003</v>
      </c>
      <c r="CU12" s="6">
        <f t="shared" si="28"/>
        <v>861.88787000000002</v>
      </c>
      <c r="CV12" s="6">
        <f t="shared" si="28"/>
        <v>879.76748750000024</v>
      </c>
      <c r="CW12" s="6">
        <f t="shared" si="28"/>
        <v>897.64710500000024</v>
      </c>
      <c r="CX12" s="6">
        <f t="shared" si="28"/>
        <v>915.52672250000001</v>
      </c>
      <c r="CY12" s="6">
        <f t="shared" si="28"/>
        <v>933.40634000000023</v>
      </c>
      <c r="CZ12" s="6">
        <f t="shared" si="28"/>
        <v>951.28595750000022</v>
      </c>
      <c r="DA12" s="6">
        <f t="shared" si="28"/>
        <v>969.16557499999999</v>
      </c>
      <c r="DB12" s="6">
        <f t="shared" si="28"/>
        <v>987.04519250000021</v>
      </c>
      <c r="DC12" s="6">
        <f t="shared" si="28"/>
        <v>1004.9248100000002</v>
      </c>
      <c r="DD12" s="6">
        <f t="shared" si="28"/>
        <v>1022.8044275</v>
      </c>
      <c r="DE12" s="6">
        <f t="shared" si="28"/>
        <v>1040.6840450000002</v>
      </c>
      <c r="DF12" s="6">
        <f t="shared" si="28"/>
        <v>1058.5636625000002</v>
      </c>
      <c r="DG12" s="6">
        <f t="shared" si="28"/>
        <v>1076.44328</v>
      </c>
      <c r="DH12" s="6">
        <f t="shared" si="28"/>
        <v>1094.3228975000002</v>
      </c>
      <c r="DI12" s="6">
        <f t="shared" si="28"/>
        <v>1112.2025150000002</v>
      </c>
      <c r="DJ12" s="6">
        <f t="shared" si="28"/>
        <v>1130.0821324999999</v>
      </c>
      <c r="DK12" s="6">
        <f t="shared" si="28"/>
        <v>1147.9617500000002</v>
      </c>
    </row>
    <row r="13" spans="1:115" hidden="1" x14ac:dyDescent="0.25">
      <c r="A13" s="6">
        <v>16</v>
      </c>
      <c r="B13" s="6" t="s">
        <v>17</v>
      </c>
      <c r="C13" s="6">
        <v>2.4766529999999998E-2</v>
      </c>
      <c r="D13" s="5">
        <v>160</v>
      </c>
      <c r="E13" s="5">
        <v>500</v>
      </c>
      <c r="F13" s="5">
        <v>80</v>
      </c>
      <c r="G13" s="5">
        <v>12</v>
      </c>
      <c r="H13" s="5">
        <v>60</v>
      </c>
      <c r="I13" s="5">
        <v>180</v>
      </c>
      <c r="J13" s="5">
        <v>500</v>
      </c>
      <c r="K13" s="5">
        <v>700</v>
      </c>
      <c r="L13" s="5">
        <v>900</v>
      </c>
      <c r="M13" s="1"/>
      <c r="O13" s="6" t="s">
        <v>17</v>
      </c>
      <c r="P13" s="6">
        <f t="shared" ref="P13:AU13" si="29">(P1*$C13*$L13)-$D13-$E13</f>
        <v>-637.71012300000007</v>
      </c>
      <c r="Q13" s="6">
        <f t="shared" si="29"/>
        <v>-615.42024600000002</v>
      </c>
      <c r="R13" s="6">
        <f t="shared" si="29"/>
        <v>-593.13036899999997</v>
      </c>
      <c r="S13" s="6">
        <f t="shared" si="29"/>
        <v>-570.84049200000004</v>
      </c>
      <c r="T13" s="6">
        <f t="shared" si="29"/>
        <v>-548.55061499999999</v>
      </c>
      <c r="U13" s="6">
        <f t="shared" si="29"/>
        <v>-526.26073799999995</v>
      </c>
      <c r="V13" s="6">
        <f t="shared" si="29"/>
        <v>-503.97086100000001</v>
      </c>
      <c r="W13" s="6">
        <f t="shared" si="29"/>
        <v>-481.68098400000002</v>
      </c>
      <c r="X13" s="6">
        <f t="shared" si="29"/>
        <v>-459.39110700000003</v>
      </c>
      <c r="Y13" s="6">
        <f t="shared" si="29"/>
        <v>-437.10122999999999</v>
      </c>
      <c r="Z13" s="6">
        <f t="shared" si="29"/>
        <v>-414.81135300000005</v>
      </c>
      <c r="AA13" s="6">
        <f t="shared" si="29"/>
        <v>-392.52147600000001</v>
      </c>
      <c r="AB13" s="6">
        <f t="shared" si="29"/>
        <v>-370.23159900000002</v>
      </c>
      <c r="AC13" s="6">
        <f t="shared" si="29"/>
        <v>-347.94172200000003</v>
      </c>
      <c r="AD13" s="6">
        <f t="shared" si="29"/>
        <v>-325.65184500000004</v>
      </c>
      <c r="AE13" s="6">
        <f t="shared" si="29"/>
        <v>-303.36196800000005</v>
      </c>
      <c r="AF13" s="6">
        <f t="shared" si="29"/>
        <v>-281.072091</v>
      </c>
      <c r="AG13" s="6">
        <f t="shared" si="29"/>
        <v>-258.78221400000001</v>
      </c>
      <c r="AH13" s="6">
        <f t="shared" si="29"/>
        <v>-236.49233700000008</v>
      </c>
      <c r="AI13" s="6">
        <f t="shared" si="29"/>
        <v>-214.20246000000003</v>
      </c>
      <c r="AJ13" s="6">
        <f t="shared" si="29"/>
        <v>-191.91258299999998</v>
      </c>
      <c r="AK13" s="6">
        <f t="shared" si="29"/>
        <v>-169.62270600000005</v>
      </c>
      <c r="AL13" s="6">
        <f t="shared" si="29"/>
        <v>-147.33282900000006</v>
      </c>
      <c r="AM13" s="6">
        <f t="shared" si="29"/>
        <v>-125.04295200000001</v>
      </c>
      <c r="AN13" s="6">
        <f t="shared" si="29"/>
        <v>-102.75307500000008</v>
      </c>
      <c r="AO13" s="6">
        <f t="shared" si="29"/>
        <v>-80.463198000000034</v>
      </c>
      <c r="AP13" s="6">
        <f t="shared" si="29"/>
        <v>-58.173320999999987</v>
      </c>
      <c r="AQ13" s="6">
        <f t="shared" si="29"/>
        <v>-35.883444000000054</v>
      </c>
      <c r="AR13" s="6">
        <f t="shared" si="29"/>
        <v>-13.593567000000007</v>
      </c>
      <c r="AS13" s="6">
        <f t="shared" si="29"/>
        <v>8.6963099999999258</v>
      </c>
      <c r="AT13" s="6">
        <f t="shared" si="29"/>
        <v>30.986186999999973</v>
      </c>
      <c r="AU13" s="6">
        <f t="shared" si="29"/>
        <v>53.276063999999906</v>
      </c>
      <c r="AV13" s="6">
        <f t="shared" ref="AV13:CA13" si="30">(AV1*$C13*$L13)-$D13-$E13</f>
        <v>75.565940999999953</v>
      </c>
      <c r="AW13" s="6">
        <f t="shared" si="30"/>
        <v>97.855817999999999</v>
      </c>
      <c r="AX13" s="6">
        <f t="shared" si="30"/>
        <v>120.14569499999993</v>
      </c>
      <c r="AY13" s="6">
        <f t="shared" si="30"/>
        <v>142.43557199999998</v>
      </c>
      <c r="AZ13" s="6">
        <f t="shared" si="30"/>
        <v>164.72544899999991</v>
      </c>
      <c r="BA13" s="6">
        <f t="shared" si="30"/>
        <v>187.01532599999985</v>
      </c>
      <c r="BB13" s="6">
        <f t="shared" si="30"/>
        <v>209.30520300000001</v>
      </c>
      <c r="BC13" s="6">
        <f t="shared" si="30"/>
        <v>231.59507999999994</v>
      </c>
      <c r="BD13" s="6">
        <f t="shared" si="30"/>
        <v>253.88495699999987</v>
      </c>
      <c r="BE13" s="6">
        <f t="shared" si="30"/>
        <v>276.17483400000003</v>
      </c>
      <c r="BF13" s="6">
        <f t="shared" si="30"/>
        <v>298.46471099999997</v>
      </c>
      <c r="BG13" s="6">
        <f t="shared" si="30"/>
        <v>320.7545879999999</v>
      </c>
      <c r="BH13" s="6">
        <f t="shared" si="30"/>
        <v>343.04446499999995</v>
      </c>
      <c r="BI13" s="6">
        <f t="shared" si="30"/>
        <v>365.33434199999988</v>
      </c>
      <c r="BJ13" s="6">
        <f t="shared" si="30"/>
        <v>387.62421900000004</v>
      </c>
      <c r="BK13" s="6">
        <f t="shared" si="30"/>
        <v>409.91409599999997</v>
      </c>
      <c r="BL13" s="6">
        <f t="shared" si="30"/>
        <v>432.20397299999991</v>
      </c>
      <c r="BM13" s="6">
        <f t="shared" si="30"/>
        <v>454.49384999999984</v>
      </c>
      <c r="BN13" s="6">
        <f t="shared" si="30"/>
        <v>476.78372699999977</v>
      </c>
      <c r="BO13" s="6">
        <f t="shared" si="30"/>
        <v>499.07360399999993</v>
      </c>
      <c r="BP13" s="6">
        <f t="shared" si="30"/>
        <v>521.36348099999987</v>
      </c>
      <c r="BQ13" s="6">
        <f t="shared" si="30"/>
        <v>543.65335800000003</v>
      </c>
      <c r="BR13" s="6">
        <f t="shared" si="30"/>
        <v>565.94323499999996</v>
      </c>
      <c r="BS13" s="6">
        <f t="shared" si="30"/>
        <v>588.23311199999989</v>
      </c>
      <c r="BT13" s="6">
        <f t="shared" si="30"/>
        <v>610.52298900000005</v>
      </c>
      <c r="BU13" s="6">
        <f t="shared" si="30"/>
        <v>632.81286599999999</v>
      </c>
      <c r="BV13" s="6">
        <f t="shared" si="30"/>
        <v>655.10274299999992</v>
      </c>
      <c r="BW13" s="6">
        <f t="shared" si="30"/>
        <v>677.39261999999985</v>
      </c>
      <c r="BX13" s="6">
        <f t="shared" si="30"/>
        <v>699.68249699999978</v>
      </c>
      <c r="BY13" s="6">
        <f t="shared" si="30"/>
        <v>721.97237399999995</v>
      </c>
      <c r="BZ13" s="6">
        <f t="shared" si="30"/>
        <v>744.26225099999988</v>
      </c>
      <c r="CA13" s="6">
        <f t="shared" si="30"/>
        <v>766.55212799999981</v>
      </c>
      <c r="CB13" s="6">
        <f t="shared" ref="CB13:DK13" si="31">(CB1*$C13*$L13)-$D13-$E13</f>
        <v>788.84200499999997</v>
      </c>
      <c r="CC13" s="6">
        <f t="shared" si="31"/>
        <v>811.13188199999991</v>
      </c>
      <c r="CD13" s="6">
        <f t="shared" si="31"/>
        <v>833.42175900000007</v>
      </c>
      <c r="CE13" s="6">
        <f t="shared" si="31"/>
        <v>855.711636</v>
      </c>
      <c r="CF13" s="6">
        <f t="shared" si="31"/>
        <v>878.00151299999993</v>
      </c>
      <c r="CG13" s="6">
        <f t="shared" si="31"/>
        <v>900.29138999999986</v>
      </c>
      <c r="CH13" s="6">
        <f t="shared" si="31"/>
        <v>922.5812669999998</v>
      </c>
      <c r="CI13" s="6">
        <f t="shared" si="31"/>
        <v>944.87114399999996</v>
      </c>
      <c r="CJ13" s="6">
        <f t="shared" si="31"/>
        <v>967.16102099999989</v>
      </c>
      <c r="CK13" s="6">
        <f t="shared" si="31"/>
        <v>989.45089799999982</v>
      </c>
      <c r="CL13" s="6">
        <f t="shared" si="31"/>
        <v>1011.7407749999998</v>
      </c>
      <c r="CM13" s="6">
        <f t="shared" si="31"/>
        <v>1034.0306519999997</v>
      </c>
      <c r="CN13" s="6">
        <f t="shared" si="31"/>
        <v>1056.3205289999999</v>
      </c>
      <c r="CO13" s="6">
        <f t="shared" si="31"/>
        <v>1078.610406</v>
      </c>
      <c r="CP13" s="6">
        <f t="shared" si="31"/>
        <v>1100.9002829999999</v>
      </c>
      <c r="CQ13" s="6">
        <f t="shared" si="31"/>
        <v>1123.1901599999999</v>
      </c>
      <c r="CR13" s="6">
        <f t="shared" si="31"/>
        <v>1145.4800369999998</v>
      </c>
      <c r="CS13" s="6">
        <f t="shared" si="31"/>
        <v>1167.7699139999997</v>
      </c>
      <c r="CT13" s="6">
        <f t="shared" si="31"/>
        <v>1190.0597909999997</v>
      </c>
      <c r="CU13" s="6">
        <f t="shared" si="31"/>
        <v>1212.3496680000001</v>
      </c>
      <c r="CV13" s="6">
        <f t="shared" si="31"/>
        <v>1234.639545</v>
      </c>
      <c r="CW13" s="6">
        <f t="shared" si="31"/>
        <v>1256.9294219999999</v>
      </c>
      <c r="CX13" s="6">
        <f t="shared" si="31"/>
        <v>1279.2192989999999</v>
      </c>
      <c r="CY13" s="6">
        <f t="shared" si="31"/>
        <v>1301.5091759999998</v>
      </c>
      <c r="CZ13" s="6">
        <f t="shared" si="31"/>
        <v>1323.799053</v>
      </c>
      <c r="DA13" s="6">
        <f t="shared" si="31"/>
        <v>1346.0889299999999</v>
      </c>
      <c r="DB13" s="6">
        <f t="shared" si="31"/>
        <v>1368.3788069999998</v>
      </c>
      <c r="DC13" s="6">
        <f t="shared" si="31"/>
        <v>1390.6686839999998</v>
      </c>
      <c r="DD13" s="6">
        <f t="shared" si="31"/>
        <v>1412.9585609999995</v>
      </c>
      <c r="DE13" s="6">
        <f t="shared" si="31"/>
        <v>1435.2484380000001</v>
      </c>
      <c r="DF13" s="6">
        <f t="shared" si="31"/>
        <v>1457.5383149999998</v>
      </c>
      <c r="DG13" s="6">
        <f t="shared" si="31"/>
        <v>1479.8281919999999</v>
      </c>
      <c r="DH13" s="6">
        <f t="shared" si="31"/>
        <v>1502.1180690000001</v>
      </c>
      <c r="DI13" s="6">
        <f t="shared" si="31"/>
        <v>1524.4079459999998</v>
      </c>
      <c r="DJ13" s="6">
        <f t="shared" si="31"/>
        <v>1546.697823</v>
      </c>
      <c r="DK13" s="6">
        <f t="shared" si="31"/>
        <v>1568.9876999999997</v>
      </c>
    </row>
    <row r="14" spans="1:115" x14ac:dyDescent="0.25">
      <c r="B14" s="10" t="s">
        <v>49</v>
      </c>
      <c r="D14" s="5"/>
      <c r="E14" s="5"/>
      <c r="F14" s="5"/>
      <c r="G14" s="5"/>
      <c r="H14" s="5"/>
      <c r="I14" s="5"/>
      <c r="J14" s="5"/>
      <c r="K14" s="5"/>
      <c r="L14" s="5"/>
      <c r="M14" s="1"/>
      <c r="O14" s="10" t="s">
        <v>49</v>
      </c>
      <c r="P14" s="6">
        <f>P10+P12+P13</f>
        <v>-1879.398023</v>
      </c>
      <c r="Q14" s="6">
        <f t="shared" ref="Q14:CB14" si="32">Q10+Q12+Q13</f>
        <v>-1818.7960459999999</v>
      </c>
      <c r="R14" s="6">
        <f t="shared" si="32"/>
        <v>-1758.1940690000001</v>
      </c>
      <c r="S14" s="6">
        <f t="shared" si="32"/>
        <v>-1697.5920920000001</v>
      </c>
      <c r="T14" s="6">
        <f t="shared" si="32"/>
        <v>-1636.9901150000001</v>
      </c>
      <c r="U14" s="6">
        <f t="shared" si="32"/>
        <v>-1576.388138</v>
      </c>
      <c r="V14" s="6">
        <f t="shared" si="32"/>
        <v>-1515.786161</v>
      </c>
      <c r="W14" s="6">
        <f t="shared" si="32"/>
        <v>-1455.184184</v>
      </c>
      <c r="X14" s="6">
        <f t="shared" si="32"/>
        <v>-1394.5822069999999</v>
      </c>
      <c r="Y14" s="6">
        <f t="shared" si="32"/>
        <v>-1333.9802300000001</v>
      </c>
      <c r="Z14" s="6">
        <f t="shared" si="32"/>
        <v>-1273.3782529999999</v>
      </c>
      <c r="AA14" s="6">
        <f t="shared" si="32"/>
        <v>-1212.7762760000001</v>
      </c>
      <c r="AB14" s="6">
        <f t="shared" si="32"/>
        <v>-1152.174299</v>
      </c>
      <c r="AC14" s="6">
        <f t="shared" si="32"/>
        <v>-1091.572322</v>
      </c>
      <c r="AD14" s="6">
        <f t="shared" si="32"/>
        <v>-1030.9703450000002</v>
      </c>
      <c r="AE14" s="6">
        <f t="shared" si="32"/>
        <v>-970.36836800000003</v>
      </c>
      <c r="AF14" s="6">
        <f t="shared" si="32"/>
        <v>-909.76639099999989</v>
      </c>
      <c r="AG14" s="6">
        <f t="shared" si="32"/>
        <v>-849.16441400000008</v>
      </c>
      <c r="AH14" s="6">
        <f t="shared" si="32"/>
        <v>-788.56243700000005</v>
      </c>
      <c r="AI14" s="6">
        <f t="shared" si="32"/>
        <v>-727.96046000000001</v>
      </c>
      <c r="AJ14" s="6">
        <f t="shared" si="32"/>
        <v>-667.35848299999998</v>
      </c>
      <c r="AK14" s="6">
        <f t="shared" si="32"/>
        <v>-606.75650599999994</v>
      </c>
      <c r="AL14" s="6">
        <f t="shared" si="32"/>
        <v>-546.15452899999991</v>
      </c>
      <c r="AM14" s="6">
        <f t="shared" si="32"/>
        <v>-485.55255199999999</v>
      </c>
      <c r="AN14" s="6">
        <f t="shared" si="32"/>
        <v>-424.95057500000007</v>
      </c>
      <c r="AO14" s="6">
        <f t="shared" si="32"/>
        <v>-364.34859799999998</v>
      </c>
      <c r="AP14" s="6">
        <f t="shared" si="32"/>
        <v>-303.74662099999995</v>
      </c>
      <c r="AQ14" s="6">
        <f t="shared" si="32"/>
        <v>-243.14464399999997</v>
      </c>
      <c r="AR14" s="6">
        <f t="shared" si="32"/>
        <v>-182.54266699999994</v>
      </c>
      <c r="AS14" s="6">
        <f t="shared" si="32"/>
        <v>-121.94069000000013</v>
      </c>
      <c r="AT14" s="6">
        <f t="shared" si="32"/>
        <v>-61.338712999999984</v>
      </c>
      <c r="AU14" s="6">
        <f t="shared" si="32"/>
        <v>-0.73673600000006445</v>
      </c>
      <c r="AV14" s="6">
        <f t="shared" si="32"/>
        <v>59.865240999999969</v>
      </c>
      <c r="AW14" s="6">
        <f t="shared" si="32"/>
        <v>120.46721800000012</v>
      </c>
      <c r="AX14" s="6">
        <f t="shared" si="32"/>
        <v>181.06919499999992</v>
      </c>
      <c r="AY14" s="6">
        <f t="shared" si="32"/>
        <v>241.67117199999996</v>
      </c>
      <c r="AZ14" s="6">
        <f t="shared" si="32"/>
        <v>302.27314899999999</v>
      </c>
      <c r="BA14" s="6">
        <f t="shared" si="32"/>
        <v>362.8751259999998</v>
      </c>
      <c r="BB14" s="6">
        <f t="shared" si="32"/>
        <v>423.47710299999994</v>
      </c>
      <c r="BC14" s="6">
        <f t="shared" si="32"/>
        <v>484.07907999999986</v>
      </c>
      <c r="BD14" s="6">
        <f t="shared" si="32"/>
        <v>544.6810569999999</v>
      </c>
      <c r="BE14" s="6">
        <f t="shared" si="32"/>
        <v>605.28303400000004</v>
      </c>
      <c r="BF14" s="6">
        <f t="shared" si="32"/>
        <v>665.88501100000008</v>
      </c>
      <c r="BG14" s="6">
        <f t="shared" si="32"/>
        <v>726.486988</v>
      </c>
      <c r="BH14" s="6">
        <f t="shared" si="32"/>
        <v>787.08896499999992</v>
      </c>
      <c r="BI14" s="6">
        <f t="shared" si="32"/>
        <v>847.69094200000006</v>
      </c>
      <c r="BJ14" s="6">
        <f t="shared" si="32"/>
        <v>908.29291900000021</v>
      </c>
      <c r="BK14" s="6">
        <f t="shared" si="32"/>
        <v>968.89489600000002</v>
      </c>
      <c r="BL14" s="6">
        <f t="shared" si="32"/>
        <v>1029.4968730000001</v>
      </c>
      <c r="BM14" s="6">
        <f t="shared" si="32"/>
        <v>1090.0988499999999</v>
      </c>
      <c r="BN14" s="6">
        <f t="shared" si="32"/>
        <v>1150.7008269999997</v>
      </c>
      <c r="BO14" s="6">
        <f t="shared" si="32"/>
        <v>1211.3028039999999</v>
      </c>
      <c r="BP14" s="6">
        <f t="shared" si="32"/>
        <v>1271.9047809999997</v>
      </c>
      <c r="BQ14" s="6">
        <f t="shared" si="32"/>
        <v>1332.506758</v>
      </c>
      <c r="BR14" s="6">
        <f t="shared" si="32"/>
        <v>1393.1087350000003</v>
      </c>
      <c r="BS14" s="6">
        <f t="shared" si="32"/>
        <v>1453.7107120000001</v>
      </c>
      <c r="BT14" s="6">
        <f t="shared" si="32"/>
        <v>1514.3126890000003</v>
      </c>
      <c r="BU14" s="6">
        <f t="shared" si="32"/>
        <v>1574.9146660000001</v>
      </c>
      <c r="BV14" s="6">
        <f t="shared" si="32"/>
        <v>1635.5166429999999</v>
      </c>
      <c r="BW14" s="6">
        <f t="shared" si="32"/>
        <v>1696.1186199999997</v>
      </c>
      <c r="BX14" s="6">
        <f t="shared" si="32"/>
        <v>1756.7205969999998</v>
      </c>
      <c r="BY14" s="6">
        <f t="shared" si="32"/>
        <v>1817.322574</v>
      </c>
      <c r="BZ14" s="6">
        <f t="shared" si="32"/>
        <v>1877.9245509999998</v>
      </c>
      <c r="CA14" s="6">
        <f t="shared" si="32"/>
        <v>1938.5265279999999</v>
      </c>
      <c r="CB14" s="6">
        <f t="shared" si="32"/>
        <v>1999.1285050000001</v>
      </c>
      <c r="CC14" s="6">
        <f t="shared" ref="CC14:DJ14" si="33">CC10+CC12+CC13</f>
        <v>2059.7304819999999</v>
      </c>
      <c r="CD14" s="6">
        <f t="shared" si="33"/>
        <v>2120.3324590000002</v>
      </c>
      <c r="CE14" s="6">
        <f t="shared" si="33"/>
        <v>2180.9344360000005</v>
      </c>
      <c r="CF14" s="6">
        <f t="shared" si="33"/>
        <v>2241.5364129999998</v>
      </c>
      <c r="CG14" s="6">
        <f t="shared" si="33"/>
        <v>2302.1383900000001</v>
      </c>
      <c r="CH14" s="6">
        <f t="shared" si="33"/>
        <v>2362.7403669999999</v>
      </c>
      <c r="CI14" s="6">
        <f t="shared" si="33"/>
        <v>2423.3423439999997</v>
      </c>
      <c r="CJ14" s="6">
        <f t="shared" si="33"/>
        <v>2483.9443209999999</v>
      </c>
      <c r="CK14" s="6">
        <f t="shared" si="33"/>
        <v>2544.5462980000002</v>
      </c>
      <c r="CL14" s="6">
        <f t="shared" si="33"/>
        <v>2605.1482749999996</v>
      </c>
      <c r="CM14" s="6">
        <f t="shared" si="33"/>
        <v>2665.7502519999998</v>
      </c>
      <c r="CN14" s="6">
        <f t="shared" si="33"/>
        <v>2726.3522290000001</v>
      </c>
      <c r="CO14" s="6">
        <f t="shared" si="33"/>
        <v>2786.9542059999999</v>
      </c>
      <c r="CP14" s="6">
        <f t="shared" si="33"/>
        <v>2847.5561830000001</v>
      </c>
      <c r="CQ14" s="6">
        <f t="shared" si="33"/>
        <v>2908.15816</v>
      </c>
      <c r="CR14" s="6">
        <f t="shared" si="33"/>
        <v>2968.7601370000002</v>
      </c>
      <c r="CS14" s="6">
        <f t="shared" si="33"/>
        <v>3029.3621139999996</v>
      </c>
      <c r="CT14" s="6">
        <f t="shared" si="33"/>
        <v>3089.9640909999998</v>
      </c>
      <c r="CU14" s="6">
        <f t="shared" si="33"/>
        <v>3150.5660680000001</v>
      </c>
      <c r="CV14" s="6">
        <f t="shared" si="33"/>
        <v>3211.1680450000003</v>
      </c>
      <c r="CW14" s="6">
        <f t="shared" si="33"/>
        <v>3271.7700220000002</v>
      </c>
      <c r="CX14" s="6">
        <f t="shared" si="33"/>
        <v>3332.3719989999995</v>
      </c>
      <c r="CY14" s="6">
        <f t="shared" si="33"/>
        <v>3392.9739760000002</v>
      </c>
      <c r="CZ14" s="6">
        <f t="shared" si="33"/>
        <v>3453.5759529999996</v>
      </c>
      <c r="DA14" s="6">
        <f t="shared" si="33"/>
        <v>3514.1779299999998</v>
      </c>
      <c r="DB14" s="6">
        <f t="shared" si="33"/>
        <v>3574.7799070000001</v>
      </c>
      <c r="DC14" s="6">
        <f t="shared" si="33"/>
        <v>3635.3818839999999</v>
      </c>
      <c r="DD14" s="6">
        <f t="shared" si="33"/>
        <v>3695.9838609999997</v>
      </c>
      <c r="DE14" s="6">
        <f t="shared" si="33"/>
        <v>3756.5858380000004</v>
      </c>
      <c r="DF14" s="6">
        <f t="shared" si="33"/>
        <v>3817.1878150000002</v>
      </c>
      <c r="DG14" s="6">
        <f t="shared" si="33"/>
        <v>3877.789792</v>
      </c>
      <c r="DH14" s="6">
        <f t="shared" si="33"/>
        <v>3938.3917690000003</v>
      </c>
      <c r="DI14" s="6">
        <f t="shared" si="33"/>
        <v>3998.9937459999996</v>
      </c>
      <c r="DJ14" s="6">
        <f t="shared" si="33"/>
        <v>4059.5957229999999</v>
      </c>
      <c r="DK14" s="6">
        <f>DK10+DK12+DK13</f>
        <v>4120.1976999999997</v>
      </c>
    </row>
    <row r="15" spans="1:115" ht="16.149999999999999" hidden="1" customHeight="1" x14ac:dyDescent="0.25">
      <c r="A15" s="6">
        <v>17</v>
      </c>
      <c r="B15" s="6" t="s">
        <v>18</v>
      </c>
      <c r="C15" s="6">
        <v>3.0994420000000002E-2</v>
      </c>
      <c r="D15" s="5">
        <v>200</v>
      </c>
      <c r="E15" s="5">
        <v>0</v>
      </c>
      <c r="F15" s="5">
        <v>100</v>
      </c>
      <c r="G15" s="5" t="s">
        <v>43</v>
      </c>
      <c r="H15" s="5"/>
      <c r="I15" s="5"/>
      <c r="J15" s="5"/>
      <c r="K15" s="5"/>
      <c r="L15" s="5">
        <v>200</v>
      </c>
      <c r="M15" s="1"/>
      <c r="O15" s="6" t="s">
        <v>18</v>
      </c>
      <c r="P15" s="6">
        <f t="shared" ref="P15:AU15" si="34">(P1*$C15*$L15)-$D15-$E15</f>
        <v>-193.80111600000001</v>
      </c>
      <c r="Q15" s="6">
        <f t="shared" si="34"/>
        <v>-187.60223199999999</v>
      </c>
      <c r="R15" s="6">
        <f t="shared" si="34"/>
        <v>-181.40334799999999</v>
      </c>
      <c r="S15" s="6">
        <f t="shared" si="34"/>
        <v>-175.204464</v>
      </c>
      <c r="T15" s="6">
        <f t="shared" si="34"/>
        <v>-169.00558000000001</v>
      </c>
      <c r="U15" s="6">
        <f t="shared" si="34"/>
        <v>-162.80669599999999</v>
      </c>
      <c r="V15" s="6">
        <f t="shared" si="34"/>
        <v>-156.607812</v>
      </c>
      <c r="W15" s="6">
        <f t="shared" si="34"/>
        <v>-150.408928</v>
      </c>
      <c r="X15" s="6">
        <f t="shared" si="34"/>
        <v>-144.21004399999998</v>
      </c>
      <c r="Y15" s="6">
        <f t="shared" si="34"/>
        <v>-138.01115999999999</v>
      </c>
      <c r="Z15" s="6">
        <f t="shared" si="34"/>
        <v>-131.812276</v>
      </c>
      <c r="AA15" s="6">
        <f t="shared" si="34"/>
        <v>-125.61339199999999</v>
      </c>
      <c r="AB15" s="6">
        <f t="shared" si="34"/>
        <v>-119.414508</v>
      </c>
      <c r="AC15" s="6">
        <f t="shared" si="34"/>
        <v>-113.21562399999999</v>
      </c>
      <c r="AD15" s="6">
        <f t="shared" si="34"/>
        <v>-107.01674</v>
      </c>
      <c r="AE15" s="6">
        <f t="shared" si="34"/>
        <v>-100.81785599999999</v>
      </c>
      <c r="AF15" s="6">
        <f t="shared" si="34"/>
        <v>-94.618971999999999</v>
      </c>
      <c r="AG15" s="6">
        <f t="shared" si="34"/>
        <v>-88.420087999999993</v>
      </c>
      <c r="AH15" s="6">
        <f t="shared" si="34"/>
        <v>-82.221203999999986</v>
      </c>
      <c r="AI15" s="6">
        <f t="shared" si="34"/>
        <v>-76.022319999999993</v>
      </c>
      <c r="AJ15" s="6">
        <f t="shared" si="34"/>
        <v>-69.823435999999987</v>
      </c>
      <c r="AK15" s="6">
        <f t="shared" si="34"/>
        <v>-63.624551999999994</v>
      </c>
      <c r="AL15" s="6">
        <f t="shared" si="34"/>
        <v>-57.425668000000002</v>
      </c>
      <c r="AM15" s="6">
        <f t="shared" si="34"/>
        <v>-51.226783999999981</v>
      </c>
      <c r="AN15" s="6">
        <f t="shared" si="34"/>
        <v>-45.027899999999988</v>
      </c>
      <c r="AO15" s="6">
        <f t="shared" si="34"/>
        <v>-38.829015999999996</v>
      </c>
      <c r="AP15" s="6">
        <f t="shared" si="34"/>
        <v>-32.630132000000003</v>
      </c>
      <c r="AQ15" s="6">
        <f t="shared" si="34"/>
        <v>-26.431247999999982</v>
      </c>
      <c r="AR15" s="6">
        <f t="shared" si="34"/>
        <v>-20.23236399999999</v>
      </c>
      <c r="AS15" s="6">
        <f t="shared" si="34"/>
        <v>-14.033479999999997</v>
      </c>
      <c r="AT15" s="6">
        <f t="shared" si="34"/>
        <v>-7.8345959999999764</v>
      </c>
      <c r="AU15" s="6">
        <f t="shared" si="34"/>
        <v>-1.6357119999999838</v>
      </c>
      <c r="AV15" s="6">
        <f t="shared" ref="AV15:CA15" si="35">(AV1*$C15*$L15)-$D15-$E15</f>
        <v>4.5631720000000371</v>
      </c>
      <c r="AW15" s="6">
        <f t="shared" si="35"/>
        <v>10.762056000000001</v>
      </c>
      <c r="AX15" s="6">
        <f t="shared" si="35"/>
        <v>16.960940000000022</v>
      </c>
      <c r="AY15" s="6">
        <f t="shared" si="35"/>
        <v>23.159824000000015</v>
      </c>
      <c r="AZ15" s="6">
        <f t="shared" si="35"/>
        <v>29.358708000000007</v>
      </c>
      <c r="BA15" s="6">
        <f t="shared" si="35"/>
        <v>35.557592000000028</v>
      </c>
      <c r="BB15" s="6">
        <f t="shared" si="35"/>
        <v>41.756476000000021</v>
      </c>
      <c r="BC15" s="6">
        <f t="shared" si="35"/>
        <v>47.955360000000013</v>
      </c>
      <c r="BD15" s="6">
        <f t="shared" si="35"/>
        <v>54.154244000000006</v>
      </c>
      <c r="BE15" s="6">
        <f t="shared" si="35"/>
        <v>60.353128000000027</v>
      </c>
      <c r="BF15" s="6">
        <f t="shared" si="35"/>
        <v>66.552011999999991</v>
      </c>
      <c r="BG15" s="6">
        <f t="shared" si="35"/>
        <v>72.750896000000012</v>
      </c>
      <c r="BH15" s="6">
        <f t="shared" si="35"/>
        <v>78.949780000000032</v>
      </c>
      <c r="BI15" s="6">
        <f t="shared" si="35"/>
        <v>85.148663999999997</v>
      </c>
      <c r="BJ15" s="6">
        <f t="shared" si="35"/>
        <v>91.347548000000018</v>
      </c>
      <c r="BK15" s="6">
        <f t="shared" si="35"/>
        <v>97.546432000000038</v>
      </c>
      <c r="BL15" s="6">
        <f t="shared" si="35"/>
        <v>103.745316</v>
      </c>
      <c r="BM15" s="6">
        <f t="shared" si="35"/>
        <v>109.94420000000002</v>
      </c>
      <c r="BN15" s="6">
        <f t="shared" si="35"/>
        <v>116.14308399999999</v>
      </c>
      <c r="BO15" s="6">
        <f t="shared" si="35"/>
        <v>122.34196800000001</v>
      </c>
      <c r="BP15" s="6">
        <f t="shared" si="35"/>
        <v>128.54085200000003</v>
      </c>
      <c r="BQ15" s="6">
        <f t="shared" si="35"/>
        <v>134.73973599999999</v>
      </c>
      <c r="BR15" s="6">
        <f t="shared" si="35"/>
        <v>140.93862000000001</v>
      </c>
      <c r="BS15" s="6">
        <f t="shared" si="35"/>
        <v>147.13750400000004</v>
      </c>
      <c r="BT15" s="6">
        <f t="shared" si="35"/>
        <v>153.336388</v>
      </c>
      <c r="BU15" s="6">
        <f t="shared" si="35"/>
        <v>159.53527200000002</v>
      </c>
      <c r="BV15" s="6">
        <f t="shared" si="35"/>
        <v>165.73415600000004</v>
      </c>
      <c r="BW15" s="6">
        <f t="shared" si="35"/>
        <v>171.93304000000001</v>
      </c>
      <c r="BX15" s="6">
        <f t="shared" si="35"/>
        <v>178.13192400000003</v>
      </c>
      <c r="BY15" s="6">
        <f t="shared" si="35"/>
        <v>184.33080800000005</v>
      </c>
      <c r="BZ15" s="6">
        <f t="shared" si="35"/>
        <v>190.52969200000001</v>
      </c>
      <c r="CA15" s="6">
        <f t="shared" si="35"/>
        <v>196.72857600000003</v>
      </c>
      <c r="CB15" s="6">
        <f t="shared" ref="CB15:DK15" si="36">(CB1*$C15*$L15)-$D15-$E15</f>
        <v>202.92746</v>
      </c>
      <c r="CC15" s="6">
        <f t="shared" si="36"/>
        <v>209.12634400000007</v>
      </c>
      <c r="CD15" s="6">
        <f t="shared" si="36"/>
        <v>215.32522800000004</v>
      </c>
      <c r="CE15" s="6">
        <f t="shared" si="36"/>
        <v>221.524112</v>
      </c>
      <c r="CF15" s="6">
        <f t="shared" si="36"/>
        <v>227.72299600000008</v>
      </c>
      <c r="CG15" s="6">
        <f t="shared" si="36"/>
        <v>233.92188000000004</v>
      </c>
      <c r="CH15" s="6">
        <f t="shared" si="36"/>
        <v>240.12076400000001</v>
      </c>
      <c r="CI15" s="6">
        <f t="shared" si="36"/>
        <v>246.31964800000003</v>
      </c>
      <c r="CJ15" s="6">
        <f t="shared" si="36"/>
        <v>252.51853200000005</v>
      </c>
      <c r="CK15" s="6">
        <f t="shared" si="36"/>
        <v>258.71741600000001</v>
      </c>
      <c r="CL15" s="6">
        <f t="shared" si="36"/>
        <v>264.91630000000004</v>
      </c>
      <c r="CM15" s="6">
        <f t="shared" si="36"/>
        <v>271.11518400000006</v>
      </c>
      <c r="CN15" s="6">
        <f t="shared" si="36"/>
        <v>277.31406800000002</v>
      </c>
      <c r="CO15" s="6">
        <f t="shared" si="36"/>
        <v>283.51295200000004</v>
      </c>
      <c r="CP15" s="6">
        <f t="shared" si="36"/>
        <v>289.71183600000006</v>
      </c>
      <c r="CQ15" s="6">
        <f t="shared" si="36"/>
        <v>295.91072000000003</v>
      </c>
      <c r="CR15" s="6">
        <f t="shared" si="36"/>
        <v>302.10960400000005</v>
      </c>
      <c r="CS15" s="6">
        <f t="shared" si="36"/>
        <v>308.30848800000001</v>
      </c>
      <c r="CT15" s="6">
        <f t="shared" si="36"/>
        <v>314.50737200000003</v>
      </c>
      <c r="CU15" s="6">
        <f t="shared" si="36"/>
        <v>320.70625600000005</v>
      </c>
      <c r="CV15" s="6">
        <f t="shared" si="36"/>
        <v>326.90514000000007</v>
      </c>
      <c r="CW15" s="6">
        <f t="shared" si="36"/>
        <v>333.10402399999998</v>
      </c>
      <c r="CX15" s="6">
        <f t="shared" si="36"/>
        <v>339.30290800000012</v>
      </c>
      <c r="CY15" s="6">
        <f t="shared" si="36"/>
        <v>345.50179200000002</v>
      </c>
      <c r="CZ15" s="6">
        <f t="shared" si="36"/>
        <v>351.70067600000004</v>
      </c>
      <c r="DA15" s="6">
        <f t="shared" si="36"/>
        <v>357.89956000000006</v>
      </c>
      <c r="DB15" s="6">
        <f t="shared" si="36"/>
        <v>364.09844400000009</v>
      </c>
      <c r="DC15" s="6">
        <f t="shared" si="36"/>
        <v>370.29732799999999</v>
      </c>
      <c r="DD15" s="6">
        <f t="shared" si="36"/>
        <v>376.49621200000013</v>
      </c>
      <c r="DE15" s="6">
        <f t="shared" si="36"/>
        <v>382.69509600000004</v>
      </c>
      <c r="DF15" s="6">
        <f t="shared" si="36"/>
        <v>388.89398000000006</v>
      </c>
      <c r="DG15" s="6">
        <f t="shared" si="36"/>
        <v>395.09286400000008</v>
      </c>
      <c r="DH15" s="6">
        <f t="shared" si="36"/>
        <v>401.2917480000001</v>
      </c>
      <c r="DI15" s="6">
        <f t="shared" si="36"/>
        <v>407.49063200000001</v>
      </c>
      <c r="DJ15" s="6">
        <f t="shared" si="36"/>
        <v>413.68951600000003</v>
      </c>
      <c r="DK15" s="6">
        <f t="shared" si="36"/>
        <v>419.88840000000005</v>
      </c>
    </row>
    <row r="16" spans="1:115" hidden="1" x14ac:dyDescent="0.25">
      <c r="A16" s="6">
        <v>18</v>
      </c>
      <c r="B16" s="6" t="s">
        <v>19</v>
      </c>
      <c r="C16" s="6">
        <v>2.7776550000000001E-2</v>
      </c>
      <c r="D16" s="5">
        <v>180</v>
      </c>
      <c r="E16" s="5">
        <v>500</v>
      </c>
      <c r="F16" s="5">
        <v>90</v>
      </c>
      <c r="G16" s="5">
        <v>14</v>
      </c>
      <c r="H16" s="5">
        <v>70</v>
      </c>
      <c r="I16" s="5">
        <v>200</v>
      </c>
      <c r="J16" s="5">
        <v>550</v>
      </c>
      <c r="K16" s="5">
        <v>750</v>
      </c>
      <c r="L16" s="5">
        <v>950</v>
      </c>
      <c r="M16" s="1"/>
      <c r="O16" s="6" t="s">
        <v>19</v>
      </c>
      <c r="P16" s="6">
        <f t="shared" ref="P16:AU16" si="37">(P1*$C16*$L16)-$D16-$E16</f>
        <v>-653.6122775</v>
      </c>
      <c r="Q16" s="6">
        <f t="shared" si="37"/>
        <v>-627.22455500000001</v>
      </c>
      <c r="R16" s="6">
        <f t="shared" si="37"/>
        <v>-600.83683250000001</v>
      </c>
      <c r="S16" s="6">
        <f t="shared" si="37"/>
        <v>-574.44911000000002</v>
      </c>
      <c r="T16" s="6">
        <f t="shared" si="37"/>
        <v>-548.06138750000002</v>
      </c>
      <c r="U16" s="6">
        <f t="shared" si="37"/>
        <v>-521.67366500000003</v>
      </c>
      <c r="V16" s="6">
        <f t="shared" si="37"/>
        <v>-495.28594250000003</v>
      </c>
      <c r="W16" s="6">
        <f t="shared" si="37"/>
        <v>-468.89822000000004</v>
      </c>
      <c r="X16" s="6">
        <f t="shared" si="37"/>
        <v>-442.51049749999999</v>
      </c>
      <c r="Y16" s="6">
        <f t="shared" si="37"/>
        <v>-416.12277499999999</v>
      </c>
      <c r="Z16" s="6">
        <f t="shared" si="37"/>
        <v>-389.73505249999999</v>
      </c>
      <c r="AA16" s="6">
        <f t="shared" si="37"/>
        <v>-363.34733</v>
      </c>
      <c r="AB16" s="6">
        <f t="shared" si="37"/>
        <v>-336.95960749999995</v>
      </c>
      <c r="AC16" s="6">
        <f t="shared" si="37"/>
        <v>-310.57188500000001</v>
      </c>
      <c r="AD16" s="6">
        <f t="shared" si="37"/>
        <v>-284.18416250000001</v>
      </c>
      <c r="AE16" s="6">
        <f t="shared" si="37"/>
        <v>-257.79644000000002</v>
      </c>
      <c r="AF16" s="6">
        <f t="shared" si="37"/>
        <v>-231.40871749999997</v>
      </c>
      <c r="AG16" s="6">
        <f t="shared" si="37"/>
        <v>-205.02099499999997</v>
      </c>
      <c r="AH16" s="6">
        <f t="shared" si="37"/>
        <v>-178.63327250000003</v>
      </c>
      <c r="AI16" s="6">
        <f t="shared" si="37"/>
        <v>-152.24554999999998</v>
      </c>
      <c r="AJ16" s="6">
        <f t="shared" si="37"/>
        <v>-125.85782749999998</v>
      </c>
      <c r="AK16" s="6">
        <f t="shared" si="37"/>
        <v>-99.47010499999999</v>
      </c>
      <c r="AL16" s="6">
        <f t="shared" si="37"/>
        <v>-73.082382499999994</v>
      </c>
      <c r="AM16" s="6">
        <f t="shared" si="37"/>
        <v>-46.694659999999999</v>
      </c>
      <c r="AN16" s="6">
        <f t="shared" si="37"/>
        <v>-20.306937500000004</v>
      </c>
      <c r="AO16" s="6">
        <f t="shared" si="37"/>
        <v>6.0807850000001054</v>
      </c>
      <c r="AP16" s="6">
        <f t="shared" si="37"/>
        <v>32.468507499999987</v>
      </c>
      <c r="AQ16" s="6">
        <f t="shared" si="37"/>
        <v>58.856229999999982</v>
      </c>
      <c r="AR16" s="6">
        <f t="shared" si="37"/>
        <v>85.243952499999978</v>
      </c>
      <c r="AS16" s="6">
        <f t="shared" si="37"/>
        <v>111.63167499999997</v>
      </c>
      <c r="AT16" s="6">
        <f t="shared" si="37"/>
        <v>138.01939749999997</v>
      </c>
      <c r="AU16" s="6">
        <f t="shared" si="37"/>
        <v>164.40711999999996</v>
      </c>
      <c r="AV16" s="6">
        <f t="shared" ref="AV16:CA16" si="38">(AV1*$C16*$L16)-$D16-$E16</f>
        <v>190.79484250000007</v>
      </c>
      <c r="AW16" s="6">
        <f t="shared" si="38"/>
        <v>217.18256500000007</v>
      </c>
      <c r="AX16" s="6">
        <f t="shared" si="38"/>
        <v>243.57028750000006</v>
      </c>
      <c r="AY16" s="6">
        <f t="shared" si="38"/>
        <v>269.95801000000006</v>
      </c>
      <c r="AZ16" s="6">
        <f t="shared" si="38"/>
        <v>296.34573249999994</v>
      </c>
      <c r="BA16" s="6">
        <f t="shared" si="38"/>
        <v>322.73345499999994</v>
      </c>
      <c r="BB16" s="6">
        <f t="shared" si="38"/>
        <v>349.12117749999993</v>
      </c>
      <c r="BC16" s="6">
        <f t="shared" si="38"/>
        <v>375.50890000000004</v>
      </c>
      <c r="BD16" s="6">
        <f t="shared" si="38"/>
        <v>401.89662249999992</v>
      </c>
      <c r="BE16" s="6">
        <f t="shared" si="38"/>
        <v>428.28434500000003</v>
      </c>
      <c r="BF16" s="6">
        <f t="shared" si="38"/>
        <v>454.67206750000014</v>
      </c>
      <c r="BG16" s="6">
        <f t="shared" si="38"/>
        <v>481.05979000000002</v>
      </c>
      <c r="BH16" s="6">
        <f t="shared" si="38"/>
        <v>507.44751250000013</v>
      </c>
      <c r="BI16" s="6">
        <f t="shared" si="38"/>
        <v>533.83523500000001</v>
      </c>
      <c r="BJ16" s="6">
        <f t="shared" si="38"/>
        <v>560.22295750000012</v>
      </c>
      <c r="BK16" s="6">
        <f t="shared" si="38"/>
        <v>586.61068</v>
      </c>
      <c r="BL16" s="6">
        <f t="shared" si="38"/>
        <v>612.99840250000011</v>
      </c>
      <c r="BM16" s="6">
        <f t="shared" si="38"/>
        <v>639.38612499999999</v>
      </c>
      <c r="BN16" s="6">
        <f t="shared" si="38"/>
        <v>665.7738475000001</v>
      </c>
      <c r="BO16" s="6">
        <f t="shared" si="38"/>
        <v>692.16157000000021</v>
      </c>
      <c r="BP16" s="6">
        <f t="shared" si="38"/>
        <v>718.54929250000009</v>
      </c>
      <c r="BQ16" s="6">
        <f t="shared" si="38"/>
        <v>744.93701499999997</v>
      </c>
      <c r="BR16" s="6">
        <f t="shared" si="38"/>
        <v>771.32473749999986</v>
      </c>
      <c r="BS16" s="6">
        <f t="shared" si="38"/>
        <v>797.71245999999996</v>
      </c>
      <c r="BT16" s="6">
        <f t="shared" si="38"/>
        <v>824.10018250000007</v>
      </c>
      <c r="BU16" s="6">
        <f t="shared" si="38"/>
        <v>850.48790499999996</v>
      </c>
      <c r="BV16" s="6">
        <f t="shared" si="38"/>
        <v>876.87562750000006</v>
      </c>
      <c r="BW16" s="6">
        <f t="shared" si="38"/>
        <v>903.26334999999995</v>
      </c>
      <c r="BX16" s="6">
        <f t="shared" si="38"/>
        <v>929.65107250000005</v>
      </c>
      <c r="BY16" s="6">
        <f t="shared" si="38"/>
        <v>956.03879499999994</v>
      </c>
      <c r="BZ16" s="6">
        <f t="shared" si="38"/>
        <v>982.42651750000005</v>
      </c>
      <c r="CA16" s="6">
        <f t="shared" si="38"/>
        <v>1008.8142399999999</v>
      </c>
      <c r="CB16" s="6">
        <f t="shared" ref="CB16:DK16" si="39">(CB1*$C16*$L16)-$D16-$E16</f>
        <v>1035.2019625</v>
      </c>
      <c r="CC16" s="6">
        <f t="shared" si="39"/>
        <v>1061.5896850000001</v>
      </c>
      <c r="CD16" s="6">
        <f t="shared" si="39"/>
        <v>1087.9774075</v>
      </c>
      <c r="CE16" s="6">
        <f t="shared" si="39"/>
        <v>1114.3651300000001</v>
      </c>
      <c r="CF16" s="6">
        <f t="shared" si="39"/>
        <v>1140.7528525</v>
      </c>
      <c r="CG16" s="6">
        <f t="shared" si="39"/>
        <v>1167.1405750000001</v>
      </c>
      <c r="CH16" s="6">
        <f t="shared" si="39"/>
        <v>1193.5282975</v>
      </c>
      <c r="CI16" s="6">
        <f t="shared" si="39"/>
        <v>1219.9160200000001</v>
      </c>
      <c r="CJ16" s="6">
        <f t="shared" si="39"/>
        <v>1246.3037425</v>
      </c>
      <c r="CK16" s="6">
        <f t="shared" si="39"/>
        <v>1272.6914649999999</v>
      </c>
      <c r="CL16" s="6">
        <f t="shared" si="39"/>
        <v>1299.0791875</v>
      </c>
      <c r="CM16" s="6">
        <f t="shared" si="39"/>
        <v>1325.4669099999999</v>
      </c>
      <c r="CN16" s="6">
        <f t="shared" si="39"/>
        <v>1351.8546325</v>
      </c>
      <c r="CO16" s="6">
        <f t="shared" si="39"/>
        <v>1378.2423549999999</v>
      </c>
      <c r="CP16" s="6">
        <f t="shared" si="39"/>
        <v>1404.6300775</v>
      </c>
      <c r="CQ16" s="6">
        <f t="shared" si="39"/>
        <v>1431.0178000000001</v>
      </c>
      <c r="CR16" s="6">
        <f t="shared" si="39"/>
        <v>1457.4055225000002</v>
      </c>
      <c r="CS16" s="6">
        <f t="shared" si="39"/>
        <v>1483.7932449999998</v>
      </c>
      <c r="CT16" s="6">
        <f t="shared" si="39"/>
        <v>1510.1809675</v>
      </c>
      <c r="CU16" s="6">
        <f t="shared" si="39"/>
        <v>1536.5686900000001</v>
      </c>
      <c r="CV16" s="6">
        <f t="shared" si="39"/>
        <v>1562.9564125000002</v>
      </c>
      <c r="CW16" s="6">
        <f t="shared" si="39"/>
        <v>1589.3441350000003</v>
      </c>
      <c r="CX16" s="6">
        <f t="shared" si="39"/>
        <v>1615.7318574999999</v>
      </c>
      <c r="CY16" s="6">
        <f t="shared" si="39"/>
        <v>1642.11958</v>
      </c>
      <c r="CZ16" s="6">
        <f t="shared" si="39"/>
        <v>1668.5073025000002</v>
      </c>
      <c r="DA16" s="6">
        <f t="shared" si="39"/>
        <v>1694.8950250000003</v>
      </c>
      <c r="DB16" s="6">
        <f t="shared" si="39"/>
        <v>1721.2827474999999</v>
      </c>
      <c r="DC16" s="6">
        <f t="shared" si="39"/>
        <v>1747.67047</v>
      </c>
      <c r="DD16" s="6">
        <f t="shared" si="39"/>
        <v>1774.0581925000001</v>
      </c>
      <c r="DE16" s="6">
        <f t="shared" si="39"/>
        <v>1800.4459150000002</v>
      </c>
      <c r="DF16" s="6">
        <f t="shared" si="39"/>
        <v>1826.8336375000003</v>
      </c>
      <c r="DG16" s="6">
        <f t="shared" si="39"/>
        <v>1853.22136</v>
      </c>
      <c r="DH16" s="6">
        <f t="shared" si="39"/>
        <v>1879.6090825000001</v>
      </c>
      <c r="DI16" s="6">
        <f t="shared" si="39"/>
        <v>1905.9968050000002</v>
      </c>
      <c r="DJ16" s="6">
        <f t="shared" si="39"/>
        <v>1932.3845275000003</v>
      </c>
      <c r="DK16" s="6">
        <f t="shared" si="39"/>
        <v>1958.77225</v>
      </c>
    </row>
    <row r="17" spans="1:115" hidden="1" x14ac:dyDescent="0.25">
      <c r="A17" s="6">
        <v>20</v>
      </c>
      <c r="B17" s="6" t="s">
        <v>20</v>
      </c>
      <c r="C17" s="6">
        <v>2.915498E-2</v>
      </c>
      <c r="D17" s="5">
        <v>180</v>
      </c>
      <c r="E17" s="5">
        <v>500</v>
      </c>
      <c r="F17" s="5">
        <v>90</v>
      </c>
      <c r="G17" s="5">
        <v>14</v>
      </c>
      <c r="H17" s="5">
        <v>70</v>
      </c>
      <c r="I17" s="5">
        <v>200</v>
      </c>
      <c r="J17" s="5">
        <v>550</v>
      </c>
      <c r="K17" s="5">
        <v>750</v>
      </c>
      <c r="L17" s="5">
        <v>950</v>
      </c>
      <c r="M17" s="1"/>
      <c r="O17" s="6" t="s">
        <v>20</v>
      </c>
      <c r="P17" s="6">
        <f t="shared" ref="P17:AU17" si="40">(P1*$C17*$L17)-$D17-$E17</f>
        <v>-652.30276900000001</v>
      </c>
      <c r="Q17" s="6">
        <f t="shared" si="40"/>
        <v>-624.60553800000002</v>
      </c>
      <c r="R17" s="6">
        <f t="shared" si="40"/>
        <v>-596.90830700000004</v>
      </c>
      <c r="S17" s="6">
        <f t="shared" si="40"/>
        <v>-569.21107600000005</v>
      </c>
      <c r="T17" s="6">
        <f t="shared" si="40"/>
        <v>-541.51384499999995</v>
      </c>
      <c r="U17" s="6">
        <f t="shared" si="40"/>
        <v>-513.81661399999996</v>
      </c>
      <c r="V17" s="6">
        <f t="shared" si="40"/>
        <v>-486.11938299999997</v>
      </c>
      <c r="W17" s="6">
        <f t="shared" si="40"/>
        <v>-458.42215199999998</v>
      </c>
      <c r="X17" s="6">
        <f t="shared" si="40"/>
        <v>-430.72492099999999</v>
      </c>
      <c r="Y17" s="6">
        <f t="shared" si="40"/>
        <v>-403.02768999999995</v>
      </c>
      <c r="Z17" s="6">
        <f t="shared" si="40"/>
        <v>-375.33045899999996</v>
      </c>
      <c r="AA17" s="6">
        <f t="shared" si="40"/>
        <v>-347.63322799999997</v>
      </c>
      <c r="AB17" s="6">
        <f t="shared" si="40"/>
        <v>-319.93599699999999</v>
      </c>
      <c r="AC17" s="6">
        <f t="shared" si="40"/>
        <v>-292.238766</v>
      </c>
      <c r="AD17" s="6">
        <f t="shared" si="40"/>
        <v>-264.54153500000001</v>
      </c>
      <c r="AE17" s="6">
        <f t="shared" si="40"/>
        <v>-236.84430399999997</v>
      </c>
      <c r="AF17" s="6">
        <f t="shared" si="40"/>
        <v>-209.14707299999998</v>
      </c>
      <c r="AG17" s="6">
        <f t="shared" si="40"/>
        <v>-181.44984199999993</v>
      </c>
      <c r="AH17" s="6">
        <f t="shared" si="40"/>
        <v>-153.752611</v>
      </c>
      <c r="AI17" s="6">
        <f t="shared" si="40"/>
        <v>-126.0553799999999</v>
      </c>
      <c r="AJ17" s="6">
        <f t="shared" si="40"/>
        <v>-98.358149000000026</v>
      </c>
      <c r="AK17" s="6">
        <f t="shared" si="40"/>
        <v>-70.660917999999924</v>
      </c>
      <c r="AL17" s="6">
        <f t="shared" si="40"/>
        <v>-42.96368700000005</v>
      </c>
      <c r="AM17" s="6">
        <f t="shared" si="40"/>
        <v>-15.266455999999948</v>
      </c>
      <c r="AN17" s="6">
        <f t="shared" si="40"/>
        <v>12.430774999999926</v>
      </c>
      <c r="AO17" s="6">
        <f t="shared" si="40"/>
        <v>40.128006000000028</v>
      </c>
      <c r="AP17" s="6">
        <f t="shared" si="40"/>
        <v>67.825237000000016</v>
      </c>
      <c r="AQ17" s="6">
        <f t="shared" si="40"/>
        <v>95.522468000000003</v>
      </c>
      <c r="AR17" s="6">
        <f t="shared" si="40"/>
        <v>123.21969899999999</v>
      </c>
      <c r="AS17" s="6">
        <f t="shared" si="40"/>
        <v>150.91692999999998</v>
      </c>
      <c r="AT17" s="6">
        <f t="shared" si="40"/>
        <v>178.61416099999997</v>
      </c>
      <c r="AU17" s="6">
        <f t="shared" si="40"/>
        <v>206.31139200000007</v>
      </c>
      <c r="AV17" s="6">
        <f t="shared" ref="AV17:CA17" si="41">(AV1*$C17*$L17)-$D17-$E17</f>
        <v>234.00862300000006</v>
      </c>
      <c r="AW17" s="6">
        <f t="shared" si="41"/>
        <v>261.70585400000004</v>
      </c>
      <c r="AX17" s="6">
        <f t="shared" si="41"/>
        <v>289.40308499999992</v>
      </c>
      <c r="AY17" s="6">
        <f t="shared" si="41"/>
        <v>317.10031600000013</v>
      </c>
      <c r="AZ17" s="6">
        <f t="shared" si="41"/>
        <v>344.79754700000012</v>
      </c>
      <c r="BA17" s="6">
        <f t="shared" si="41"/>
        <v>372.494778</v>
      </c>
      <c r="BB17" s="6">
        <f t="shared" si="41"/>
        <v>400.19200899999987</v>
      </c>
      <c r="BC17" s="6">
        <f t="shared" si="41"/>
        <v>427.8892400000002</v>
      </c>
      <c r="BD17" s="6">
        <f t="shared" si="41"/>
        <v>455.58647100000007</v>
      </c>
      <c r="BE17" s="6">
        <f t="shared" si="41"/>
        <v>483.28370199999995</v>
      </c>
      <c r="BF17" s="6">
        <f t="shared" si="41"/>
        <v>510.98093299999982</v>
      </c>
      <c r="BG17" s="6">
        <f t="shared" si="41"/>
        <v>538.67816400000015</v>
      </c>
      <c r="BH17" s="6">
        <f t="shared" si="41"/>
        <v>566.37539500000003</v>
      </c>
      <c r="BI17" s="6">
        <f t="shared" si="41"/>
        <v>594.0726259999999</v>
      </c>
      <c r="BJ17" s="6">
        <f t="shared" si="41"/>
        <v>621.769857</v>
      </c>
      <c r="BK17" s="6">
        <f t="shared" si="41"/>
        <v>649.4670880000001</v>
      </c>
      <c r="BL17" s="6">
        <f t="shared" si="41"/>
        <v>677.16431899999998</v>
      </c>
      <c r="BM17" s="6">
        <f t="shared" si="41"/>
        <v>704.86154999999985</v>
      </c>
      <c r="BN17" s="6">
        <f t="shared" si="41"/>
        <v>732.55878100000018</v>
      </c>
      <c r="BO17" s="6">
        <f t="shared" si="41"/>
        <v>760.25601200000006</v>
      </c>
      <c r="BP17" s="6">
        <f t="shared" si="41"/>
        <v>787.95324299999993</v>
      </c>
      <c r="BQ17" s="6">
        <f t="shared" si="41"/>
        <v>815.65047400000003</v>
      </c>
      <c r="BR17" s="6">
        <f t="shared" si="41"/>
        <v>843.34770500000013</v>
      </c>
      <c r="BS17" s="6">
        <f t="shared" si="41"/>
        <v>871.04493600000001</v>
      </c>
      <c r="BT17" s="6">
        <f t="shared" si="41"/>
        <v>898.74216700000011</v>
      </c>
      <c r="BU17" s="6">
        <f t="shared" si="41"/>
        <v>926.43939799999998</v>
      </c>
      <c r="BV17" s="6">
        <f t="shared" si="41"/>
        <v>954.13662900000008</v>
      </c>
      <c r="BW17" s="6">
        <f t="shared" si="41"/>
        <v>981.83385999999996</v>
      </c>
      <c r="BX17" s="6">
        <f t="shared" si="41"/>
        <v>1009.5310910000001</v>
      </c>
      <c r="BY17" s="6">
        <f t="shared" si="41"/>
        <v>1037.2283219999999</v>
      </c>
      <c r="BZ17" s="6">
        <f t="shared" si="41"/>
        <v>1064.925553</v>
      </c>
      <c r="CA17" s="6">
        <f t="shared" si="41"/>
        <v>1092.6227840000001</v>
      </c>
      <c r="CB17" s="6">
        <f t="shared" ref="CB17:DK17" si="42">(CB1*$C17*$L17)-$D17-$E17</f>
        <v>1120.320015</v>
      </c>
      <c r="CC17" s="6">
        <f t="shared" si="42"/>
        <v>1148.0172460000001</v>
      </c>
      <c r="CD17" s="6">
        <f t="shared" si="42"/>
        <v>1175.714477</v>
      </c>
      <c r="CE17" s="6">
        <f t="shared" si="42"/>
        <v>1203.4117080000001</v>
      </c>
      <c r="CF17" s="6">
        <f t="shared" si="42"/>
        <v>1231.108939</v>
      </c>
      <c r="CG17" s="6">
        <f t="shared" si="42"/>
        <v>1258.8061699999998</v>
      </c>
      <c r="CH17" s="6">
        <f t="shared" si="42"/>
        <v>1286.5034009999999</v>
      </c>
      <c r="CI17" s="6">
        <f t="shared" si="42"/>
        <v>1314.2006320000003</v>
      </c>
      <c r="CJ17" s="6">
        <f t="shared" si="42"/>
        <v>1341.8978630000001</v>
      </c>
      <c r="CK17" s="6">
        <f t="shared" si="42"/>
        <v>1369.5950940000002</v>
      </c>
      <c r="CL17" s="6">
        <f t="shared" si="42"/>
        <v>1397.2923249999999</v>
      </c>
      <c r="CM17" s="6">
        <f t="shared" si="42"/>
        <v>1424.989556</v>
      </c>
      <c r="CN17" s="6">
        <f t="shared" si="42"/>
        <v>1452.6867870000001</v>
      </c>
      <c r="CO17" s="6">
        <f t="shared" si="42"/>
        <v>1480.3840179999997</v>
      </c>
      <c r="CP17" s="6">
        <f t="shared" si="42"/>
        <v>1508.0812489999998</v>
      </c>
      <c r="CQ17" s="6">
        <f t="shared" si="42"/>
        <v>1535.7784800000004</v>
      </c>
      <c r="CR17" s="6">
        <f t="shared" si="42"/>
        <v>1563.475711</v>
      </c>
      <c r="CS17" s="6">
        <f t="shared" si="42"/>
        <v>1591.1729420000001</v>
      </c>
      <c r="CT17" s="6">
        <f t="shared" si="42"/>
        <v>1618.8701730000002</v>
      </c>
      <c r="CU17" s="6">
        <f t="shared" si="42"/>
        <v>1646.5674039999999</v>
      </c>
      <c r="CV17" s="6">
        <f t="shared" si="42"/>
        <v>1674.264635</v>
      </c>
      <c r="CW17" s="6">
        <f t="shared" si="42"/>
        <v>1701.9618659999996</v>
      </c>
      <c r="CX17" s="6">
        <f t="shared" si="42"/>
        <v>1729.6590970000002</v>
      </c>
      <c r="CY17" s="6">
        <f t="shared" si="42"/>
        <v>1757.3563280000003</v>
      </c>
      <c r="CZ17" s="6">
        <f t="shared" si="42"/>
        <v>1785.053559</v>
      </c>
      <c r="DA17" s="6">
        <f t="shared" si="42"/>
        <v>1812.7507900000001</v>
      </c>
      <c r="DB17" s="6">
        <f t="shared" si="42"/>
        <v>1840.4480210000002</v>
      </c>
      <c r="DC17" s="6">
        <f t="shared" si="42"/>
        <v>1868.1452519999998</v>
      </c>
      <c r="DD17" s="6">
        <f t="shared" si="42"/>
        <v>1895.8424829999999</v>
      </c>
      <c r="DE17" s="6">
        <f t="shared" si="42"/>
        <v>1923.539714</v>
      </c>
      <c r="DF17" s="6">
        <f t="shared" si="42"/>
        <v>1951.2369450000001</v>
      </c>
      <c r="DG17" s="6">
        <f t="shared" si="42"/>
        <v>1978.9341760000002</v>
      </c>
      <c r="DH17" s="6">
        <f t="shared" si="42"/>
        <v>2006.6314070000003</v>
      </c>
      <c r="DI17" s="6">
        <f t="shared" si="42"/>
        <v>2034.328638</v>
      </c>
      <c r="DJ17" s="6">
        <f t="shared" si="42"/>
        <v>2062.0258690000001</v>
      </c>
      <c r="DK17" s="6">
        <f t="shared" si="42"/>
        <v>2089.7230999999997</v>
      </c>
    </row>
    <row r="18" spans="1:115" hidden="1" x14ac:dyDescent="0.25">
      <c r="A18" s="6">
        <v>21</v>
      </c>
      <c r="B18" s="6" t="s">
        <v>21</v>
      </c>
      <c r="C18" s="6">
        <v>3.0441079999999999E-2</v>
      </c>
      <c r="D18" s="5">
        <v>200</v>
      </c>
      <c r="E18" s="5">
        <v>500</v>
      </c>
      <c r="F18" s="5">
        <v>100</v>
      </c>
      <c r="G18" s="5">
        <v>16</v>
      </c>
      <c r="H18" s="5">
        <v>80</v>
      </c>
      <c r="I18" s="5">
        <v>220</v>
      </c>
      <c r="J18" s="5">
        <v>600</v>
      </c>
      <c r="K18" s="5">
        <v>800</v>
      </c>
      <c r="L18" s="5">
        <v>1000</v>
      </c>
      <c r="M18" s="1"/>
      <c r="O18" s="6" t="s">
        <v>21</v>
      </c>
      <c r="P18" s="6">
        <f t="shared" ref="P18:AU18" si="43">(P1*$C18*$L18)-$D18-$E18</f>
        <v>-669.55891999999994</v>
      </c>
      <c r="Q18" s="6">
        <f t="shared" si="43"/>
        <v>-639.11784</v>
      </c>
      <c r="R18" s="6">
        <f t="shared" si="43"/>
        <v>-608.67676000000006</v>
      </c>
      <c r="S18" s="6">
        <f t="shared" si="43"/>
        <v>-578.23568</v>
      </c>
      <c r="T18" s="6">
        <f t="shared" si="43"/>
        <v>-547.79459999999995</v>
      </c>
      <c r="U18" s="6">
        <f t="shared" si="43"/>
        <v>-517.35352</v>
      </c>
      <c r="V18" s="6">
        <f t="shared" si="43"/>
        <v>-486.91244000000006</v>
      </c>
      <c r="W18" s="6">
        <f t="shared" si="43"/>
        <v>-456.47136</v>
      </c>
      <c r="X18" s="6">
        <f t="shared" si="43"/>
        <v>-426.03028</v>
      </c>
      <c r="Y18" s="6">
        <f t="shared" si="43"/>
        <v>-395.58920000000001</v>
      </c>
      <c r="Z18" s="6">
        <f t="shared" si="43"/>
        <v>-365.14812000000001</v>
      </c>
      <c r="AA18" s="6">
        <f t="shared" si="43"/>
        <v>-334.70704000000001</v>
      </c>
      <c r="AB18" s="6">
        <f t="shared" si="43"/>
        <v>-304.26596000000001</v>
      </c>
      <c r="AC18" s="6">
        <f t="shared" si="43"/>
        <v>-273.82488000000006</v>
      </c>
      <c r="AD18" s="6">
        <f t="shared" si="43"/>
        <v>-243.38380000000001</v>
      </c>
      <c r="AE18" s="6">
        <f t="shared" si="43"/>
        <v>-212.94272000000001</v>
      </c>
      <c r="AF18" s="6">
        <f t="shared" si="43"/>
        <v>-182.50164000000007</v>
      </c>
      <c r="AG18" s="6">
        <f t="shared" si="43"/>
        <v>-152.06056000000001</v>
      </c>
      <c r="AH18" s="6">
        <f t="shared" si="43"/>
        <v>-121.61948000000007</v>
      </c>
      <c r="AI18" s="6">
        <f t="shared" si="43"/>
        <v>-91.178400000000011</v>
      </c>
      <c r="AJ18" s="6">
        <f t="shared" si="43"/>
        <v>-60.737320000000068</v>
      </c>
      <c r="AK18" s="6">
        <f t="shared" si="43"/>
        <v>-30.296240000000012</v>
      </c>
      <c r="AL18" s="6">
        <f t="shared" si="43"/>
        <v>0.14484000000004471</v>
      </c>
      <c r="AM18" s="6">
        <f t="shared" si="43"/>
        <v>30.585919999999987</v>
      </c>
      <c r="AN18" s="6">
        <f t="shared" si="43"/>
        <v>61.027000000000044</v>
      </c>
      <c r="AO18" s="6">
        <f t="shared" si="43"/>
        <v>91.468079999999986</v>
      </c>
      <c r="AP18" s="6">
        <f t="shared" si="43"/>
        <v>121.90915999999993</v>
      </c>
      <c r="AQ18" s="6">
        <f t="shared" si="43"/>
        <v>152.35023999999987</v>
      </c>
      <c r="AR18" s="6">
        <f t="shared" si="43"/>
        <v>182.79131999999993</v>
      </c>
      <c r="AS18" s="6">
        <f t="shared" si="43"/>
        <v>213.23239999999998</v>
      </c>
      <c r="AT18" s="6">
        <f t="shared" si="43"/>
        <v>243.67347999999993</v>
      </c>
      <c r="AU18" s="6">
        <f t="shared" si="43"/>
        <v>274.11455999999998</v>
      </c>
      <c r="AV18" s="6">
        <f t="shared" ref="AV18:CA18" si="44">(AV1*$C18*$L18)-$D18-$E18</f>
        <v>304.55563999999993</v>
      </c>
      <c r="AW18" s="6">
        <f t="shared" si="44"/>
        <v>334.99671999999987</v>
      </c>
      <c r="AX18" s="6">
        <f t="shared" si="44"/>
        <v>365.43779999999992</v>
      </c>
      <c r="AY18" s="6">
        <f t="shared" si="44"/>
        <v>395.87887999999998</v>
      </c>
      <c r="AZ18" s="6">
        <f t="shared" si="44"/>
        <v>426.31996000000004</v>
      </c>
      <c r="BA18" s="6">
        <f t="shared" si="44"/>
        <v>456.76103999999987</v>
      </c>
      <c r="BB18" s="6">
        <f t="shared" si="44"/>
        <v>487.20211999999992</v>
      </c>
      <c r="BC18" s="6">
        <f t="shared" si="44"/>
        <v>517.64319999999998</v>
      </c>
      <c r="BD18" s="6">
        <f t="shared" si="44"/>
        <v>548.08428000000004</v>
      </c>
      <c r="BE18" s="6">
        <f t="shared" si="44"/>
        <v>578.52535999999986</v>
      </c>
      <c r="BF18" s="6">
        <f t="shared" si="44"/>
        <v>608.96643999999992</v>
      </c>
      <c r="BG18" s="6">
        <f t="shared" si="44"/>
        <v>639.40751999999998</v>
      </c>
      <c r="BH18" s="6">
        <f t="shared" si="44"/>
        <v>669.84859999999981</v>
      </c>
      <c r="BI18" s="6">
        <f t="shared" si="44"/>
        <v>700.28968000000009</v>
      </c>
      <c r="BJ18" s="6">
        <f t="shared" si="44"/>
        <v>730.73075999999992</v>
      </c>
      <c r="BK18" s="6">
        <f t="shared" si="44"/>
        <v>761.17183999999997</v>
      </c>
      <c r="BL18" s="6">
        <f t="shared" si="44"/>
        <v>791.6129199999998</v>
      </c>
      <c r="BM18" s="6">
        <f t="shared" si="44"/>
        <v>822.05400000000009</v>
      </c>
      <c r="BN18" s="6">
        <f t="shared" si="44"/>
        <v>852.49507999999992</v>
      </c>
      <c r="BO18" s="6">
        <f t="shared" si="44"/>
        <v>882.93615999999997</v>
      </c>
      <c r="BP18" s="6">
        <f t="shared" si="44"/>
        <v>913.37724000000003</v>
      </c>
      <c r="BQ18" s="6">
        <f t="shared" si="44"/>
        <v>943.81831999999986</v>
      </c>
      <c r="BR18" s="6">
        <f t="shared" si="44"/>
        <v>974.25939999999991</v>
      </c>
      <c r="BS18" s="6">
        <f t="shared" si="44"/>
        <v>1004.7004799999997</v>
      </c>
      <c r="BT18" s="6">
        <f t="shared" si="44"/>
        <v>1035.14156</v>
      </c>
      <c r="BU18" s="6">
        <f t="shared" si="44"/>
        <v>1065.5826399999999</v>
      </c>
      <c r="BV18" s="6">
        <f t="shared" si="44"/>
        <v>1096.0237199999999</v>
      </c>
      <c r="BW18" s="6">
        <f t="shared" si="44"/>
        <v>1126.4648</v>
      </c>
      <c r="BX18" s="6">
        <f t="shared" si="44"/>
        <v>1156.90588</v>
      </c>
      <c r="BY18" s="6">
        <f t="shared" si="44"/>
        <v>1187.3469599999999</v>
      </c>
      <c r="BZ18" s="6">
        <f t="shared" si="44"/>
        <v>1217.7880400000001</v>
      </c>
      <c r="CA18" s="6">
        <f t="shared" si="44"/>
        <v>1248.22912</v>
      </c>
      <c r="CB18" s="6">
        <f t="shared" ref="CB18:DK18" si="45">(CB1*$C18*$L18)-$D18-$E18</f>
        <v>1278.6701999999998</v>
      </c>
      <c r="CC18" s="6">
        <f t="shared" si="45"/>
        <v>1309.1112799999999</v>
      </c>
      <c r="CD18" s="6">
        <f t="shared" si="45"/>
        <v>1339.5523600000001</v>
      </c>
      <c r="CE18" s="6">
        <f t="shared" si="45"/>
        <v>1369.9934399999997</v>
      </c>
      <c r="CF18" s="6">
        <f t="shared" si="45"/>
        <v>1400.4345199999998</v>
      </c>
      <c r="CG18" s="6">
        <f t="shared" si="45"/>
        <v>1430.8755999999998</v>
      </c>
      <c r="CH18" s="6">
        <f t="shared" si="45"/>
        <v>1461.3166799999999</v>
      </c>
      <c r="CI18" s="6">
        <f t="shared" si="45"/>
        <v>1491.75776</v>
      </c>
      <c r="CJ18" s="6">
        <f t="shared" si="45"/>
        <v>1522.19884</v>
      </c>
      <c r="CK18" s="6">
        <f t="shared" si="45"/>
        <v>1552.6399200000001</v>
      </c>
      <c r="CL18" s="6">
        <f t="shared" si="45"/>
        <v>1583.0809999999997</v>
      </c>
      <c r="CM18" s="6">
        <f t="shared" si="45"/>
        <v>1613.5220799999997</v>
      </c>
      <c r="CN18" s="6">
        <f t="shared" si="45"/>
        <v>1643.9631599999998</v>
      </c>
      <c r="CO18" s="6">
        <f t="shared" si="45"/>
        <v>1674.4042399999998</v>
      </c>
      <c r="CP18" s="6">
        <f t="shared" si="45"/>
        <v>1704.8453199999999</v>
      </c>
      <c r="CQ18" s="6">
        <f t="shared" si="45"/>
        <v>1735.2864</v>
      </c>
      <c r="CR18" s="6">
        <f t="shared" si="45"/>
        <v>1765.72748</v>
      </c>
      <c r="CS18" s="6">
        <f t="shared" si="45"/>
        <v>1796.1685600000001</v>
      </c>
      <c r="CT18" s="6">
        <f t="shared" si="45"/>
        <v>1826.6096399999997</v>
      </c>
      <c r="CU18" s="6">
        <f t="shared" si="45"/>
        <v>1857.0507199999997</v>
      </c>
      <c r="CV18" s="6">
        <f t="shared" si="45"/>
        <v>1887.4917999999998</v>
      </c>
      <c r="CW18" s="6">
        <f t="shared" si="45"/>
        <v>1917.9328799999998</v>
      </c>
      <c r="CX18" s="6">
        <f t="shared" si="45"/>
        <v>1948.3739599999999</v>
      </c>
      <c r="CY18" s="6">
        <f t="shared" si="45"/>
        <v>1978.81504</v>
      </c>
      <c r="CZ18" s="6">
        <f t="shared" si="45"/>
        <v>2009.25612</v>
      </c>
      <c r="DA18" s="6">
        <f t="shared" si="45"/>
        <v>2039.6971999999996</v>
      </c>
      <c r="DB18" s="6">
        <f t="shared" si="45"/>
        <v>2070.1382799999997</v>
      </c>
      <c r="DC18" s="6">
        <f t="shared" si="45"/>
        <v>2100.5793600000002</v>
      </c>
      <c r="DD18" s="6">
        <f t="shared" si="45"/>
        <v>2131.0204400000002</v>
      </c>
      <c r="DE18" s="6">
        <f t="shared" si="45"/>
        <v>2161.4615199999998</v>
      </c>
      <c r="DF18" s="6">
        <f t="shared" si="45"/>
        <v>2191.9025999999999</v>
      </c>
      <c r="DG18" s="6">
        <f t="shared" si="45"/>
        <v>2222.3436799999999</v>
      </c>
      <c r="DH18" s="6">
        <f t="shared" si="45"/>
        <v>2252.7847599999996</v>
      </c>
      <c r="DI18" s="6">
        <f t="shared" si="45"/>
        <v>2283.2258399999996</v>
      </c>
      <c r="DJ18" s="6">
        <f t="shared" si="45"/>
        <v>2313.6669200000001</v>
      </c>
      <c r="DK18" s="6">
        <f t="shared" si="45"/>
        <v>2344.1080000000002</v>
      </c>
    </row>
    <row r="19" spans="1:115" x14ac:dyDescent="0.25">
      <c r="B19" s="11" t="s">
        <v>50</v>
      </c>
      <c r="D19" s="5"/>
      <c r="E19" s="5"/>
      <c r="F19" s="5"/>
      <c r="G19" s="5"/>
      <c r="H19" s="5"/>
      <c r="I19" s="5"/>
      <c r="J19" s="5"/>
      <c r="K19" s="5"/>
      <c r="L19" s="5"/>
      <c r="M19" s="1"/>
      <c r="O19" s="11" t="s">
        <v>50</v>
      </c>
      <c r="P19" s="6">
        <f>P16+P17+P18</f>
        <v>-1975.4739665</v>
      </c>
      <c r="Q19" s="6">
        <f t="shared" ref="Q19:CB19" si="46">Q16+Q17+Q18</f>
        <v>-1890.9479329999999</v>
      </c>
      <c r="R19" s="6">
        <f t="shared" si="46"/>
        <v>-1806.4218995000001</v>
      </c>
      <c r="S19" s="6">
        <f t="shared" si="46"/>
        <v>-1721.8958660000001</v>
      </c>
      <c r="T19" s="6">
        <f t="shared" si="46"/>
        <v>-1637.3698324999998</v>
      </c>
      <c r="U19" s="6">
        <f t="shared" si="46"/>
        <v>-1552.8437990000002</v>
      </c>
      <c r="V19" s="6">
        <f t="shared" si="46"/>
        <v>-1468.3177655</v>
      </c>
      <c r="W19" s="6">
        <f t="shared" si="46"/>
        <v>-1383.7917320000001</v>
      </c>
      <c r="X19" s="6">
        <f t="shared" si="46"/>
        <v>-1299.2656984999999</v>
      </c>
      <c r="Y19" s="6">
        <f t="shared" si="46"/>
        <v>-1214.7396650000001</v>
      </c>
      <c r="Z19" s="6">
        <f t="shared" si="46"/>
        <v>-1130.2136315</v>
      </c>
      <c r="AA19" s="6">
        <f t="shared" si="46"/>
        <v>-1045.687598</v>
      </c>
      <c r="AB19" s="6">
        <f t="shared" si="46"/>
        <v>-961.16156449999994</v>
      </c>
      <c r="AC19" s="6">
        <f t="shared" si="46"/>
        <v>-876.63553100000013</v>
      </c>
      <c r="AD19" s="6">
        <f t="shared" si="46"/>
        <v>-792.10949750000009</v>
      </c>
      <c r="AE19" s="6">
        <f t="shared" si="46"/>
        <v>-707.58346400000005</v>
      </c>
      <c r="AF19" s="6">
        <f t="shared" si="46"/>
        <v>-623.05743050000001</v>
      </c>
      <c r="AG19" s="6">
        <f t="shared" si="46"/>
        <v>-538.53139699999997</v>
      </c>
      <c r="AH19" s="6">
        <f t="shared" si="46"/>
        <v>-454.0053635000001</v>
      </c>
      <c r="AI19" s="6">
        <f t="shared" si="46"/>
        <v>-369.47932999999989</v>
      </c>
      <c r="AJ19" s="6">
        <f t="shared" si="46"/>
        <v>-284.95329650000008</v>
      </c>
      <c r="AK19" s="6">
        <f t="shared" si="46"/>
        <v>-200.42726299999993</v>
      </c>
      <c r="AL19" s="6">
        <f t="shared" si="46"/>
        <v>-115.9012295</v>
      </c>
      <c r="AM19" s="6">
        <f t="shared" si="46"/>
        <v>-31.37519599999996</v>
      </c>
      <c r="AN19" s="6">
        <f t="shared" si="46"/>
        <v>53.150837499999966</v>
      </c>
      <c r="AO19" s="6">
        <f t="shared" si="46"/>
        <v>137.67687100000012</v>
      </c>
      <c r="AP19" s="6">
        <f t="shared" si="46"/>
        <v>222.20290449999993</v>
      </c>
      <c r="AQ19" s="6">
        <f t="shared" si="46"/>
        <v>306.72893799999986</v>
      </c>
      <c r="AR19" s="6">
        <f t="shared" si="46"/>
        <v>391.2549714999999</v>
      </c>
      <c r="AS19" s="6">
        <f t="shared" si="46"/>
        <v>475.78100499999994</v>
      </c>
      <c r="AT19" s="6">
        <f t="shared" si="46"/>
        <v>560.30703849999986</v>
      </c>
      <c r="AU19" s="6">
        <f t="shared" si="46"/>
        <v>644.83307200000002</v>
      </c>
      <c r="AV19" s="6">
        <f t="shared" si="46"/>
        <v>729.35910550000006</v>
      </c>
      <c r="AW19" s="6">
        <f t="shared" si="46"/>
        <v>813.88513899999998</v>
      </c>
      <c r="AX19" s="6">
        <f t="shared" si="46"/>
        <v>898.41117249999991</v>
      </c>
      <c r="AY19" s="6">
        <f t="shared" si="46"/>
        <v>982.93720600000017</v>
      </c>
      <c r="AZ19" s="6">
        <f t="shared" si="46"/>
        <v>1067.4632395000001</v>
      </c>
      <c r="BA19" s="6">
        <f t="shared" si="46"/>
        <v>1151.9892729999997</v>
      </c>
      <c r="BB19" s="6">
        <f t="shared" si="46"/>
        <v>1236.5153064999997</v>
      </c>
      <c r="BC19" s="6">
        <f t="shared" si="46"/>
        <v>1321.0413400000002</v>
      </c>
      <c r="BD19" s="6">
        <f t="shared" si="46"/>
        <v>1405.5673735</v>
      </c>
      <c r="BE19" s="6">
        <f t="shared" si="46"/>
        <v>1490.0934069999998</v>
      </c>
      <c r="BF19" s="6">
        <f t="shared" si="46"/>
        <v>1574.6194404999999</v>
      </c>
      <c r="BG19" s="6">
        <f t="shared" si="46"/>
        <v>1659.1454740000001</v>
      </c>
      <c r="BH19" s="6">
        <f t="shared" si="46"/>
        <v>1743.6715075</v>
      </c>
      <c r="BI19" s="6">
        <f t="shared" si="46"/>
        <v>1828.197541</v>
      </c>
      <c r="BJ19" s="6">
        <f t="shared" si="46"/>
        <v>1912.7235745</v>
      </c>
      <c r="BK19" s="6">
        <f t="shared" si="46"/>
        <v>1997.2496080000001</v>
      </c>
      <c r="BL19" s="6">
        <f t="shared" si="46"/>
        <v>2081.7756414999999</v>
      </c>
      <c r="BM19" s="6">
        <f t="shared" si="46"/>
        <v>2166.3016749999997</v>
      </c>
      <c r="BN19" s="6">
        <f t="shared" si="46"/>
        <v>2250.8277085</v>
      </c>
      <c r="BO19" s="6">
        <f t="shared" si="46"/>
        <v>2335.3537420000002</v>
      </c>
      <c r="BP19" s="6">
        <f t="shared" si="46"/>
        <v>2419.8797755000001</v>
      </c>
      <c r="BQ19" s="6">
        <f t="shared" si="46"/>
        <v>2504.4058089999999</v>
      </c>
      <c r="BR19" s="6">
        <f t="shared" si="46"/>
        <v>2588.9318425000001</v>
      </c>
      <c r="BS19" s="6">
        <f t="shared" si="46"/>
        <v>2673.4578759999995</v>
      </c>
      <c r="BT19" s="6">
        <f t="shared" si="46"/>
        <v>2757.9839095000002</v>
      </c>
      <c r="BU19" s="6">
        <f t="shared" si="46"/>
        <v>2842.509943</v>
      </c>
      <c r="BV19" s="6">
        <f t="shared" si="46"/>
        <v>2927.0359765000003</v>
      </c>
      <c r="BW19" s="6">
        <f t="shared" si="46"/>
        <v>3011.5620099999996</v>
      </c>
      <c r="BX19" s="6">
        <f t="shared" si="46"/>
        <v>3096.0880434999999</v>
      </c>
      <c r="BY19" s="6">
        <f t="shared" si="46"/>
        <v>3180.6140769999997</v>
      </c>
      <c r="BZ19" s="6">
        <f t="shared" si="46"/>
        <v>3265.1401105000004</v>
      </c>
      <c r="CA19" s="6">
        <f t="shared" si="46"/>
        <v>3349.6661439999998</v>
      </c>
      <c r="CB19" s="6">
        <f t="shared" si="46"/>
        <v>3434.1921775000001</v>
      </c>
      <c r="CC19" s="6">
        <f t="shared" ref="CC19:DK19" si="47">CC16+CC17+CC18</f>
        <v>3518.7182110000003</v>
      </c>
      <c r="CD19" s="6">
        <f t="shared" si="47"/>
        <v>3603.2442445000001</v>
      </c>
      <c r="CE19" s="6">
        <f t="shared" si="47"/>
        <v>3687.770278</v>
      </c>
      <c r="CF19" s="6">
        <f t="shared" si="47"/>
        <v>3772.2963114999998</v>
      </c>
      <c r="CG19" s="6">
        <f t="shared" si="47"/>
        <v>3856.822345</v>
      </c>
      <c r="CH19" s="6">
        <f t="shared" si="47"/>
        <v>3941.3483784999999</v>
      </c>
      <c r="CI19" s="6">
        <f t="shared" si="47"/>
        <v>4025.8744120000006</v>
      </c>
      <c r="CJ19" s="6">
        <f t="shared" si="47"/>
        <v>4110.4004455000004</v>
      </c>
      <c r="CK19" s="6">
        <f t="shared" si="47"/>
        <v>4194.9264789999997</v>
      </c>
      <c r="CL19" s="6">
        <f t="shared" si="47"/>
        <v>4279.4525125</v>
      </c>
      <c r="CM19" s="6">
        <f t="shared" si="47"/>
        <v>4363.9785459999994</v>
      </c>
      <c r="CN19" s="6">
        <f t="shared" si="47"/>
        <v>4448.5045795000005</v>
      </c>
      <c r="CO19" s="6">
        <f t="shared" si="47"/>
        <v>4533.030612999999</v>
      </c>
      <c r="CP19" s="6">
        <f t="shared" si="47"/>
        <v>4617.5566464999993</v>
      </c>
      <c r="CQ19" s="6">
        <f t="shared" si="47"/>
        <v>4702.0826800000004</v>
      </c>
      <c r="CR19" s="6">
        <f t="shared" si="47"/>
        <v>4786.6087134999998</v>
      </c>
      <c r="CS19" s="6">
        <f t="shared" si="47"/>
        <v>4871.1347470000001</v>
      </c>
      <c r="CT19" s="6">
        <f t="shared" si="47"/>
        <v>4955.6607805000003</v>
      </c>
      <c r="CU19" s="6">
        <f t="shared" si="47"/>
        <v>5040.1868139999997</v>
      </c>
      <c r="CV19" s="6">
        <f t="shared" si="47"/>
        <v>5124.7128475</v>
      </c>
      <c r="CW19" s="6">
        <f t="shared" si="47"/>
        <v>5209.2388809999993</v>
      </c>
      <c r="CX19" s="6">
        <f t="shared" si="47"/>
        <v>5293.7649144999996</v>
      </c>
      <c r="CY19" s="6">
        <f t="shared" si="47"/>
        <v>5378.2909479999998</v>
      </c>
      <c r="CZ19" s="6">
        <f t="shared" si="47"/>
        <v>5462.8169815000001</v>
      </c>
      <c r="DA19" s="6">
        <f t="shared" si="47"/>
        <v>5547.3430150000004</v>
      </c>
      <c r="DB19" s="6">
        <f t="shared" si="47"/>
        <v>5631.8690484999997</v>
      </c>
      <c r="DC19" s="6">
        <f t="shared" si="47"/>
        <v>5716.395082</v>
      </c>
      <c r="DD19" s="6">
        <f t="shared" si="47"/>
        <v>5800.9211155000003</v>
      </c>
      <c r="DE19" s="6">
        <f t="shared" si="47"/>
        <v>5885.4471489999996</v>
      </c>
      <c r="DF19" s="6">
        <f t="shared" si="47"/>
        <v>5969.9731824999999</v>
      </c>
      <c r="DG19" s="6">
        <f t="shared" si="47"/>
        <v>6054.4992160000002</v>
      </c>
      <c r="DH19" s="6">
        <f t="shared" si="47"/>
        <v>6139.0252495000004</v>
      </c>
      <c r="DI19" s="6">
        <f t="shared" si="47"/>
        <v>6223.5512829999998</v>
      </c>
      <c r="DJ19" s="6">
        <f t="shared" si="47"/>
        <v>6308.077316500001</v>
      </c>
      <c r="DK19" s="6">
        <f t="shared" si="47"/>
        <v>6392.6033499999994</v>
      </c>
    </row>
    <row r="20" spans="1:115" hidden="1" x14ac:dyDescent="0.25">
      <c r="A20" s="6">
        <v>23</v>
      </c>
      <c r="B20" s="6" t="s">
        <v>22</v>
      </c>
      <c r="C20" s="6">
        <v>2.8059029999999999E-2</v>
      </c>
      <c r="D20" s="5">
        <v>220</v>
      </c>
      <c r="E20" s="5">
        <v>750</v>
      </c>
      <c r="F20" s="5">
        <v>110</v>
      </c>
      <c r="G20" s="5">
        <v>18</v>
      </c>
      <c r="H20" s="5">
        <v>90</v>
      </c>
      <c r="I20" s="5">
        <v>250</v>
      </c>
      <c r="J20" s="5">
        <v>700</v>
      </c>
      <c r="K20" s="5">
        <v>875</v>
      </c>
      <c r="L20" s="5">
        <v>1050</v>
      </c>
      <c r="M20" s="1"/>
      <c r="O20" s="6" t="s">
        <v>22</v>
      </c>
      <c r="P20" s="6">
        <f t="shared" ref="P20:AU20" si="48">(P1*$C20*$L20)-$D20-$E20</f>
        <v>-940.53801850000002</v>
      </c>
      <c r="Q20" s="6">
        <f t="shared" si="48"/>
        <v>-911.07603700000004</v>
      </c>
      <c r="R20" s="6">
        <f t="shared" si="48"/>
        <v>-881.61405549999995</v>
      </c>
      <c r="S20" s="6">
        <f t="shared" si="48"/>
        <v>-852.15207399999997</v>
      </c>
      <c r="T20" s="6">
        <f t="shared" si="48"/>
        <v>-822.69009249999999</v>
      </c>
      <c r="U20" s="6">
        <f t="shared" si="48"/>
        <v>-793.22811100000001</v>
      </c>
      <c r="V20" s="6">
        <f t="shared" si="48"/>
        <v>-763.76612950000003</v>
      </c>
      <c r="W20" s="6">
        <f t="shared" si="48"/>
        <v>-734.30414799999994</v>
      </c>
      <c r="X20" s="6">
        <f t="shared" si="48"/>
        <v>-704.84216650000008</v>
      </c>
      <c r="Y20" s="6">
        <f t="shared" si="48"/>
        <v>-675.38018499999998</v>
      </c>
      <c r="Z20" s="6">
        <f t="shared" si="48"/>
        <v>-645.9182035</v>
      </c>
      <c r="AA20" s="6">
        <f t="shared" si="48"/>
        <v>-616.45622200000003</v>
      </c>
      <c r="AB20" s="6">
        <f t="shared" si="48"/>
        <v>-586.99424050000005</v>
      </c>
      <c r="AC20" s="6">
        <f t="shared" si="48"/>
        <v>-557.53225900000007</v>
      </c>
      <c r="AD20" s="6">
        <f t="shared" si="48"/>
        <v>-528.07027749999997</v>
      </c>
      <c r="AE20" s="6">
        <f t="shared" si="48"/>
        <v>-498.608296</v>
      </c>
      <c r="AF20" s="6">
        <f t="shared" si="48"/>
        <v>-469.14631450000002</v>
      </c>
      <c r="AG20" s="6">
        <f t="shared" si="48"/>
        <v>-439.68433300000004</v>
      </c>
      <c r="AH20" s="6">
        <f t="shared" si="48"/>
        <v>-410.22235150000006</v>
      </c>
      <c r="AI20" s="6">
        <f t="shared" si="48"/>
        <v>-380.76037000000008</v>
      </c>
      <c r="AJ20" s="6">
        <f t="shared" si="48"/>
        <v>-351.29838849999999</v>
      </c>
      <c r="AK20" s="6">
        <f t="shared" si="48"/>
        <v>-321.83640700000001</v>
      </c>
      <c r="AL20" s="6">
        <f t="shared" si="48"/>
        <v>-292.37442550000003</v>
      </c>
      <c r="AM20" s="6">
        <f t="shared" si="48"/>
        <v>-262.91244400000005</v>
      </c>
      <c r="AN20" s="6">
        <f t="shared" si="48"/>
        <v>-233.45046250000007</v>
      </c>
      <c r="AO20" s="6">
        <f t="shared" si="48"/>
        <v>-203.98848100000009</v>
      </c>
      <c r="AP20" s="6">
        <f t="shared" si="48"/>
        <v>-174.52649950000011</v>
      </c>
      <c r="AQ20" s="6">
        <f t="shared" si="48"/>
        <v>-145.06451800000002</v>
      </c>
      <c r="AR20" s="6">
        <f t="shared" si="48"/>
        <v>-115.60253650000004</v>
      </c>
      <c r="AS20" s="6">
        <f t="shared" si="48"/>
        <v>-86.140555000000063</v>
      </c>
      <c r="AT20" s="6">
        <f t="shared" si="48"/>
        <v>-56.678573500000084</v>
      </c>
      <c r="AU20" s="6">
        <f t="shared" si="48"/>
        <v>-27.216591999999991</v>
      </c>
      <c r="AV20" s="6">
        <f t="shared" ref="AV20:CA20" si="49">(AV1*$C20*$L20)-$D20-$E20</f>
        <v>2.2453894999999875</v>
      </c>
      <c r="AW20" s="6">
        <f t="shared" si="49"/>
        <v>31.707370999999966</v>
      </c>
      <c r="AX20" s="6">
        <f t="shared" si="49"/>
        <v>61.169352499999832</v>
      </c>
      <c r="AY20" s="6">
        <f t="shared" si="49"/>
        <v>90.631333999999924</v>
      </c>
      <c r="AZ20" s="6">
        <f t="shared" si="49"/>
        <v>120.09331550000002</v>
      </c>
      <c r="BA20" s="6">
        <f t="shared" si="49"/>
        <v>149.55529699999988</v>
      </c>
      <c r="BB20" s="6">
        <f t="shared" si="49"/>
        <v>179.01727849999997</v>
      </c>
      <c r="BC20" s="6">
        <f t="shared" si="49"/>
        <v>208.47925999999984</v>
      </c>
      <c r="BD20" s="6">
        <f t="shared" si="49"/>
        <v>237.94124149999993</v>
      </c>
      <c r="BE20" s="6">
        <f t="shared" si="49"/>
        <v>267.40322300000003</v>
      </c>
      <c r="BF20" s="6">
        <f t="shared" si="49"/>
        <v>296.86520449999989</v>
      </c>
      <c r="BG20" s="6">
        <f t="shared" si="49"/>
        <v>326.32718599999998</v>
      </c>
      <c r="BH20" s="6">
        <f t="shared" si="49"/>
        <v>355.78916749999985</v>
      </c>
      <c r="BI20" s="6">
        <f t="shared" si="49"/>
        <v>385.25114899999994</v>
      </c>
      <c r="BJ20" s="6">
        <f t="shared" si="49"/>
        <v>414.71313049999981</v>
      </c>
      <c r="BK20" s="6">
        <f t="shared" si="49"/>
        <v>444.1751119999999</v>
      </c>
      <c r="BL20" s="6">
        <f t="shared" si="49"/>
        <v>473.63709349999999</v>
      </c>
      <c r="BM20" s="6">
        <f t="shared" si="49"/>
        <v>503.09907499999986</v>
      </c>
      <c r="BN20" s="6">
        <f t="shared" si="49"/>
        <v>532.56105649999995</v>
      </c>
      <c r="BO20" s="6">
        <f t="shared" si="49"/>
        <v>562.02303799999981</v>
      </c>
      <c r="BP20" s="6">
        <f t="shared" si="49"/>
        <v>591.48501949999991</v>
      </c>
      <c r="BQ20" s="6">
        <f t="shared" si="49"/>
        <v>620.94700099999977</v>
      </c>
      <c r="BR20" s="6">
        <f t="shared" si="49"/>
        <v>650.40898249999987</v>
      </c>
      <c r="BS20" s="6">
        <f t="shared" si="49"/>
        <v>679.87096399999996</v>
      </c>
      <c r="BT20" s="6">
        <f t="shared" si="49"/>
        <v>709.33294549999982</v>
      </c>
      <c r="BU20" s="6">
        <f t="shared" si="49"/>
        <v>738.79492699999992</v>
      </c>
      <c r="BV20" s="6">
        <f t="shared" si="49"/>
        <v>768.25690849999978</v>
      </c>
      <c r="BW20" s="6">
        <f t="shared" si="49"/>
        <v>797.71888999999987</v>
      </c>
      <c r="BX20" s="6">
        <f t="shared" si="49"/>
        <v>827.18087149999974</v>
      </c>
      <c r="BY20" s="6">
        <f t="shared" si="49"/>
        <v>856.64285299999983</v>
      </c>
      <c r="BZ20" s="6">
        <f t="shared" si="49"/>
        <v>886.10483449999992</v>
      </c>
      <c r="CA20" s="6">
        <f t="shared" si="49"/>
        <v>915.56681600000002</v>
      </c>
      <c r="CB20" s="6">
        <f t="shared" ref="CB20:DK20" si="50">(CB1*$C20*$L20)-$D20-$E20</f>
        <v>945.02879750000011</v>
      </c>
      <c r="CC20" s="6">
        <f t="shared" si="50"/>
        <v>974.49077899999997</v>
      </c>
      <c r="CD20" s="6">
        <f t="shared" si="50"/>
        <v>1003.9527605000001</v>
      </c>
      <c r="CE20" s="6">
        <f t="shared" si="50"/>
        <v>1033.4147419999999</v>
      </c>
      <c r="CF20" s="6">
        <f t="shared" si="50"/>
        <v>1062.8767235</v>
      </c>
      <c r="CG20" s="6">
        <f t="shared" si="50"/>
        <v>1092.3387049999997</v>
      </c>
      <c r="CH20" s="6">
        <f t="shared" si="50"/>
        <v>1121.8006864999998</v>
      </c>
      <c r="CI20" s="6">
        <f t="shared" si="50"/>
        <v>1151.2626679999998</v>
      </c>
      <c r="CJ20" s="6">
        <f t="shared" si="50"/>
        <v>1180.7246494999999</v>
      </c>
      <c r="CK20" s="6">
        <f t="shared" si="50"/>
        <v>1210.186631</v>
      </c>
      <c r="CL20" s="6">
        <f t="shared" si="50"/>
        <v>1239.6486125000001</v>
      </c>
      <c r="CM20" s="6">
        <f t="shared" si="50"/>
        <v>1269.1105939999998</v>
      </c>
      <c r="CN20" s="6">
        <f t="shared" si="50"/>
        <v>1298.5725754999999</v>
      </c>
      <c r="CO20" s="6">
        <f t="shared" si="50"/>
        <v>1328.0345569999999</v>
      </c>
      <c r="CP20" s="6">
        <f t="shared" si="50"/>
        <v>1357.4965385</v>
      </c>
      <c r="CQ20" s="6">
        <f t="shared" si="50"/>
        <v>1386.9585199999997</v>
      </c>
      <c r="CR20" s="6">
        <f t="shared" si="50"/>
        <v>1416.4205014999998</v>
      </c>
      <c r="CS20" s="6">
        <f t="shared" si="50"/>
        <v>1445.8824829999999</v>
      </c>
      <c r="CT20" s="6">
        <f t="shared" si="50"/>
        <v>1475.3444645</v>
      </c>
      <c r="CU20" s="6">
        <f t="shared" si="50"/>
        <v>1504.8064460000001</v>
      </c>
      <c r="CV20" s="6">
        <f t="shared" si="50"/>
        <v>1534.2684274999997</v>
      </c>
      <c r="CW20" s="6">
        <f t="shared" si="50"/>
        <v>1563.7304089999998</v>
      </c>
      <c r="CX20" s="6">
        <f t="shared" si="50"/>
        <v>1593.1923904999999</v>
      </c>
      <c r="CY20" s="6">
        <f t="shared" si="50"/>
        <v>1622.654372</v>
      </c>
      <c r="CZ20" s="6">
        <f t="shared" si="50"/>
        <v>1652.1163535000001</v>
      </c>
      <c r="DA20" s="6">
        <f t="shared" si="50"/>
        <v>1681.5783349999997</v>
      </c>
      <c r="DB20" s="6">
        <f t="shared" si="50"/>
        <v>1711.0403164999998</v>
      </c>
      <c r="DC20" s="6">
        <f t="shared" si="50"/>
        <v>1740.5022979999999</v>
      </c>
      <c r="DD20" s="6">
        <f t="shared" si="50"/>
        <v>1769.9642795</v>
      </c>
      <c r="DE20" s="6">
        <f t="shared" si="50"/>
        <v>1799.4262609999996</v>
      </c>
      <c r="DF20" s="6">
        <f t="shared" si="50"/>
        <v>1828.8882424999997</v>
      </c>
      <c r="DG20" s="6">
        <f t="shared" si="50"/>
        <v>1858.3502239999998</v>
      </c>
      <c r="DH20" s="6">
        <f t="shared" si="50"/>
        <v>1887.8122054999999</v>
      </c>
      <c r="DI20" s="6">
        <f t="shared" si="50"/>
        <v>1917.274187</v>
      </c>
      <c r="DJ20" s="6">
        <f t="shared" si="50"/>
        <v>1946.7361684999996</v>
      </c>
      <c r="DK20" s="6">
        <f t="shared" si="50"/>
        <v>1976.1981499999997</v>
      </c>
    </row>
    <row r="21" spans="1:115" hidden="1" x14ac:dyDescent="0.25">
      <c r="A21" s="6">
        <v>25</v>
      </c>
      <c r="B21" s="6" t="s">
        <v>23</v>
      </c>
      <c r="C21" s="6">
        <v>2.71652E-2</v>
      </c>
      <c r="D21" s="5">
        <v>220</v>
      </c>
      <c r="E21" s="5">
        <v>750</v>
      </c>
      <c r="F21" s="5">
        <v>110</v>
      </c>
      <c r="G21" s="5">
        <v>18</v>
      </c>
      <c r="H21" s="5">
        <v>90</v>
      </c>
      <c r="I21" s="5">
        <v>250</v>
      </c>
      <c r="J21" s="5">
        <v>700</v>
      </c>
      <c r="K21" s="5">
        <v>875</v>
      </c>
      <c r="L21" s="5">
        <v>1050</v>
      </c>
      <c r="M21" s="1"/>
      <c r="O21" s="6" t="s">
        <v>23</v>
      </c>
      <c r="P21" s="6">
        <f t="shared" ref="P21:AU21" si="51">(P1*$C21*$L21)-$D21-$E21</f>
        <v>-941.47654</v>
      </c>
      <c r="Q21" s="6">
        <f t="shared" si="51"/>
        <v>-912.95308</v>
      </c>
      <c r="R21" s="6">
        <f t="shared" si="51"/>
        <v>-884.42962</v>
      </c>
      <c r="S21" s="6">
        <f t="shared" si="51"/>
        <v>-855.90616</v>
      </c>
      <c r="T21" s="6">
        <f t="shared" si="51"/>
        <v>-827.3827</v>
      </c>
      <c r="U21" s="6">
        <f t="shared" si="51"/>
        <v>-798.85924</v>
      </c>
      <c r="V21" s="6">
        <f t="shared" si="51"/>
        <v>-770.33578</v>
      </c>
      <c r="W21" s="6">
        <f t="shared" si="51"/>
        <v>-741.81232</v>
      </c>
      <c r="X21" s="6">
        <f t="shared" si="51"/>
        <v>-713.28886</v>
      </c>
      <c r="Y21" s="6">
        <f t="shared" si="51"/>
        <v>-684.7654</v>
      </c>
      <c r="Z21" s="6">
        <f t="shared" si="51"/>
        <v>-656.24194</v>
      </c>
      <c r="AA21" s="6">
        <f t="shared" si="51"/>
        <v>-627.71848</v>
      </c>
      <c r="AB21" s="6">
        <f t="shared" si="51"/>
        <v>-599.19502</v>
      </c>
      <c r="AC21" s="6">
        <f t="shared" si="51"/>
        <v>-570.67156</v>
      </c>
      <c r="AD21" s="6">
        <f t="shared" si="51"/>
        <v>-542.1481</v>
      </c>
      <c r="AE21" s="6">
        <f t="shared" si="51"/>
        <v>-513.62464</v>
      </c>
      <c r="AF21" s="6">
        <f t="shared" si="51"/>
        <v>-485.10118</v>
      </c>
      <c r="AG21" s="6">
        <f t="shared" si="51"/>
        <v>-456.57772</v>
      </c>
      <c r="AH21" s="6">
        <f t="shared" si="51"/>
        <v>-428.05426</v>
      </c>
      <c r="AI21" s="6">
        <f t="shared" si="51"/>
        <v>-399.5308</v>
      </c>
      <c r="AJ21" s="6">
        <f t="shared" si="51"/>
        <v>-371.00734</v>
      </c>
      <c r="AK21" s="6">
        <f t="shared" si="51"/>
        <v>-342.48388</v>
      </c>
      <c r="AL21" s="6">
        <f t="shared" si="51"/>
        <v>-313.96042</v>
      </c>
      <c r="AM21" s="6">
        <f t="shared" si="51"/>
        <v>-285.43696</v>
      </c>
      <c r="AN21" s="6">
        <f t="shared" si="51"/>
        <v>-256.9135</v>
      </c>
      <c r="AO21" s="6">
        <f t="shared" si="51"/>
        <v>-228.39004</v>
      </c>
      <c r="AP21" s="6">
        <f t="shared" si="51"/>
        <v>-199.86658</v>
      </c>
      <c r="AQ21" s="6">
        <f t="shared" si="51"/>
        <v>-171.34312</v>
      </c>
      <c r="AR21" s="6">
        <f t="shared" si="51"/>
        <v>-142.81966</v>
      </c>
      <c r="AS21" s="6">
        <f t="shared" si="51"/>
        <v>-114.2962</v>
      </c>
      <c r="AT21" s="6">
        <f t="shared" si="51"/>
        <v>-85.772739999999999</v>
      </c>
      <c r="AU21" s="6">
        <f t="shared" si="51"/>
        <v>-57.249279999999999</v>
      </c>
      <c r="AV21" s="6">
        <f t="shared" ref="AV21:CA21" si="52">(AV1*$C21*$L21)-$D21-$E21</f>
        <v>-28.725819999999999</v>
      </c>
      <c r="AW21" s="6">
        <f t="shared" si="52"/>
        <v>-0.20235999999999876</v>
      </c>
      <c r="AX21" s="6">
        <f t="shared" si="52"/>
        <v>28.321100000000001</v>
      </c>
      <c r="AY21" s="6">
        <f t="shared" si="52"/>
        <v>56.844560000000001</v>
      </c>
      <c r="AZ21" s="6">
        <f t="shared" si="52"/>
        <v>85.368020000000115</v>
      </c>
      <c r="BA21" s="6">
        <f t="shared" si="52"/>
        <v>113.89148</v>
      </c>
      <c r="BB21" s="6">
        <f t="shared" si="52"/>
        <v>142.41494000000012</v>
      </c>
      <c r="BC21" s="6">
        <f t="shared" si="52"/>
        <v>170.9384</v>
      </c>
      <c r="BD21" s="6">
        <f t="shared" si="52"/>
        <v>199.46186000000012</v>
      </c>
      <c r="BE21" s="6">
        <f t="shared" si="52"/>
        <v>227.98532</v>
      </c>
      <c r="BF21" s="6">
        <f t="shared" si="52"/>
        <v>256.50878000000012</v>
      </c>
      <c r="BG21" s="6">
        <f t="shared" si="52"/>
        <v>285.03224</v>
      </c>
      <c r="BH21" s="6">
        <f t="shared" si="52"/>
        <v>313.55570000000012</v>
      </c>
      <c r="BI21" s="6">
        <f t="shared" si="52"/>
        <v>342.07916</v>
      </c>
      <c r="BJ21" s="6">
        <f t="shared" si="52"/>
        <v>370.60262000000012</v>
      </c>
      <c r="BK21" s="6">
        <f t="shared" si="52"/>
        <v>399.12608</v>
      </c>
      <c r="BL21" s="6">
        <f t="shared" si="52"/>
        <v>427.64954000000012</v>
      </c>
      <c r="BM21" s="6">
        <f t="shared" si="52"/>
        <v>456.173</v>
      </c>
      <c r="BN21" s="6">
        <f t="shared" si="52"/>
        <v>484.69646000000012</v>
      </c>
      <c r="BO21" s="6">
        <f t="shared" si="52"/>
        <v>513.21992</v>
      </c>
      <c r="BP21" s="6">
        <f t="shared" si="52"/>
        <v>541.74338000000012</v>
      </c>
      <c r="BQ21" s="6">
        <f t="shared" si="52"/>
        <v>570.26684</v>
      </c>
      <c r="BR21" s="6">
        <f t="shared" si="52"/>
        <v>598.79030000000012</v>
      </c>
      <c r="BS21" s="6">
        <f t="shared" si="52"/>
        <v>627.31376</v>
      </c>
      <c r="BT21" s="6">
        <f t="shared" si="52"/>
        <v>655.83722000000012</v>
      </c>
      <c r="BU21" s="6">
        <f t="shared" si="52"/>
        <v>684.36068</v>
      </c>
      <c r="BV21" s="6">
        <f t="shared" si="52"/>
        <v>712.88414000000012</v>
      </c>
      <c r="BW21" s="6">
        <f t="shared" si="52"/>
        <v>741.4076</v>
      </c>
      <c r="BX21" s="6">
        <f t="shared" si="52"/>
        <v>769.93106000000012</v>
      </c>
      <c r="BY21" s="6">
        <f t="shared" si="52"/>
        <v>798.45452</v>
      </c>
      <c r="BZ21" s="6">
        <f t="shared" si="52"/>
        <v>826.97798000000012</v>
      </c>
      <c r="CA21" s="6">
        <f t="shared" si="52"/>
        <v>855.50144</v>
      </c>
      <c r="CB21" s="6">
        <f t="shared" ref="CB21:DK21" si="53">(CB1*$C21*$L21)-$D21-$E21</f>
        <v>884.02490000000012</v>
      </c>
      <c r="CC21" s="6">
        <f t="shared" si="53"/>
        <v>912.54836</v>
      </c>
      <c r="CD21" s="6">
        <f t="shared" si="53"/>
        <v>941.07182000000012</v>
      </c>
      <c r="CE21" s="6">
        <f t="shared" si="53"/>
        <v>969.59528</v>
      </c>
      <c r="CF21" s="6">
        <f t="shared" si="53"/>
        <v>998.11874000000012</v>
      </c>
      <c r="CG21" s="6">
        <f t="shared" si="53"/>
        <v>1026.6422</v>
      </c>
      <c r="CH21" s="6">
        <f t="shared" si="53"/>
        <v>1055.1656600000001</v>
      </c>
      <c r="CI21" s="6">
        <f t="shared" si="53"/>
        <v>1083.68912</v>
      </c>
      <c r="CJ21" s="6">
        <f t="shared" si="53"/>
        <v>1112.2125799999999</v>
      </c>
      <c r="CK21" s="6">
        <f t="shared" si="53"/>
        <v>1140.7360400000002</v>
      </c>
      <c r="CL21" s="6">
        <f t="shared" si="53"/>
        <v>1169.2595000000001</v>
      </c>
      <c r="CM21" s="6">
        <f t="shared" si="53"/>
        <v>1197.78296</v>
      </c>
      <c r="CN21" s="6">
        <f t="shared" si="53"/>
        <v>1226.3064199999999</v>
      </c>
      <c r="CO21" s="6">
        <f t="shared" si="53"/>
        <v>1254.8298800000002</v>
      </c>
      <c r="CP21" s="6">
        <f t="shared" si="53"/>
        <v>1283.3533400000001</v>
      </c>
      <c r="CQ21" s="6">
        <f t="shared" si="53"/>
        <v>1311.8768</v>
      </c>
      <c r="CR21" s="6">
        <f t="shared" si="53"/>
        <v>1340.4002599999999</v>
      </c>
      <c r="CS21" s="6">
        <f t="shared" si="53"/>
        <v>1368.9237200000002</v>
      </c>
      <c r="CT21" s="6">
        <f t="shared" si="53"/>
        <v>1397.4471800000001</v>
      </c>
      <c r="CU21" s="6">
        <f t="shared" si="53"/>
        <v>1425.97064</v>
      </c>
      <c r="CV21" s="6">
        <f t="shared" si="53"/>
        <v>1454.4940999999999</v>
      </c>
      <c r="CW21" s="6">
        <f t="shared" si="53"/>
        <v>1483.0175600000002</v>
      </c>
      <c r="CX21" s="6">
        <f t="shared" si="53"/>
        <v>1511.5410200000001</v>
      </c>
      <c r="CY21" s="6">
        <f t="shared" si="53"/>
        <v>1540.06448</v>
      </c>
      <c r="CZ21" s="6">
        <f t="shared" si="53"/>
        <v>1568.5879399999999</v>
      </c>
      <c r="DA21" s="6">
        <f t="shared" si="53"/>
        <v>1597.1114000000002</v>
      </c>
      <c r="DB21" s="6">
        <f t="shared" si="53"/>
        <v>1625.6348600000001</v>
      </c>
      <c r="DC21" s="6">
        <f t="shared" si="53"/>
        <v>1654.15832</v>
      </c>
      <c r="DD21" s="6">
        <f t="shared" si="53"/>
        <v>1682.6817799999999</v>
      </c>
      <c r="DE21" s="6">
        <f t="shared" si="53"/>
        <v>1711.2052400000002</v>
      </c>
      <c r="DF21" s="6">
        <f t="shared" si="53"/>
        <v>1739.7287000000001</v>
      </c>
      <c r="DG21" s="6">
        <f t="shared" si="53"/>
        <v>1768.25216</v>
      </c>
      <c r="DH21" s="6">
        <f t="shared" si="53"/>
        <v>1796.7756199999999</v>
      </c>
      <c r="DI21" s="6">
        <f t="shared" si="53"/>
        <v>1825.2990800000002</v>
      </c>
      <c r="DJ21" s="6">
        <f t="shared" si="53"/>
        <v>1853.8225400000001</v>
      </c>
      <c r="DK21" s="6">
        <f t="shared" si="53"/>
        <v>1882.346</v>
      </c>
    </row>
    <row r="22" spans="1:115" hidden="1" x14ac:dyDescent="0.25">
      <c r="A22" s="6">
        <v>26</v>
      </c>
      <c r="B22" s="6" t="s">
        <v>24</v>
      </c>
      <c r="C22" s="6">
        <v>3.1756640000000003E-2</v>
      </c>
      <c r="D22" s="5">
        <v>240</v>
      </c>
      <c r="E22" s="5">
        <v>750</v>
      </c>
      <c r="F22" s="5">
        <v>120</v>
      </c>
      <c r="G22" s="5">
        <v>20</v>
      </c>
      <c r="H22" s="5">
        <v>100</v>
      </c>
      <c r="I22" s="5">
        <v>300</v>
      </c>
      <c r="J22" s="5">
        <v>750</v>
      </c>
      <c r="K22" s="5">
        <v>925</v>
      </c>
      <c r="L22" s="5">
        <v>1100</v>
      </c>
      <c r="M22" s="1"/>
      <c r="O22" s="6" t="s">
        <v>24</v>
      </c>
      <c r="P22" s="6">
        <f t="shared" ref="P22:AU22" si="54">(P1*$C22*$L22)-$D22-$E22</f>
        <v>-955.06769600000007</v>
      </c>
      <c r="Q22" s="6">
        <f t="shared" si="54"/>
        <v>-920.13539200000002</v>
      </c>
      <c r="R22" s="6">
        <f t="shared" si="54"/>
        <v>-885.20308799999998</v>
      </c>
      <c r="S22" s="6">
        <f t="shared" si="54"/>
        <v>-850.27078400000005</v>
      </c>
      <c r="T22" s="6">
        <f t="shared" si="54"/>
        <v>-815.33848</v>
      </c>
      <c r="U22" s="6">
        <f t="shared" si="54"/>
        <v>-780.40617599999996</v>
      </c>
      <c r="V22" s="6">
        <f t="shared" si="54"/>
        <v>-745.47387200000003</v>
      </c>
      <c r="W22" s="6">
        <f t="shared" si="54"/>
        <v>-710.54156799999998</v>
      </c>
      <c r="X22" s="6">
        <f t="shared" si="54"/>
        <v>-675.60926399999994</v>
      </c>
      <c r="Y22" s="6">
        <f t="shared" si="54"/>
        <v>-640.67696000000001</v>
      </c>
      <c r="Z22" s="6">
        <f t="shared" si="54"/>
        <v>-605.74465599999996</v>
      </c>
      <c r="AA22" s="6">
        <f t="shared" si="54"/>
        <v>-570.81235199999992</v>
      </c>
      <c r="AB22" s="6">
        <f t="shared" si="54"/>
        <v>-535.88004799999999</v>
      </c>
      <c r="AC22" s="6">
        <f t="shared" si="54"/>
        <v>-500.94774399999994</v>
      </c>
      <c r="AD22" s="6">
        <f t="shared" si="54"/>
        <v>-466.01544000000001</v>
      </c>
      <c r="AE22" s="6">
        <f t="shared" si="54"/>
        <v>-431.08313599999997</v>
      </c>
      <c r="AF22" s="6">
        <f t="shared" si="54"/>
        <v>-396.15083199999992</v>
      </c>
      <c r="AG22" s="6">
        <f t="shared" si="54"/>
        <v>-361.21852799999999</v>
      </c>
      <c r="AH22" s="6">
        <f t="shared" si="54"/>
        <v>-326.28622399999995</v>
      </c>
      <c r="AI22" s="6">
        <f t="shared" si="54"/>
        <v>-291.3539199999999</v>
      </c>
      <c r="AJ22" s="6">
        <f t="shared" si="54"/>
        <v>-256.42161599999997</v>
      </c>
      <c r="AK22" s="6">
        <f t="shared" si="54"/>
        <v>-221.48931199999993</v>
      </c>
      <c r="AL22" s="6">
        <f t="shared" si="54"/>
        <v>-186.55700799999988</v>
      </c>
      <c r="AM22" s="6">
        <f t="shared" si="54"/>
        <v>-151.62470399999995</v>
      </c>
      <c r="AN22" s="6">
        <f t="shared" si="54"/>
        <v>-116.69239999999991</v>
      </c>
      <c r="AO22" s="6">
        <f t="shared" si="54"/>
        <v>-81.760095999999976</v>
      </c>
      <c r="AP22" s="6">
        <f t="shared" si="54"/>
        <v>-46.827791999999931</v>
      </c>
      <c r="AQ22" s="6">
        <f t="shared" si="54"/>
        <v>-11.895487999999887</v>
      </c>
      <c r="AR22" s="6">
        <f t="shared" si="54"/>
        <v>23.036816000000044</v>
      </c>
      <c r="AS22" s="6">
        <f t="shared" si="54"/>
        <v>57.969119999999975</v>
      </c>
      <c r="AT22" s="6">
        <f t="shared" si="54"/>
        <v>92.901424000000134</v>
      </c>
      <c r="AU22" s="6">
        <f t="shared" si="54"/>
        <v>127.83372800000006</v>
      </c>
      <c r="AV22" s="6">
        <f t="shared" ref="AV22:CA22" si="55">(AV1*$C22*$L22)-$D22-$E22</f>
        <v>162.766032</v>
      </c>
      <c r="AW22" s="6">
        <f t="shared" si="55"/>
        <v>197.69833600000015</v>
      </c>
      <c r="AX22" s="6">
        <f t="shared" si="55"/>
        <v>232.63064000000008</v>
      </c>
      <c r="AY22" s="6">
        <f t="shared" si="55"/>
        <v>267.56294400000002</v>
      </c>
      <c r="AZ22" s="6">
        <f t="shared" si="55"/>
        <v>302.49524800000017</v>
      </c>
      <c r="BA22" s="6">
        <f t="shared" si="55"/>
        <v>337.42755200000011</v>
      </c>
      <c r="BB22" s="6">
        <f t="shared" si="55"/>
        <v>372.35985600000004</v>
      </c>
      <c r="BC22" s="6">
        <f t="shared" si="55"/>
        <v>407.29216000000019</v>
      </c>
      <c r="BD22" s="6">
        <f t="shared" si="55"/>
        <v>442.22446400000013</v>
      </c>
      <c r="BE22" s="6">
        <f t="shared" si="55"/>
        <v>477.15676800000006</v>
      </c>
      <c r="BF22" s="6">
        <f t="shared" si="55"/>
        <v>512.08907200000021</v>
      </c>
      <c r="BG22" s="6">
        <f t="shared" si="55"/>
        <v>547.02137600000015</v>
      </c>
      <c r="BH22" s="6">
        <f t="shared" si="55"/>
        <v>581.95368000000008</v>
      </c>
      <c r="BI22" s="6">
        <f t="shared" si="55"/>
        <v>616.88598400000024</v>
      </c>
      <c r="BJ22" s="6">
        <f t="shared" si="55"/>
        <v>651.81828800000017</v>
      </c>
      <c r="BK22" s="6">
        <f t="shared" si="55"/>
        <v>686.7505920000001</v>
      </c>
      <c r="BL22" s="6">
        <f t="shared" si="55"/>
        <v>721.68289600000026</v>
      </c>
      <c r="BM22" s="6">
        <f t="shared" si="55"/>
        <v>756.61520000000019</v>
      </c>
      <c r="BN22" s="6">
        <f t="shared" si="55"/>
        <v>791.54750400000012</v>
      </c>
      <c r="BO22" s="6">
        <f t="shared" si="55"/>
        <v>826.47980800000005</v>
      </c>
      <c r="BP22" s="6">
        <f t="shared" si="55"/>
        <v>861.41211200000021</v>
      </c>
      <c r="BQ22" s="6">
        <f t="shared" si="55"/>
        <v>896.34441600000014</v>
      </c>
      <c r="BR22" s="6">
        <f t="shared" si="55"/>
        <v>931.27672000000007</v>
      </c>
      <c r="BS22" s="6">
        <f t="shared" si="55"/>
        <v>966.20902400000023</v>
      </c>
      <c r="BT22" s="6">
        <f t="shared" si="55"/>
        <v>1001.1413280000002</v>
      </c>
      <c r="BU22" s="6">
        <f t="shared" si="55"/>
        <v>1036.0736320000001</v>
      </c>
      <c r="BV22" s="6">
        <f t="shared" si="55"/>
        <v>1071.005936</v>
      </c>
      <c r="BW22" s="6">
        <f t="shared" si="55"/>
        <v>1105.93824</v>
      </c>
      <c r="BX22" s="6">
        <f t="shared" si="55"/>
        <v>1140.8705440000003</v>
      </c>
      <c r="BY22" s="6">
        <f t="shared" si="55"/>
        <v>1175.8028480000003</v>
      </c>
      <c r="BZ22" s="6">
        <f t="shared" si="55"/>
        <v>1210.7351519999997</v>
      </c>
      <c r="CA22" s="6">
        <f t="shared" si="55"/>
        <v>1245.6674560000001</v>
      </c>
      <c r="CB22" s="6">
        <f t="shared" ref="CB22:DK22" si="56">(CB1*$C22*$L22)-$D22-$E22</f>
        <v>1280.5997600000005</v>
      </c>
      <c r="CC22" s="6">
        <f t="shared" si="56"/>
        <v>1315.532064</v>
      </c>
      <c r="CD22" s="6">
        <f t="shared" si="56"/>
        <v>1350.4643679999999</v>
      </c>
      <c r="CE22" s="6">
        <f t="shared" si="56"/>
        <v>1385.3966720000003</v>
      </c>
      <c r="CF22" s="6">
        <f t="shared" si="56"/>
        <v>1420.3289760000002</v>
      </c>
      <c r="CG22" s="6">
        <f t="shared" si="56"/>
        <v>1455.2612800000002</v>
      </c>
      <c r="CH22" s="6">
        <f t="shared" si="56"/>
        <v>1490.1935840000001</v>
      </c>
      <c r="CI22" s="6">
        <f t="shared" si="56"/>
        <v>1525.125888</v>
      </c>
      <c r="CJ22" s="6">
        <f t="shared" si="56"/>
        <v>1560.0581920000004</v>
      </c>
      <c r="CK22" s="6">
        <f t="shared" si="56"/>
        <v>1594.9904960000003</v>
      </c>
      <c r="CL22" s="6">
        <f t="shared" si="56"/>
        <v>1629.9227999999998</v>
      </c>
      <c r="CM22" s="6">
        <f t="shared" si="56"/>
        <v>1664.8551040000002</v>
      </c>
      <c r="CN22" s="6">
        <f t="shared" si="56"/>
        <v>1699.7874080000006</v>
      </c>
      <c r="CO22" s="6">
        <f t="shared" si="56"/>
        <v>1734.7197120000001</v>
      </c>
      <c r="CP22" s="6">
        <f t="shared" si="56"/>
        <v>1769.652016</v>
      </c>
      <c r="CQ22" s="6">
        <f t="shared" si="56"/>
        <v>1804.5843200000004</v>
      </c>
      <c r="CR22" s="6">
        <f t="shared" si="56"/>
        <v>1839.5166240000003</v>
      </c>
      <c r="CS22" s="6">
        <f t="shared" si="56"/>
        <v>1874.4489280000003</v>
      </c>
      <c r="CT22" s="6">
        <f t="shared" si="56"/>
        <v>1909.3812320000002</v>
      </c>
      <c r="CU22" s="6">
        <f t="shared" si="56"/>
        <v>1944.3135360000001</v>
      </c>
      <c r="CV22" s="6">
        <f t="shared" si="56"/>
        <v>1979.2458400000005</v>
      </c>
      <c r="CW22" s="6">
        <f t="shared" si="56"/>
        <v>2014.1781440000004</v>
      </c>
      <c r="CX22" s="6">
        <f t="shared" si="56"/>
        <v>2049.1104479999999</v>
      </c>
      <c r="CY22" s="6">
        <f t="shared" si="56"/>
        <v>2084.0427520000003</v>
      </c>
      <c r="CZ22" s="6">
        <f t="shared" si="56"/>
        <v>2118.9750560000007</v>
      </c>
      <c r="DA22" s="6">
        <f t="shared" si="56"/>
        <v>2153.9073600000002</v>
      </c>
      <c r="DB22" s="6">
        <f t="shared" si="56"/>
        <v>2188.8396640000001</v>
      </c>
      <c r="DC22" s="6">
        <f t="shared" si="56"/>
        <v>2223.7719680000005</v>
      </c>
      <c r="DD22" s="6">
        <f t="shared" si="56"/>
        <v>2258.7042720000004</v>
      </c>
      <c r="DE22" s="6">
        <f t="shared" si="56"/>
        <v>2293.6365760000003</v>
      </c>
      <c r="DF22" s="6">
        <f t="shared" si="56"/>
        <v>2328.5688799999998</v>
      </c>
      <c r="DG22" s="6">
        <f t="shared" si="56"/>
        <v>2363.5011840000002</v>
      </c>
      <c r="DH22" s="6">
        <f t="shared" si="56"/>
        <v>2398.4334880000006</v>
      </c>
      <c r="DI22" s="6">
        <f t="shared" si="56"/>
        <v>2433.3657920000005</v>
      </c>
      <c r="DJ22" s="6">
        <f t="shared" si="56"/>
        <v>2468.298096</v>
      </c>
      <c r="DK22" s="6">
        <f t="shared" si="56"/>
        <v>2503.2304000000004</v>
      </c>
    </row>
    <row r="23" spans="1:115" x14ac:dyDescent="0.25">
      <c r="B23" s="12" t="s">
        <v>51</v>
      </c>
      <c r="D23" s="5"/>
      <c r="E23" s="5"/>
      <c r="F23" s="5"/>
      <c r="G23" s="5"/>
      <c r="H23" s="5"/>
      <c r="I23" s="5"/>
      <c r="J23" s="5"/>
      <c r="K23" s="5"/>
      <c r="L23" s="5"/>
      <c r="M23" s="1"/>
      <c r="O23" s="12" t="s">
        <v>51</v>
      </c>
      <c r="P23" s="6">
        <f>P20+P21+P22</f>
        <v>-2837.0822545000001</v>
      </c>
      <c r="Q23" s="6">
        <f t="shared" ref="Q23:CB23" si="57">Q20+Q21+Q22</f>
        <v>-2744.1645090000002</v>
      </c>
      <c r="R23" s="6">
        <f t="shared" si="57"/>
        <v>-2651.2467635000003</v>
      </c>
      <c r="S23" s="6">
        <f t="shared" si="57"/>
        <v>-2558.3290180000004</v>
      </c>
      <c r="T23" s="6">
        <f t="shared" si="57"/>
        <v>-2465.4112725</v>
      </c>
      <c r="U23" s="6">
        <f t="shared" si="57"/>
        <v>-2372.4935270000001</v>
      </c>
      <c r="V23" s="6">
        <f t="shared" si="57"/>
        <v>-2279.5757815000002</v>
      </c>
      <c r="W23" s="6">
        <f t="shared" si="57"/>
        <v>-2186.6580359999998</v>
      </c>
      <c r="X23" s="6">
        <f t="shared" si="57"/>
        <v>-2093.7402904999999</v>
      </c>
      <c r="Y23" s="6">
        <f t="shared" si="57"/>
        <v>-2000.822545</v>
      </c>
      <c r="Z23" s="6">
        <f t="shared" si="57"/>
        <v>-1907.9047995000001</v>
      </c>
      <c r="AA23" s="6">
        <f t="shared" si="57"/>
        <v>-1814.9870539999999</v>
      </c>
      <c r="AB23" s="6">
        <f t="shared" si="57"/>
        <v>-1722.0693085</v>
      </c>
      <c r="AC23" s="6">
        <f t="shared" si="57"/>
        <v>-1629.1515629999999</v>
      </c>
      <c r="AD23" s="6">
        <f t="shared" si="57"/>
        <v>-1536.2338175</v>
      </c>
      <c r="AE23" s="6">
        <f t="shared" si="57"/>
        <v>-1443.3160720000001</v>
      </c>
      <c r="AF23" s="6">
        <f t="shared" si="57"/>
        <v>-1350.3983264999999</v>
      </c>
      <c r="AG23" s="6">
        <f t="shared" si="57"/>
        <v>-1257.480581</v>
      </c>
      <c r="AH23" s="6">
        <f t="shared" si="57"/>
        <v>-1164.5628354999999</v>
      </c>
      <c r="AI23" s="6">
        <f t="shared" si="57"/>
        <v>-1071.64509</v>
      </c>
      <c r="AJ23" s="6">
        <f t="shared" si="57"/>
        <v>-978.72734449999996</v>
      </c>
      <c r="AK23" s="6">
        <f t="shared" si="57"/>
        <v>-885.80959899999993</v>
      </c>
      <c r="AL23" s="6">
        <f t="shared" si="57"/>
        <v>-792.89185349999991</v>
      </c>
      <c r="AM23" s="6">
        <f t="shared" si="57"/>
        <v>-699.974108</v>
      </c>
      <c r="AN23" s="6">
        <f t="shared" si="57"/>
        <v>-607.05636249999998</v>
      </c>
      <c r="AO23" s="6">
        <f t="shared" si="57"/>
        <v>-514.13861700000007</v>
      </c>
      <c r="AP23" s="6">
        <f t="shared" si="57"/>
        <v>-421.22087150000004</v>
      </c>
      <c r="AQ23" s="6">
        <f t="shared" si="57"/>
        <v>-328.30312599999991</v>
      </c>
      <c r="AR23" s="6">
        <f t="shared" si="57"/>
        <v>-235.3853805</v>
      </c>
      <c r="AS23" s="6">
        <f t="shared" si="57"/>
        <v>-142.46763500000009</v>
      </c>
      <c r="AT23" s="6">
        <f t="shared" si="57"/>
        <v>-49.549889499999949</v>
      </c>
      <c r="AU23" s="6">
        <f t="shared" si="57"/>
        <v>43.367856000000074</v>
      </c>
      <c r="AV23" s="6">
        <f t="shared" si="57"/>
        <v>136.28560149999998</v>
      </c>
      <c r="AW23" s="6">
        <f t="shared" si="57"/>
        <v>229.20334700000012</v>
      </c>
      <c r="AX23" s="6">
        <f t="shared" si="57"/>
        <v>322.12109249999992</v>
      </c>
      <c r="AY23" s="6">
        <f t="shared" si="57"/>
        <v>415.03883799999994</v>
      </c>
      <c r="AZ23" s="6">
        <f t="shared" si="57"/>
        <v>507.95658350000031</v>
      </c>
      <c r="BA23" s="6">
        <f t="shared" si="57"/>
        <v>600.87432899999999</v>
      </c>
      <c r="BB23" s="6">
        <f t="shared" si="57"/>
        <v>693.79207450000013</v>
      </c>
      <c r="BC23" s="6">
        <f t="shared" si="57"/>
        <v>786.70982000000004</v>
      </c>
      <c r="BD23" s="6">
        <f t="shared" si="57"/>
        <v>879.62756550000017</v>
      </c>
      <c r="BE23" s="6">
        <f t="shared" si="57"/>
        <v>972.54531100000008</v>
      </c>
      <c r="BF23" s="6">
        <f t="shared" si="57"/>
        <v>1065.4630565000002</v>
      </c>
      <c r="BG23" s="6">
        <f t="shared" si="57"/>
        <v>1158.3808020000001</v>
      </c>
      <c r="BH23" s="6">
        <f t="shared" si="57"/>
        <v>1251.2985475</v>
      </c>
      <c r="BI23" s="6">
        <f t="shared" si="57"/>
        <v>1344.2162930000002</v>
      </c>
      <c r="BJ23" s="6">
        <f t="shared" si="57"/>
        <v>1437.1340385000001</v>
      </c>
      <c r="BK23" s="6">
        <f t="shared" si="57"/>
        <v>1530.051784</v>
      </c>
      <c r="BL23" s="6">
        <f t="shared" si="57"/>
        <v>1622.9695295000004</v>
      </c>
      <c r="BM23" s="6">
        <f t="shared" si="57"/>
        <v>1715.887275</v>
      </c>
      <c r="BN23" s="6">
        <f t="shared" si="57"/>
        <v>1808.8050205000002</v>
      </c>
      <c r="BO23" s="6">
        <f t="shared" si="57"/>
        <v>1901.7227659999999</v>
      </c>
      <c r="BP23" s="6">
        <f t="shared" si="57"/>
        <v>1994.6405115000002</v>
      </c>
      <c r="BQ23" s="6">
        <f t="shared" si="57"/>
        <v>2087.5582569999997</v>
      </c>
      <c r="BR23" s="6">
        <f t="shared" si="57"/>
        <v>2180.4760025</v>
      </c>
      <c r="BS23" s="6">
        <f t="shared" si="57"/>
        <v>2273.3937480000004</v>
      </c>
      <c r="BT23" s="6">
        <f t="shared" si="57"/>
        <v>2366.3114935000003</v>
      </c>
      <c r="BU23" s="6">
        <f t="shared" si="57"/>
        <v>2459.2292390000002</v>
      </c>
      <c r="BV23" s="6">
        <f t="shared" si="57"/>
        <v>2552.1469845000001</v>
      </c>
      <c r="BW23" s="6">
        <f t="shared" si="57"/>
        <v>2645.0647300000001</v>
      </c>
      <c r="BX23" s="6">
        <f t="shared" si="57"/>
        <v>2737.9824755</v>
      </c>
      <c r="BY23" s="6">
        <f t="shared" si="57"/>
        <v>2830.9002209999999</v>
      </c>
      <c r="BZ23" s="6">
        <f t="shared" si="57"/>
        <v>2923.8179664999998</v>
      </c>
      <c r="CA23" s="6">
        <f t="shared" si="57"/>
        <v>3016.7357120000001</v>
      </c>
      <c r="CB23" s="6">
        <f t="shared" si="57"/>
        <v>3109.6534575000005</v>
      </c>
      <c r="CC23" s="6">
        <f t="shared" ref="CC23:DK23" si="58">CC20+CC21+CC22</f>
        <v>3202.571203</v>
      </c>
      <c r="CD23" s="6">
        <f t="shared" si="58"/>
        <v>3295.4889485000003</v>
      </c>
      <c r="CE23" s="6">
        <f t="shared" si="58"/>
        <v>3388.4066940000002</v>
      </c>
      <c r="CF23" s="6">
        <f t="shared" si="58"/>
        <v>3481.3244395000006</v>
      </c>
      <c r="CG23" s="6">
        <f t="shared" si="58"/>
        <v>3574.2421849999996</v>
      </c>
      <c r="CH23" s="6">
        <f t="shared" si="58"/>
        <v>3667.1599305</v>
      </c>
      <c r="CI23" s="6">
        <f t="shared" si="58"/>
        <v>3760.0776759999999</v>
      </c>
      <c r="CJ23" s="6">
        <f t="shared" si="58"/>
        <v>3852.9954215000002</v>
      </c>
      <c r="CK23" s="6">
        <f t="shared" si="58"/>
        <v>3945.9131670000006</v>
      </c>
      <c r="CL23" s="6">
        <f t="shared" si="58"/>
        <v>4038.8309125000001</v>
      </c>
      <c r="CM23" s="6">
        <f t="shared" si="58"/>
        <v>4131.7486580000004</v>
      </c>
      <c r="CN23" s="6">
        <f t="shared" si="58"/>
        <v>4224.6664035000003</v>
      </c>
      <c r="CO23" s="6">
        <f t="shared" si="58"/>
        <v>4317.5841490000003</v>
      </c>
      <c r="CP23" s="6">
        <f t="shared" si="58"/>
        <v>4410.5018945000002</v>
      </c>
      <c r="CQ23" s="6">
        <f t="shared" si="58"/>
        <v>4503.4196400000001</v>
      </c>
      <c r="CR23" s="6">
        <f t="shared" si="58"/>
        <v>4596.3373855</v>
      </c>
      <c r="CS23" s="6">
        <f t="shared" si="58"/>
        <v>4689.2551309999999</v>
      </c>
      <c r="CT23" s="6">
        <f t="shared" si="58"/>
        <v>4782.1728765000007</v>
      </c>
      <c r="CU23" s="6">
        <f t="shared" si="58"/>
        <v>4875.0906219999997</v>
      </c>
      <c r="CV23" s="6">
        <f t="shared" si="58"/>
        <v>4968.0083675000005</v>
      </c>
      <c r="CW23" s="6">
        <f t="shared" si="58"/>
        <v>5060.9261130000004</v>
      </c>
      <c r="CX23" s="6">
        <f t="shared" si="58"/>
        <v>5153.8438585000004</v>
      </c>
      <c r="CY23" s="6">
        <f t="shared" si="58"/>
        <v>5246.7616040000003</v>
      </c>
      <c r="CZ23" s="6">
        <f t="shared" si="58"/>
        <v>5339.6793495000002</v>
      </c>
      <c r="DA23" s="6">
        <f t="shared" si="58"/>
        <v>5432.5970950000001</v>
      </c>
      <c r="DB23" s="6">
        <f t="shared" si="58"/>
        <v>5525.5148405</v>
      </c>
      <c r="DC23" s="6">
        <f t="shared" si="58"/>
        <v>5618.4325860000008</v>
      </c>
      <c r="DD23" s="6">
        <f t="shared" si="58"/>
        <v>5711.3503314999998</v>
      </c>
      <c r="DE23" s="6">
        <f t="shared" si="58"/>
        <v>5804.2680770000006</v>
      </c>
      <c r="DF23" s="6">
        <f t="shared" si="58"/>
        <v>5897.1858224999996</v>
      </c>
      <c r="DG23" s="6">
        <f t="shared" si="58"/>
        <v>5990.1035680000005</v>
      </c>
      <c r="DH23" s="6">
        <f t="shared" si="58"/>
        <v>6083.0213135000004</v>
      </c>
      <c r="DI23" s="6">
        <f t="shared" si="58"/>
        <v>6175.9390590000003</v>
      </c>
      <c r="DJ23" s="6">
        <f t="shared" si="58"/>
        <v>6268.8568044999993</v>
      </c>
      <c r="DK23" s="6">
        <f t="shared" si="58"/>
        <v>6361.7745500000001</v>
      </c>
    </row>
    <row r="24" spans="1:115" ht="15.6" hidden="1" customHeight="1" x14ac:dyDescent="0.25">
      <c r="A24" s="6">
        <v>27</v>
      </c>
      <c r="B24" s="6" t="s">
        <v>25</v>
      </c>
      <c r="C24" s="6">
        <v>2.7230730000000002E-2</v>
      </c>
      <c r="D24" s="5">
        <v>200</v>
      </c>
      <c r="E24" s="5">
        <v>0</v>
      </c>
      <c r="F24" s="5">
        <v>100</v>
      </c>
      <c r="G24" s="5" t="s">
        <v>43</v>
      </c>
      <c r="H24" s="5"/>
      <c r="I24" s="5"/>
      <c r="J24" s="5"/>
      <c r="K24" s="5"/>
      <c r="L24" s="5">
        <v>200</v>
      </c>
      <c r="M24" s="1"/>
      <c r="O24" s="6" t="s">
        <v>25</v>
      </c>
      <c r="P24" s="6">
        <f t="shared" ref="P24:AU24" si="59">(P1*$C24*$L24)-$D24-$E24</f>
        <v>-194.553854</v>
      </c>
      <c r="Q24" s="6">
        <f t="shared" si="59"/>
        <v>-189.107708</v>
      </c>
      <c r="R24" s="6">
        <f t="shared" si="59"/>
        <v>-183.661562</v>
      </c>
      <c r="S24" s="6">
        <f t="shared" si="59"/>
        <v>-178.215416</v>
      </c>
      <c r="T24" s="6">
        <f t="shared" si="59"/>
        <v>-172.76927000000001</v>
      </c>
      <c r="U24" s="6">
        <f t="shared" si="59"/>
        <v>-167.32312400000001</v>
      </c>
      <c r="V24" s="6">
        <f t="shared" si="59"/>
        <v>-161.87697800000001</v>
      </c>
      <c r="W24" s="6">
        <f t="shared" si="59"/>
        <v>-156.43083200000001</v>
      </c>
      <c r="X24" s="6">
        <f t="shared" si="59"/>
        <v>-150.98468600000001</v>
      </c>
      <c r="Y24" s="6">
        <f t="shared" si="59"/>
        <v>-145.53854000000001</v>
      </c>
      <c r="Z24" s="6">
        <f t="shared" si="59"/>
        <v>-140.09239400000001</v>
      </c>
      <c r="AA24" s="6">
        <f t="shared" si="59"/>
        <v>-134.64624800000001</v>
      </c>
      <c r="AB24" s="6">
        <f t="shared" si="59"/>
        <v>-129.20010200000002</v>
      </c>
      <c r="AC24" s="6">
        <f t="shared" si="59"/>
        <v>-123.753956</v>
      </c>
      <c r="AD24" s="6">
        <f t="shared" si="59"/>
        <v>-118.30780999999999</v>
      </c>
      <c r="AE24" s="6">
        <f t="shared" si="59"/>
        <v>-112.86166399999999</v>
      </c>
      <c r="AF24" s="6">
        <f t="shared" si="59"/>
        <v>-107.41551799999999</v>
      </c>
      <c r="AG24" s="6">
        <f t="shared" si="59"/>
        <v>-101.96937199999999</v>
      </c>
      <c r="AH24" s="6">
        <f t="shared" si="59"/>
        <v>-96.52322599999998</v>
      </c>
      <c r="AI24" s="6">
        <f t="shared" si="59"/>
        <v>-91.077079999999995</v>
      </c>
      <c r="AJ24" s="6">
        <f t="shared" si="59"/>
        <v>-85.630933999999996</v>
      </c>
      <c r="AK24" s="6">
        <f t="shared" si="59"/>
        <v>-80.184787999999998</v>
      </c>
      <c r="AL24" s="6">
        <f t="shared" si="59"/>
        <v>-74.738641999999999</v>
      </c>
      <c r="AM24" s="6">
        <f t="shared" si="59"/>
        <v>-69.292496</v>
      </c>
      <c r="AN24" s="6">
        <f t="shared" si="59"/>
        <v>-63.846349999999973</v>
      </c>
      <c r="AO24" s="6">
        <f t="shared" si="59"/>
        <v>-58.400204000000002</v>
      </c>
      <c r="AP24" s="6">
        <f t="shared" si="59"/>
        <v>-52.954058000000003</v>
      </c>
      <c r="AQ24" s="6">
        <f t="shared" si="59"/>
        <v>-47.507912000000005</v>
      </c>
      <c r="AR24" s="6">
        <f t="shared" si="59"/>
        <v>-42.061766000000006</v>
      </c>
      <c r="AS24" s="6">
        <f t="shared" si="59"/>
        <v>-36.615619999999979</v>
      </c>
      <c r="AT24" s="6">
        <f t="shared" si="59"/>
        <v>-31.16947399999998</v>
      </c>
      <c r="AU24" s="6">
        <f t="shared" si="59"/>
        <v>-25.723327999999981</v>
      </c>
      <c r="AV24" s="6">
        <f t="shared" ref="AV24:CA24" si="60">(AV1*$C24*$L24)-$D24-$E24</f>
        <v>-20.277181999999982</v>
      </c>
      <c r="AW24" s="6">
        <f t="shared" si="60"/>
        <v>-14.831035999999983</v>
      </c>
      <c r="AX24" s="6">
        <f t="shared" si="60"/>
        <v>-9.3848899999999844</v>
      </c>
      <c r="AY24" s="6">
        <f t="shared" si="60"/>
        <v>-3.9387439999999856</v>
      </c>
      <c r="AZ24" s="6">
        <f t="shared" si="60"/>
        <v>1.5074020000000132</v>
      </c>
      <c r="BA24" s="6">
        <f t="shared" si="60"/>
        <v>6.9535480000000405</v>
      </c>
      <c r="BB24" s="6">
        <f t="shared" si="60"/>
        <v>12.399694000000011</v>
      </c>
      <c r="BC24" s="6">
        <f t="shared" si="60"/>
        <v>17.84584000000001</v>
      </c>
      <c r="BD24" s="6">
        <f t="shared" si="60"/>
        <v>23.291986000000009</v>
      </c>
      <c r="BE24" s="6">
        <f t="shared" si="60"/>
        <v>28.738132000000007</v>
      </c>
      <c r="BF24" s="6">
        <f t="shared" si="60"/>
        <v>34.184278000000035</v>
      </c>
      <c r="BG24" s="6">
        <f t="shared" si="60"/>
        <v>39.630424000000005</v>
      </c>
      <c r="BH24" s="6">
        <f t="shared" si="60"/>
        <v>45.076570000000032</v>
      </c>
      <c r="BI24" s="6">
        <f t="shared" si="60"/>
        <v>50.522716000000003</v>
      </c>
      <c r="BJ24" s="6">
        <f t="shared" si="60"/>
        <v>55.96886200000003</v>
      </c>
      <c r="BK24" s="6">
        <f t="shared" si="60"/>
        <v>61.415008</v>
      </c>
      <c r="BL24" s="6">
        <f t="shared" si="60"/>
        <v>66.861153999999999</v>
      </c>
      <c r="BM24" s="6">
        <f t="shared" si="60"/>
        <v>72.307300000000055</v>
      </c>
      <c r="BN24" s="6">
        <f t="shared" si="60"/>
        <v>77.753445999999997</v>
      </c>
      <c r="BO24" s="6">
        <f t="shared" si="60"/>
        <v>83.199591999999996</v>
      </c>
      <c r="BP24" s="6">
        <f t="shared" si="60"/>
        <v>88.645737999999994</v>
      </c>
      <c r="BQ24" s="6">
        <f t="shared" si="60"/>
        <v>94.091883999999993</v>
      </c>
      <c r="BR24" s="6">
        <f t="shared" si="60"/>
        <v>99.538030000000049</v>
      </c>
      <c r="BS24" s="6">
        <f t="shared" si="60"/>
        <v>104.98417599999999</v>
      </c>
      <c r="BT24" s="6">
        <f t="shared" si="60"/>
        <v>110.43032200000005</v>
      </c>
      <c r="BU24" s="6">
        <f t="shared" si="60"/>
        <v>115.87646799999999</v>
      </c>
      <c r="BV24" s="6">
        <f t="shared" si="60"/>
        <v>121.32261400000004</v>
      </c>
      <c r="BW24" s="6">
        <f t="shared" si="60"/>
        <v>126.76876000000004</v>
      </c>
      <c r="BX24" s="6">
        <f t="shared" si="60"/>
        <v>132.21490599999998</v>
      </c>
      <c r="BY24" s="6">
        <f t="shared" si="60"/>
        <v>137.66105200000004</v>
      </c>
      <c r="BZ24" s="6">
        <f t="shared" si="60"/>
        <v>143.10719799999998</v>
      </c>
      <c r="CA24" s="6">
        <f t="shared" si="60"/>
        <v>148.55334400000004</v>
      </c>
      <c r="CB24" s="6">
        <f t="shared" ref="CB24:DK24" si="61">(CB1*$C24*$L24)-$D24-$E24</f>
        <v>153.99949000000004</v>
      </c>
      <c r="CC24" s="6">
        <f t="shared" si="61"/>
        <v>159.44563600000004</v>
      </c>
      <c r="CD24" s="6">
        <f t="shared" si="61"/>
        <v>164.89178200000003</v>
      </c>
      <c r="CE24" s="6">
        <f t="shared" si="61"/>
        <v>170.33792800000003</v>
      </c>
      <c r="CF24" s="6">
        <f t="shared" si="61"/>
        <v>175.78407400000003</v>
      </c>
      <c r="CG24" s="6">
        <f t="shared" si="61"/>
        <v>181.23022000000003</v>
      </c>
      <c r="CH24" s="6">
        <f t="shared" si="61"/>
        <v>186.67636600000003</v>
      </c>
      <c r="CI24" s="6">
        <f t="shared" si="61"/>
        <v>192.12251200000003</v>
      </c>
      <c r="CJ24" s="6">
        <f t="shared" si="61"/>
        <v>197.56865800000003</v>
      </c>
      <c r="CK24" s="6">
        <f t="shared" si="61"/>
        <v>203.01480400000003</v>
      </c>
      <c r="CL24" s="6">
        <f t="shared" si="61"/>
        <v>208.46095000000003</v>
      </c>
      <c r="CM24" s="6">
        <f t="shared" si="61"/>
        <v>213.90709600000008</v>
      </c>
      <c r="CN24" s="6">
        <f t="shared" si="61"/>
        <v>219.35324200000002</v>
      </c>
      <c r="CO24" s="6">
        <f t="shared" si="61"/>
        <v>224.79938800000002</v>
      </c>
      <c r="CP24" s="6">
        <f t="shared" si="61"/>
        <v>230.24553399999996</v>
      </c>
      <c r="CQ24" s="6">
        <f t="shared" si="61"/>
        <v>235.69168000000002</v>
      </c>
      <c r="CR24" s="6">
        <f t="shared" si="61"/>
        <v>241.13782600000002</v>
      </c>
      <c r="CS24" s="6">
        <f t="shared" si="61"/>
        <v>246.58397200000002</v>
      </c>
      <c r="CT24" s="6">
        <f t="shared" si="61"/>
        <v>252.03011800000007</v>
      </c>
      <c r="CU24" s="6">
        <f t="shared" si="61"/>
        <v>257.47626400000001</v>
      </c>
      <c r="CV24" s="6">
        <f t="shared" si="61"/>
        <v>262.92241000000001</v>
      </c>
      <c r="CW24" s="6">
        <f t="shared" si="61"/>
        <v>268.36855600000007</v>
      </c>
      <c r="CX24" s="6">
        <f t="shared" si="61"/>
        <v>273.81470200000007</v>
      </c>
      <c r="CY24" s="6">
        <f t="shared" si="61"/>
        <v>279.26084800000001</v>
      </c>
      <c r="CZ24" s="6">
        <f t="shared" si="61"/>
        <v>284.70699400000001</v>
      </c>
      <c r="DA24" s="6">
        <f t="shared" si="61"/>
        <v>290.15314000000006</v>
      </c>
      <c r="DB24" s="6">
        <f t="shared" si="61"/>
        <v>295.59928600000001</v>
      </c>
      <c r="DC24" s="6">
        <f t="shared" si="61"/>
        <v>301.04543200000001</v>
      </c>
      <c r="DD24" s="6">
        <f t="shared" si="61"/>
        <v>306.49157800000006</v>
      </c>
      <c r="DE24" s="6">
        <f t="shared" si="61"/>
        <v>311.93772400000006</v>
      </c>
      <c r="DF24" s="6">
        <f t="shared" si="61"/>
        <v>317.38387</v>
      </c>
      <c r="DG24" s="6">
        <f t="shared" si="61"/>
        <v>322.830016</v>
      </c>
      <c r="DH24" s="6">
        <f t="shared" si="61"/>
        <v>328.276162</v>
      </c>
      <c r="DI24" s="6">
        <f t="shared" si="61"/>
        <v>333.722308</v>
      </c>
      <c r="DJ24" s="6">
        <f t="shared" si="61"/>
        <v>339.168454</v>
      </c>
      <c r="DK24" s="6">
        <f t="shared" si="61"/>
        <v>344.61460000000011</v>
      </c>
    </row>
    <row r="25" spans="1:115" hidden="1" x14ac:dyDescent="0.25">
      <c r="A25" s="6">
        <v>28</v>
      </c>
      <c r="B25" s="6" t="s">
        <v>26</v>
      </c>
      <c r="C25" s="6">
        <v>2.726019E-2</v>
      </c>
      <c r="D25" s="5">
        <v>260</v>
      </c>
      <c r="E25" s="5">
        <v>750</v>
      </c>
      <c r="F25" s="5">
        <v>130</v>
      </c>
      <c r="G25" s="5">
        <v>22</v>
      </c>
      <c r="H25" s="5">
        <v>110</v>
      </c>
      <c r="I25" s="5">
        <v>330</v>
      </c>
      <c r="J25" s="5">
        <v>800</v>
      </c>
      <c r="K25" s="5">
        <v>975</v>
      </c>
      <c r="L25" s="5">
        <v>1150</v>
      </c>
      <c r="M25" s="1"/>
      <c r="O25" s="6" t="s">
        <v>26</v>
      </c>
      <c r="P25" s="6">
        <f t="shared" ref="P25:AU25" si="62">(P1*$C25*$L25)-$D25-$E25</f>
        <v>-978.65078149999999</v>
      </c>
      <c r="Q25" s="6">
        <f t="shared" si="62"/>
        <v>-947.30156299999999</v>
      </c>
      <c r="R25" s="6">
        <f t="shared" si="62"/>
        <v>-915.95234449999998</v>
      </c>
      <c r="S25" s="6">
        <f t="shared" si="62"/>
        <v>-884.60312599999997</v>
      </c>
      <c r="T25" s="6">
        <f t="shared" si="62"/>
        <v>-853.25390749999997</v>
      </c>
      <c r="U25" s="6">
        <f t="shared" si="62"/>
        <v>-821.90468899999996</v>
      </c>
      <c r="V25" s="6">
        <f t="shared" si="62"/>
        <v>-790.55547049999996</v>
      </c>
      <c r="W25" s="6">
        <f t="shared" si="62"/>
        <v>-759.20625199999995</v>
      </c>
      <c r="X25" s="6">
        <f t="shared" si="62"/>
        <v>-727.85703349999994</v>
      </c>
      <c r="Y25" s="6">
        <f t="shared" si="62"/>
        <v>-696.50781499999994</v>
      </c>
      <c r="Z25" s="6">
        <f t="shared" si="62"/>
        <v>-665.15859649999993</v>
      </c>
      <c r="AA25" s="6">
        <f t="shared" si="62"/>
        <v>-633.80937800000004</v>
      </c>
      <c r="AB25" s="6">
        <f t="shared" si="62"/>
        <v>-602.46015949999992</v>
      </c>
      <c r="AC25" s="6">
        <f t="shared" si="62"/>
        <v>-571.11094099999991</v>
      </c>
      <c r="AD25" s="6">
        <f t="shared" si="62"/>
        <v>-539.76172250000002</v>
      </c>
      <c r="AE25" s="6">
        <f t="shared" si="62"/>
        <v>-508.41250400000001</v>
      </c>
      <c r="AF25" s="6">
        <f t="shared" si="62"/>
        <v>-477.06328550000001</v>
      </c>
      <c r="AG25" s="6">
        <f t="shared" si="62"/>
        <v>-445.714067</v>
      </c>
      <c r="AH25" s="6">
        <f t="shared" si="62"/>
        <v>-414.36484849999999</v>
      </c>
      <c r="AI25" s="6">
        <f t="shared" si="62"/>
        <v>-383.01562999999999</v>
      </c>
      <c r="AJ25" s="6">
        <f t="shared" si="62"/>
        <v>-351.66641149999998</v>
      </c>
      <c r="AK25" s="6">
        <f t="shared" si="62"/>
        <v>-320.31719299999997</v>
      </c>
      <c r="AL25" s="6">
        <f t="shared" si="62"/>
        <v>-288.96797450000008</v>
      </c>
      <c r="AM25" s="6">
        <f t="shared" si="62"/>
        <v>-257.61875600000008</v>
      </c>
      <c r="AN25" s="6">
        <f t="shared" si="62"/>
        <v>-226.26953749999996</v>
      </c>
      <c r="AO25" s="6">
        <f t="shared" si="62"/>
        <v>-194.92031899999995</v>
      </c>
      <c r="AP25" s="6">
        <f t="shared" si="62"/>
        <v>-163.57110049999994</v>
      </c>
      <c r="AQ25" s="6">
        <f t="shared" si="62"/>
        <v>-132.22188199999994</v>
      </c>
      <c r="AR25" s="6">
        <f t="shared" si="62"/>
        <v>-100.87266350000004</v>
      </c>
      <c r="AS25" s="6">
        <f t="shared" si="62"/>
        <v>-69.523445000000038</v>
      </c>
      <c r="AT25" s="6">
        <f t="shared" si="62"/>
        <v>-38.174226500000032</v>
      </c>
      <c r="AU25" s="6">
        <f t="shared" si="62"/>
        <v>-6.8250080000000253</v>
      </c>
      <c r="AV25" s="6">
        <f t="shared" ref="AV25:CA25" si="63">(AV1*$C25*$L25)-$D25-$E25</f>
        <v>24.524210499999981</v>
      </c>
      <c r="AW25" s="6">
        <f t="shared" si="63"/>
        <v>55.873428999999987</v>
      </c>
      <c r="AX25" s="6">
        <f t="shared" si="63"/>
        <v>87.222647499999994</v>
      </c>
      <c r="AY25" s="6">
        <f t="shared" si="63"/>
        <v>118.571866</v>
      </c>
      <c r="AZ25" s="6">
        <f t="shared" si="63"/>
        <v>149.92108450000001</v>
      </c>
      <c r="BA25" s="6">
        <f t="shared" si="63"/>
        <v>181.27030300000001</v>
      </c>
      <c r="BB25" s="6">
        <f t="shared" si="63"/>
        <v>212.61952150000002</v>
      </c>
      <c r="BC25" s="6">
        <f t="shared" si="63"/>
        <v>243.96874000000003</v>
      </c>
      <c r="BD25" s="6">
        <f t="shared" si="63"/>
        <v>275.31795850000003</v>
      </c>
      <c r="BE25" s="6">
        <f t="shared" si="63"/>
        <v>306.66717700000004</v>
      </c>
      <c r="BF25" s="6">
        <f t="shared" si="63"/>
        <v>338.01639550000004</v>
      </c>
      <c r="BG25" s="6">
        <f t="shared" si="63"/>
        <v>369.36561400000005</v>
      </c>
      <c r="BH25" s="6">
        <f t="shared" si="63"/>
        <v>400.71483249999983</v>
      </c>
      <c r="BI25" s="6">
        <f t="shared" si="63"/>
        <v>432.06405099999984</v>
      </c>
      <c r="BJ25" s="6">
        <f t="shared" si="63"/>
        <v>463.41326949999984</v>
      </c>
      <c r="BK25" s="6">
        <f t="shared" si="63"/>
        <v>494.76248799999985</v>
      </c>
      <c r="BL25" s="6">
        <f t="shared" si="63"/>
        <v>526.11170649999985</v>
      </c>
      <c r="BM25" s="6">
        <f t="shared" si="63"/>
        <v>557.46092500000009</v>
      </c>
      <c r="BN25" s="6">
        <f t="shared" si="63"/>
        <v>588.81014350000009</v>
      </c>
      <c r="BO25" s="6">
        <f t="shared" si="63"/>
        <v>620.1593620000001</v>
      </c>
      <c r="BP25" s="6">
        <f t="shared" si="63"/>
        <v>651.50858050000011</v>
      </c>
      <c r="BQ25" s="6">
        <f t="shared" si="63"/>
        <v>682.85779900000011</v>
      </c>
      <c r="BR25" s="6">
        <f t="shared" si="63"/>
        <v>714.20701750000012</v>
      </c>
      <c r="BS25" s="6">
        <f t="shared" si="63"/>
        <v>745.55623600000013</v>
      </c>
      <c r="BT25" s="6">
        <f t="shared" si="63"/>
        <v>776.90545450000013</v>
      </c>
      <c r="BU25" s="6">
        <f t="shared" si="63"/>
        <v>808.25467299999991</v>
      </c>
      <c r="BV25" s="6">
        <f t="shared" si="63"/>
        <v>839.60389149999992</v>
      </c>
      <c r="BW25" s="6">
        <f t="shared" si="63"/>
        <v>870.95310999999992</v>
      </c>
      <c r="BX25" s="6">
        <f t="shared" si="63"/>
        <v>902.30232849999993</v>
      </c>
      <c r="BY25" s="6">
        <f t="shared" si="63"/>
        <v>933.65154699999994</v>
      </c>
      <c r="BZ25" s="6">
        <f t="shared" si="63"/>
        <v>965.00076549999994</v>
      </c>
      <c r="CA25" s="6">
        <f t="shared" si="63"/>
        <v>996.34998399999995</v>
      </c>
      <c r="CB25" s="6">
        <f t="shared" ref="CB25:DK25" si="64">(CB1*$C25*$L25)-$D25-$E25</f>
        <v>1027.6992025</v>
      </c>
      <c r="CC25" s="6">
        <f t="shared" si="64"/>
        <v>1059.048421</v>
      </c>
      <c r="CD25" s="6">
        <f t="shared" si="64"/>
        <v>1090.3976395</v>
      </c>
      <c r="CE25" s="6">
        <f t="shared" si="64"/>
        <v>1121.746858</v>
      </c>
      <c r="CF25" s="6">
        <f t="shared" si="64"/>
        <v>1153.0960765</v>
      </c>
      <c r="CG25" s="6">
        <f t="shared" si="64"/>
        <v>1184.445295</v>
      </c>
      <c r="CH25" s="6">
        <f t="shared" si="64"/>
        <v>1215.7945135</v>
      </c>
      <c r="CI25" s="6">
        <f t="shared" si="64"/>
        <v>1247.143732</v>
      </c>
      <c r="CJ25" s="6">
        <f t="shared" si="64"/>
        <v>1278.4929505</v>
      </c>
      <c r="CK25" s="6">
        <f t="shared" si="64"/>
        <v>1309.842169</v>
      </c>
      <c r="CL25" s="6">
        <f t="shared" si="64"/>
        <v>1341.1913875</v>
      </c>
      <c r="CM25" s="6">
        <f t="shared" si="64"/>
        <v>1372.540606</v>
      </c>
      <c r="CN25" s="6">
        <f t="shared" si="64"/>
        <v>1403.8898244999996</v>
      </c>
      <c r="CO25" s="6">
        <f t="shared" si="64"/>
        <v>1435.239043</v>
      </c>
      <c r="CP25" s="6">
        <f t="shared" si="64"/>
        <v>1466.5882614999996</v>
      </c>
      <c r="CQ25" s="6">
        <f t="shared" si="64"/>
        <v>1497.9374800000001</v>
      </c>
      <c r="CR25" s="6">
        <f t="shared" si="64"/>
        <v>1529.2866985000001</v>
      </c>
      <c r="CS25" s="6">
        <f t="shared" si="64"/>
        <v>1560.6359170000001</v>
      </c>
      <c r="CT25" s="6">
        <f t="shared" si="64"/>
        <v>1591.9851355000001</v>
      </c>
      <c r="CU25" s="6">
        <f t="shared" si="64"/>
        <v>1623.3343540000001</v>
      </c>
      <c r="CV25" s="6">
        <f t="shared" si="64"/>
        <v>1654.6835725000001</v>
      </c>
      <c r="CW25" s="6">
        <f t="shared" si="64"/>
        <v>1686.0327910000001</v>
      </c>
      <c r="CX25" s="6">
        <f t="shared" si="64"/>
        <v>1717.3820095000001</v>
      </c>
      <c r="CY25" s="6">
        <f t="shared" si="64"/>
        <v>1748.7312280000001</v>
      </c>
      <c r="CZ25" s="6">
        <f t="shared" si="64"/>
        <v>1780.0804465000001</v>
      </c>
      <c r="DA25" s="6">
        <f t="shared" si="64"/>
        <v>1811.4296649999997</v>
      </c>
      <c r="DB25" s="6">
        <f t="shared" si="64"/>
        <v>1842.7788835000001</v>
      </c>
      <c r="DC25" s="6">
        <f t="shared" si="64"/>
        <v>1874.1281019999997</v>
      </c>
      <c r="DD25" s="6">
        <f t="shared" si="64"/>
        <v>1905.4773205000001</v>
      </c>
      <c r="DE25" s="6">
        <f t="shared" si="64"/>
        <v>1936.8265389999997</v>
      </c>
      <c r="DF25" s="6">
        <f t="shared" si="64"/>
        <v>1968.1757575000001</v>
      </c>
      <c r="DG25" s="6">
        <f t="shared" si="64"/>
        <v>1999.5249759999997</v>
      </c>
      <c r="DH25" s="6">
        <f t="shared" si="64"/>
        <v>2030.8741945000002</v>
      </c>
      <c r="DI25" s="6">
        <f t="shared" si="64"/>
        <v>2062.2234129999997</v>
      </c>
      <c r="DJ25" s="6">
        <f t="shared" si="64"/>
        <v>2093.5726315000002</v>
      </c>
      <c r="DK25" s="6">
        <f t="shared" si="64"/>
        <v>2124.9218500000002</v>
      </c>
    </row>
    <row r="26" spans="1:115" hidden="1" x14ac:dyDescent="0.25">
      <c r="A26" s="6">
        <v>29</v>
      </c>
      <c r="B26" s="6" t="s">
        <v>27</v>
      </c>
      <c r="C26" s="6">
        <v>2.7017099999999999E-2</v>
      </c>
      <c r="D26" s="5">
        <v>260</v>
      </c>
      <c r="E26" s="5">
        <v>750</v>
      </c>
      <c r="F26" s="5">
        <v>130</v>
      </c>
      <c r="G26" s="5">
        <v>22</v>
      </c>
      <c r="H26" s="5">
        <v>110</v>
      </c>
      <c r="I26" s="5">
        <v>330</v>
      </c>
      <c r="J26" s="5">
        <v>800</v>
      </c>
      <c r="K26" s="5">
        <v>975</v>
      </c>
      <c r="L26" s="5">
        <v>1150</v>
      </c>
      <c r="M26" s="1"/>
      <c r="O26" s="6" t="s">
        <v>27</v>
      </c>
      <c r="P26" s="6">
        <f t="shared" ref="P26:AU26" si="65">(P1*$C26*$L26)-$D26-$E26</f>
        <v>-978.93033500000001</v>
      </c>
      <c r="Q26" s="6">
        <f t="shared" si="65"/>
        <v>-947.86067000000003</v>
      </c>
      <c r="R26" s="6">
        <f t="shared" si="65"/>
        <v>-916.79100500000004</v>
      </c>
      <c r="S26" s="6">
        <f t="shared" si="65"/>
        <v>-885.72134000000005</v>
      </c>
      <c r="T26" s="6">
        <f t="shared" si="65"/>
        <v>-854.65167500000007</v>
      </c>
      <c r="U26" s="6">
        <f t="shared" si="65"/>
        <v>-823.58201000000008</v>
      </c>
      <c r="V26" s="6">
        <f t="shared" si="65"/>
        <v>-792.51234499999998</v>
      </c>
      <c r="W26" s="6">
        <f t="shared" si="65"/>
        <v>-761.44268</v>
      </c>
      <c r="X26" s="6">
        <f t="shared" si="65"/>
        <v>-730.37301500000001</v>
      </c>
      <c r="Y26" s="6">
        <f t="shared" si="65"/>
        <v>-699.30335000000002</v>
      </c>
      <c r="Z26" s="6">
        <f t="shared" si="65"/>
        <v>-668.23368499999992</v>
      </c>
      <c r="AA26" s="6">
        <f t="shared" si="65"/>
        <v>-637.16402000000005</v>
      </c>
      <c r="AB26" s="6">
        <f t="shared" si="65"/>
        <v>-606.09435499999995</v>
      </c>
      <c r="AC26" s="6">
        <f t="shared" si="65"/>
        <v>-575.02468999999996</v>
      </c>
      <c r="AD26" s="6">
        <f t="shared" si="65"/>
        <v>-543.95502499999998</v>
      </c>
      <c r="AE26" s="6">
        <f t="shared" si="65"/>
        <v>-512.88535999999999</v>
      </c>
      <c r="AF26" s="6">
        <f t="shared" si="65"/>
        <v>-481.81569500000001</v>
      </c>
      <c r="AG26" s="6">
        <f t="shared" si="65"/>
        <v>-450.74603000000002</v>
      </c>
      <c r="AH26" s="6">
        <f t="shared" si="65"/>
        <v>-419.67636500000003</v>
      </c>
      <c r="AI26" s="6">
        <f t="shared" si="65"/>
        <v>-388.60670000000005</v>
      </c>
      <c r="AJ26" s="6">
        <f t="shared" si="65"/>
        <v>-357.53703499999995</v>
      </c>
      <c r="AK26" s="6">
        <f t="shared" si="65"/>
        <v>-326.46736999999996</v>
      </c>
      <c r="AL26" s="6">
        <f t="shared" si="65"/>
        <v>-295.39770500000009</v>
      </c>
      <c r="AM26" s="6">
        <f t="shared" si="65"/>
        <v>-264.3280400000001</v>
      </c>
      <c r="AN26" s="6">
        <f t="shared" si="65"/>
        <v>-233.258375</v>
      </c>
      <c r="AO26" s="6">
        <f t="shared" si="65"/>
        <v>-202.18871000000001</v>
      </c>
      <c r="AP26" s="6">
        <f t="shared" si="65"/>
        <v>-171.11904500000003</v>
      </c>
      <c r="AQ26" s="6">
        <f t="shared" si="65"/>
        <v>-140.04938000000004</v>
      </c>
      <c r="AR26" s="6">
        <f t="shared" si="65"/>
        <v>-108.97971500000006</v>
      </c>
      <c r="AS26" s="6">
        <f t="shared" si="65"/>
        <v>-77.910050000000069</v>
      </c>
      <c r="AT26" s="6">
        <f t="shared" si="65"/>
        <v>-46.840385000000083</v>
      </c>
      <c r="AU26" s="6">
        <f t="shared" si="65"/>
        <v>-15.770720000000097</v>
      </c>
      <c r="AV26" s="6">
        <f t="shared" ref="AV26:CA26" si="66">(AV1*$C26*$L26)-$D26-$E26</f>
        <v>15.298945000000003</v>
      </c>
      <c r="AW26" s="6">
        <f t="shared" si="66"/>
        <v>46.36860999999999</v>
      </c>
      <c r="AX26" s="6">
        <f t="shared" si="66"/>
        <v>77.438274999999976</v>
      </c>
      <c r="AY26" s="6">
        <f t="shared" si="66"/>
        <v>108.50793999999996</v>
      </c>
      <c r="AZ26" s="6">
        <f t="shared" si="66"/>
        <v>139.57760499999995</v>
      </c>
      <c r="BA26" s="6">
        <f t="shared" si="66"/>
        <v>170.64726999999993</v>
      </c>
      <c r="BB26" s="6">
        <f t="shared" si="66"/>
        <v>201.71693499999992</v>
      </c>
      <c r="BC26" s="6">
        <f t="shared" si="66"/>
        <v>232.78659999999991</v>
      </c>
      <c r="BD26" s="6">
        <f t="shared" si="66"/>
        <v>263.85626499999989</v>
      </c>
      <c r="BE26" s="6">
        <f t="shared" si="66"/>
        <v>294.92593000000011</v>
      </c>
      <c r="BF26" s="6">
        <f t="shared" si="66"/>
        <v>325.99559499999987</v>
      </c>
      <c r="BG26" s="6">
        <f t="shared" si="66"/>
        <v>357.06526000000008</v>
      </c>
      <c r="BH26" s="6">
        <f t="shared" si="66"/>
        <v>388.13492499999984</v>
      </c>
      <c r="BI26" s="6">
        <f t="shared" si="66"/>
        <v>419.20458999999983</v>
      </c>
      <c r="BJ26" s="6">
        <f t="shared" si="66"/>
        <v>450.27425500000004</v>
      </c>
      <c r="BK26" s="6">
        <f t="shared" si="66"/>
        <v>481.3439199999998</v>
      </c>
      <c r="BL26" s="6">
        <f t="shared" si="66"/>
        <v>512.41358500000001</v>
      </c>
      <c r="BM26" s="6">
        <f t="shared" si="66"/>
        <v>543.48325</v>
      </c>
      <c r="BN26" s="6">
        <f t="shared" si="66"/>
        <v>574.55291499999998</v>
      </c>
      <c r="BO26" s="6">
        <f t="shared" si="66"/>
        <v>605.62257999999997</v>
      </c>
      <c r="BP26" s="6">
        <f t="shared" si="66"/>
        <v>636.69224499999973</v>
      </c>
      <c r="BQ26" s="6">
        <f t="shared" si="66"/>
        <v>667.76190999999994</v>
      </c>
      <c r="BR26" s="6">
        <f t="shared" si="66"/>
        <v>698.83157499999993</v>
      </c>
      <c r="BS26" s="6">
        <f t="shared" si="66"/>
        <v>729.90123999999992</v>
      </c>
      <c r="BT26" s="6">
        <f t="shared" si="66"/>
        <v>760.9709049999999</v>
      </c>
      <c r="BU26" s="6">
        <f t="shared" si="66"/>
        <v>792.04056999999989</v>
      </c>
      <c r="BV26" s="6">
        <f t="shared" si="66"/>
        <v>823.11023499999988</v>
      </c>
      <c r="BW26" s="6">
        <f t="shared" si="66"/>
        <v>854.17989999999986</v>
      </c>
      <c r="BX26" s="6">
        <f t="shared" si="66"/>
        <v>885.24956500000008</v>
      </c>
      <c r="BY26" s="6">
        <f t="shared" si="66"/>
        <v>916.31922999999983</v>
      </c>
      <c r="BZ26" s="6">
        <f t="shared" si="66"/>
        <v>947.38889500000005</v>
      </c>
      <c r="CA26" s="6">
        <f t="shared" si="66"/>
        <v>978.45855999999981</v>
      </c>
      <c r="CB26" s="6">
        <f t="shared" ref="CB26:DK26" si="67">(CB1*$C26*$L26)-$D26-$E26</f>
        <v>1009.5282249999998</v>
      </c>
      <c r="CC26" s="6">
        <f t="shared" si="67"/>
        <v>1040.59789</v>
      </c>
      <c r="CD26" s="6">
        <f t="shared" si="67"/>
        <v>1071.667555</v>
      </c>
      <c r="CE26" s="6">
        <f t="shared" si="67"/>
        <v>1102.73722</v>
      </c>
      <c r="CF26" s="6">
        <f t="shared" si="67"/>
        <v>1133.806885</v>
      </c>
      <c r="CG26" s="6">
        <f t="shared" si="67"/>
        <v>1164.87655</v>
      </c>
      <c r="CH26" s="6">
        <f t="shared" si="67"/>
        <v>1195.9462149999999</v>
      </c>
      <c r="CI26" s="6">
        <f t="shared" si="67"/>
        <v>1227.0158799999999</v>
      </c>
      <c r="CJ26" s="6">
        <f t="shared" si="67"/>
        <v>1258.0855449999999</v>
      </c>
      <c r="CK26" s="6">
        <f t="shared" si="67"/>
        <v>1289.1552099999999</v>
      </c>
      <c r="CL26" s="6">
        <f t="shared" si="67"/>
        <v>1320.2248749999999</v>
      </c>
      <c r="CM26" s="6">
        <f t="shared" si="67"/>
        <v>1351.2945399999999</v>
      </c>
      <c r="CN26" s="6">
        <f t="shared" si="67"/>
        <v>1382.3642049999999</v>
      </c>
      <c r="CO26" s="6">
        <f t="shared" si="67"/>
        <v>1413.4338699999998</v>
      </c>
      <c r="CP26" s="6">
        <f t="shared" si="67"/>
        <v>1444.5035349999998</v>
      </c>
      <c r="CQ26" s="6">
        <f t="shared" si="67"/>
        <v>1475.5731999999998</v>
      </c>
      <c r="CR26" s="6">
        <f t="shared" si="67"/>
        <v>1506.6428650000003</v>
      </c>
      <c r="CS26" s="6">
        <f t="shared" si="67"/>
        <v>1537.7125299999998</v>
      </c>
      <c r="CT26" s="6">
        <f t="shared" si="67"/>
        <v>1568.7821949999998</v>
      </c>
      <c r="CU26" s="6">
        <f t="shared" si="67"/>
        <v>1599.8518600000002</v>
      </c>
      <c r="CV26" s="6">
        <f t="shared" si="67"/>
        <v>1630.9215249999997</v>
      </c>
      <c r="CW26" s="6">
        <f t="shared" si="67"/>
        <v>1661.9911899999997</v>
      </c>
      <c r="CX26" s="6">
        <f t="shared" si="67"/>
        <v>1693.0608550000002</v>
      </c>
      <c r="CY26" s="6">
        <f t="shared" si="67"/>
        <v>1724.1305200000002</v>
      </c>
      <c r="CZ26" s="6">
        <f t="shared" si="67"/>
        <v>1755.2001849999997</v>
      </c>
      <c r="DA26" s="6">
        <f t="shared" si="67"/>
        <v>1786.2698499999997</v>
      </c>
      <c r="DB26" s="6">
        <f t="shared" si="67"/>
        <v>1817.3395150000001</v>
      </c>
      <c r="DC26" s="6">
        <f t="shared" si="67"/>
        <v>1848.4091799999997</v>
      </c>
      <c r="DD26" s="6">
        <f t="shared" si="67"/>
        <v>1879.4788449999996</v>
      </c>
      <c r="DE26" s="6">
        <f t="shared" si="67"/>
        <v>1910.5485100000001</v>
      </c>
      <c r="DF26" s="6">
        <f t="shared" si="67"/>
        <v>1941.6181750000001</v>
      </c>
      <c r="DG26" s="6">
        <f t="shared" si="67"/>
        <v>1972.6878399999996</v>
      </c>
      <c r="DH26" s="6">
        <f t="shared" si="67"/>
        <v>2003.757505</v>
      </c>
      <c r="DI26" s="6">
        <f t="shared" si="67"/>
        <v>2034.82717</v>
      </c>
      <c r="DJ26" s="6">
        <f t="shared" si="67"/>
        <v>2065.8968349999996</v>
      </c>
      <c r="DK26" s="6">
        <f t="shared" si="67"/>
        <v>2096.9665</v>
      </c>
    </row>
    <row r="27" spans="1:115" ht="18" hidden="1" customHeight="1" x14ac:dyDescent="0.25">
      <c r="A27" s="6">
        <v>30</v>
      </c>
      <c r="B27" s="6" t="s">
        <v>28</v>
      </c>
      <c r="C27" s="6">
        <v>2.663944E-2</v>
      </c>
      <c r="D27" s="5">
        <v>150</v>
      </c>
      <c r="E27" s="5">
        <v>0</v>
      </c>
      <c r="F27" s="5">
        <v>75</v>
      </c>
      <c r="G27" s="5" t="s">
        <v>44</v>
      </c>
      <c r="H27" s="5"/>
      <c r="I27" s="5"/>
      <c r="J27" s="5"/>
      <c r="K27" s="5"/>
      <c r="L27" s="5">
        <v>70</v>
      </c>
      <c r="M27" s="1"/>
      <c r="O27" s="6" t="s">
        <v>28</v>
      </c>
      <c r="P27" s="6">
        <f t="shared" ref="P27:AU27" si="68">(P1*$C27*$L27)-$D27-$E27</f>
        <v>-148.1352392</v>
      </c>
      <c r="Q27" s="6">
        <f t="shared" si="68"/>
        <v>-146.2704784</v>
      </c>
      <c r="R27" s="6">
        <f t="shared" si="68"/>
        <v>-144.4057176</v>
      </c>
      <c r="S27" s="6">
        <f t="shared" si="68"/>
        <v>-142.5409568</v>
      </c>
      <c r="T27" s="6">
        <f t="shared" si="68"/>
        <v>-140.676196</v>
      </c>
      <c r="U27" s="6">
        <f t="shared" si="68"/>
        <v>-138.81143520000001</v>
      </c>
      <c r="V27" s="6">
        <f t="shared" si="68"/>
        <v>-136.94667440000001</v>
      </c>
      <c r="W27" s="6">
        <f t="shared" si="68"/>
        <v>-135.08191360000001</v>
      </c>
      <c r="X27" s="6">
        <f t="shared" si="68"/>
        <v>-133.21715280000001</v>
      </c>
      <c r="Y27" s="6">
        <f t="shared" si="68"/>
        <v>-131.35239200000001</v>
      </c>
      <c r="Z27" s="6">
        <f t="shared" si="68"/>
        <v>-129.48763120000001</v>
      </c>
      <c r="AA27" s="6">
        <f t="shared" si="68"/>
        <v>-127.6228704</v>
      </c>
      <c r="AB27" s="6">
        <f t="shared" si="68"/>
        <v>-125.7581096</v>
      </c>
      <c r="AC27" s="6">
        <f t="shared" si="68"/>
        <v>-123.8933488</v>
      </c>
      <c r="AD27" s="6">
        <f t="shared" si="68"/>
        <v>-122.028588</v>
      </c>
      <c r="AE27" s="6">
        <f t="shared" si="68"/>
        <v>-120.1638272</v>
      </c>
      <c r="AF27" s="6">
        <f t="shared" si="68"/>
        <v>-118.2990664</v>
      </c>
      <c r="AG27" s="6">
        <f t="shared" si="68"/>
        <v>-116.43430559999999</v>
      </c>
      <c r="AH27" s="6">
        <f t="shared" si="68"/>
        <v>-114.5695448</v>
      </c>
      <c r="AI27" s="6">
        <f t="shared" si="68"/>
        <v>-112.70478399999999</v>
      </c>
      <c r="AJ27" s="6">
        <f t="shared" si="68"/>
        <v>-110.84002319999999</v>
      </c>
      <c r="AK27" s="6">
        <f t="shared" si="68"/>
        <v>-108.97526239999999</v>
      </c>
      <c r="AL27" s="6">
        <f t="shared" si="68"/>
        <v>-107.11050159999999</v>
      </c>
      <c r="AM27" s="6">
        <f t="shared" si="68"/>
        <v>-105.24574079999999</v>
      </c>
      <c r="AN27" s="6">
        <f t="shared" si="68"/>
        <v>-103.38097999999999</v>
      </c>
      <c r="AO27" s="6">
        <f t="shared" si="68"/>
        <v>-101.51621919999999</v>
      </c>
      <c r="AP27" s="6">
        <f t="shared" si="68"/>
        <v>-99.651458399999996</v>
      </c>
      <c r="AQ27" s="6">
        <f t="shared" si="68"/>
        <v>-97.786697599999997</v>
      </c>
      <c r="AR27" s="6">
        <f t="shared" si="68"/>
        <v>-95.921936799999997</v>
      </c>
      <c r="AS27" s="6">
        <f t="shared" si="68"/>
        <v>-94.057175999999998</v>
      </c>
      <c r="AT27" s="6">
        <f t="shared" si="68"/>
        <v>-92.192415199999999</v>
      </c>
      <c r="AU27" s="6">
        <f t="shared" si="68"/>
        <v>-90.3276544</v>
      </c>
      <c r="AV27" s="6">
        <f t="shared" ref="AV27:CA27" si="69">(AV1*$C27*$L27)-$D27-$E27</f>
        <v>-88.462893600000001</v>
      </c>
      <c r="AW27" s="6">
        <f t="shared" si="69"/>
        <v>-86.598132800000002</v>
      </c>
      <c r="AX27" s="6">
        <f t="shared" si="69"/>
        <v>-84.733372000000003</v>
      </c>
      <c r="AY27" s="6">
        <f t="shared" si="69"/>
        <v>-82.868611199999989</v>
      </c>
      <c r="AZ27" s="6">
        <f t="shared" si="69"/>
        <v>-81.003850400000005</v>
      </c>
      <c r="BA27" s="6">
        <f t="shared" si="69"/>
        <v>-79.139089600000005</v>
      </c>
      <c r="BB27" s="6">
        <f t="shared" si="69"/>
        <v>-77.274328799999992</v>
      </c>
      <c r="BC27" s="6">
        <f t="shared" si="69"/>
        <v>-75.409567999999993</v>
      </c>
      <c r="BD27" s="6">
        <f t="shared" si="69"/>
        <v>-73.544807200000008</v>
      </c>
      <c r="BE27" s="6">
        <f t="shared" si="69"/>
        <v>-71.680046399999995</v>
      </c>
      <c r="BF27" s="6">
        <f t="shared" si="69"/>
        <v>-69.815285599999996</v>
      </c>
      <c r="BG27" s="6">
        <f t="shared" si="69"/>
        <v>-67.950524799999997</v>
      </c>
      <c r="BH27" s="6">
        <f t="shared" si="69"/>
        <v>-66.085763999999998</v>
      </c>
      <c r="BI27" s="6">
        <f t="shared" si="69"/>
        <v>-64.221003199999998</v>
      </c>
      <c r="BJ27" s="6">
        <f t="shared" si="69"/>
        <v>-62.356242399999999</v>
      </c>
      <c r="BK27" s="6">
        <f t="shared" si="69"/>
        <v>-60.4914816</v>
      </c>
      <c r="BL27" s="6">
        <f t="shared" si="69"/>
        <v>-58.626720799999987</v>
      </c>
      <c r="BM27" s="6">
        <f t="shared" si="69"/>
        <v>-56.761960000000002</v>
      </c>
      <c r="BN27" s="6">
        <f t="shared" si="69"/>
        <v>-54.897199200000003</v>
      </c>
      <c r="BO27" s="6">
        <f t="shared" si="69"/>
        <v>-53.03243839999999</v>
      </c>
      <c r="BP27" s="6">
        <f t="shared" si="69"/>
        <v>-51.167677600000005</v>
      </c>
      <c r="BQ27" s="6">
        <f t="shared" si="69"/>
        <v>-49.302916800000006</v>
      </c>
      <c r="BR27" s="6">
        <f t="shared" si="69"/>
        <v>-47.438155999999992</v>
      </c>
      <c r="BS27" s="6">
        <f t="shared" si="69"/>
        <v>-45.573395200000007</v>
      </c>
      <c r="BT27" s="6">
        <f t="shared" si="69"/>
        <v>-43.708634400000008</v>
      </c>
      <c r="BU27" s="6">
        <f t="shared" si="69"/>
        <v>-41.843873599999995</v>
      </c>
      <c r="BV27" s="6">
        <f t="shared" si="69"/>
        <v>-39.979112799999996</v>
      </c>
      <c r="BW27" s="6">
        <f t="shared" si="69"/>
        <v>-38.114351999999997</v>
      </c>
      <c r="BX27" s="6">
        <f t="shared" si="69"/>
        <v>-36.249591199999998</v>
      </c>
      <c r="BY27" s="6">
        <f t="shared" si="69"/>
        <v>-34.384830399999998</v>
      </c>
      <c r="BZ27" s="6">
        <f t="shared" si="69"/>
        <v>-32.520069599999999</v>
      </c>
      <c r="CA27" s="6">
        <f t="shared" si="69"/>
        <v>-30.6553088</v>
      </c>
      <c r="CB27" s="6">
        <f t="shared" ref="CB27:DK27" si="70">(CB1*$C27*$L27)-$D27-$E27</f>
        <v>-28.790547999999987</v>
      </c>
      <c r="CC27" s="6">
        <f t="shared" si="70"/>
        <v>-26.925787200000002</v>
      </c>
      <c r="CD27" s="6">
        <f t="shared" si="70"/>
        <v>-25.061026400000003</v>
      </c>
      <c r="CE27" s="6">
        <f t="shared" si="70"/>
        <v>-23.19626559999999</v>
      </c>
      <c r="CF27" s="6">
        <f t="shared" si="70"/>
        <v>-21.331504800000005</v>
      </c>
      <c r="CG27" s="6">
        <f t="shared" si="70"/>
        <v>-19.466744000000006</v>
      </c>
      <c r="CH27" s="6">
        <f t="shared" si="70"/>
        <v>-17.601983200000006</v>
      </c>
      <c r="CI27" s="6">
        <f t="shared" si="70"/>
        <v>-15.737222399999979</v>
      </c>
      <c r="CJ27" s="6">
        <f t="shared" si="70"/>
        <v>-13.872461600000008</v>
      </c>
      <c r="CK27" s="6">
        <f t="shared" si="70"/>
        <v>-12.007700800000009</v>
      </c>
      <c r="CL27" s="6">
        <f t="shared" si="70"/>
        <v>-10.142939999999982</v>
      </c>
      <c r="CM27" s="6">
        <f t="shared" si="70"/>
        <v>-8.278179200000011</v>
      </c>
      <c r="CN27" s="6">
        <f t="shared" si="70"/>
        <v>-6.4134184000000118</v>
      </c>
      <c r="CO27" s="6">
        <f t="shared" si="70"/>
        <v>-4.5486575999999843</v>
      </c>
      <c r="CP27" s="6">
        <f t="shared" si="70"/>
        <v>-2.6838968000000136</v>
      </c>
      <c r="CQ27" s="6">
        <f t="shared" si="70"/>
        <v>-0.8191359999999861</v>
      </c>
      <c r="CR27" s="6">
        <f t="shared" si="70"/>
        <v>1.045624800000013</v>
      </c>
      <c r="CS27" s="6">
        <f t="shared" si="70"/>
        <v>2.9103855999999837</v>
      </c>
      <c r="CT27" s="6">
        <f t="shared" si="70"/>
        <v>4.7751464000000112</v>
      </c>
      <c r="CU27" s="6">
        <f t="shared" si="70"/>
        <v>6.6399072000000103</v>
      </c>
      <c r="CV27" s="6">
        <f t="shared" si="70"/>
        <v>8.504667999999981</v>
      </c>
      <c r="CW27" s="6">
        <f t="shared" si="70"/>
        <v>10.369428800000009</v>
      </c>
      <c r="CX27" s="6">
        <f t="shared" si="70"/>
        <v>12.234189600000008</v>
      </c>
      <c r="CY27" s="6">
        <f t="shared" si="70"/>
        <v>14.098950400000007</v>
      </c>
      <c r="CZ27" s="6">
        <f t="shared" si="70"/>
        <v>15.963711200000006</v>
      </c>
      <c r="DA27" s="6">
        <f t="shared" si="70"/>
        <v>17.828472000000005</v>
      </c>
      <c r="DB27" s="6">
        <f t="shared" si="70"/>
        <v>19.693232800000004</v>
      </c>
      <c r="DC27" s="6">
        <f t="shared" si="70"/>
        <v>21.557993600000003</v>
      </c>
      <c r="DD27" s="6">
        <f t="shared" si="70"/>
        <v>23.422754400000002</v>
      </c>
      <c r="DE27" s="6">
        <f t="shared" si="70"/>
        <v>25.287515200000001</v>
      </c>
      <c r="DF27" s="6">
        <f t="shared" si="70"/>
        <v>27.152276000000001</v>
      </c>
      <c r="DG27" s="6">
        <f t="shared" si="70"/>
        <v>29.0170368</v>
      </c>
      <c r="DH27" s="6">
        <f t="shared" si="70"/>
        <v>30.881797599999999</v>
      </c>
      <c r="DI27" s="6">
        <f t="shared" si="70"/>
        <v>32.746558400000026</v>
      </c>
      <c r="DJ27" s="6">
        <f t="shared" si="70"/>
        <v>34.611319199999997</v>
      </c>
      <c r="DK27" s="6">
        <f t="shared" si="70"/>
        <v>36.476079999999996</v>
      </c>
    </row>
    <row r="28" spans="1:115" hidden="1" x14ac:dyDescent="0.25">
      <c r="A28" s="6">
        <v>31</v>
      </c>
      <c r="B28" s="6" t="s">
        <v>29</v>
      </c>
      <c r="C28" s="6">
        <v>2.631437E-2</v>
      </c>
      <c r="D28" s="5">
        <v>280</v>
      </c>
      <c r="E28" s="5">
        <v>750</v>
      </c>
      <c r="F28" s="5">
        <v>140</v>
      </c>
      <c r="G28" s="5">
        <v>22</v>
      </c>
      <c r="H28" s="5">
        <v>120</v>
      </c>
      <c r="I28" s="5">
        <v>360</v>
      </c>
      <c r="J28" s="5">
        <v>850</v>
      </c>
      <c r="K28" s="5">
        <v>1025</v>
      </c>
      <c r="L28" s="5">
        <v>1200</v>
      </c>
      <c r="M28" s="1"/>
      <c r="O28" s="6" t="s">
        <v>29</v>
      </c>
      <c r="P28" s="6">
        <f t="shared" ref="P28:AU28" si="71">(P1*$C28*$L28)-$D28-$E28</f>
        <v>-998.42275599999994</v>
      </c>
      <c r="Q28" s="6">
        <f t="shared" si="71"/>
        <v>-966.84551199999999</v>
      </c>
      <c r="R28" s="6">
        <f t="shared" si="71"/>
        <v>-935.26826800000003</v>
      </c>
      <c r="S28" s="6">
        <f t="shared" si="71"/>
        <v>-903.69102399999997</v>
      </c>
      <c r="T28" s="6">
        <f t="shared" si="71"/>
        <v>-872.11378000000002</v>
      </c>
      <c r="U28" s="6">
        <f t="shared" si="71"/>
        <v>-840.53653600000007</v>
      </c>
      <c r="V28" s="6">
        <f t="shared" si="71"/>
        <v>-808.959292</v>
      </c>
      <c r="W28" s="6">
        <f t="shared" si="71"/>
        <v>-777.38204799999994</v>
      </c>
      <c r="X28" s="6">
        <f t="shared" si="71"/>
        <v>-745.80480399999999</v>
      </c>
      <c r="Y28" s="6">
        <f t="shared" si="71"/>
        <v>-714.22756000000004</v>
      </c>
      <c r="Z28" s="6">
        <f t="shared" si="71"/>
        <v>-682.65031599999998</v>
      </c>
      <c r="AA28" s="6">
        <f t="shared" si="71"/>
        <v>-651.07307200000002</v>
      </c>
      <c r="AB28" s="6">
        <f t="shared" si="71"/>
        <v>-619.49582799999996</v>
      </c>
      <c r="AC28" s="6">
        <f t="shared" si="71"/>
        <v>-587.91858400000001</v>
      </c>
      <c r="AD28" s="6">
        <f t="shared" si="71"/>
        <v>-556.34133999999995</v>
      </c>
      <c r="AE28" s="6">
        <f t="shared" si="71"/>
        <v>-524.764096</v>
      </c>
      <c r="AF28" s="6">
        <f t="shared" si="71"/>
        <v>-493.18685200000004</v>
      </c>
      <c r="AG28" s="6">
        <f t="shared" si="71"/>
        <v>-461.60960799999998</v>
      </c>
      <c r="AH28" s="6">
        <f t="shared" si="71"/>
        <v>-430.03236400000003</v>
      </c>
      <c r="AI28" s="6">
        <f t="shared" si="71"/>
        <v>-398.45512000000008</v>
      </c>
      <c r="AJ28" s="6">
        <f t="shared" si="71"/>
        <v>-366.87787600000001</v>
      </c>
      <c r="AK28" s="6">
        <f t="shared" si="71"/>
        <v>-335.30063199999995</v>
      </c>
      <c r="AL28" s="6">
        <f t="shared" si="71"/>
        <v>-303.72338799999989</v>
      </c>
      <c r="AM28" s="6">
        <f t="shared" si="71"/>
        <v>-272.14614400000005</v>
      </c>
      <c r="AN28" s="6">
        <f t="shared" si="71"/>
        <v>-240.56889999999999</v>
      </c>
      <c r="AO28" s="6">
        <f t="shared" si="71"/>
        <v>-208.99165599999992</v>
      </c>
      <c r="AP28" s="6">
        <f t="shared" si="71"/>
        <v>-177.41441200000008</v>
      </c>
      <c r="AQ28" s="6">
        <f t="shared" si="71"/>
        <v>-145.83716800000002</v>
      </c>
      <c r="AR28" s="6">
        <f t="shared" si="71"/>
        <v>-114.25992399999996</v>
      </c>
      <c r="AS28" s="6">
        <f t="shared" si="71"/>
        <v>-82.682679999999891</v>
      </c>
      <c r="AT28" s="6">
        <f t="shared" si="71"/>
        <v>-51.105436000000054</v>
      </c>
      <c r="AU28" s="6">
        <f t="shared" si="71"/>
        <v>-19.52819199999999</v>
      </c>
      <c r="AV28" s="6">
        <f t="shared" ref="AV28:CA28" si="72">(AV1*$C28*$L28)-$D28-$E28</f>
        <v>12.049052000000074</v>
      </c>
      <c r="AW28" s="6">
        <f t="shared" si="72"/>
        <v>43.626295999999911</v>
      </c>
      <c r="AX28" s="6">
        <f t="shared" si="72"/>
        <v>75.203539999999975</v>
      </c>
      <c r="AY28" s="6">
        <f t="shared" si="72"/>
        <v>106.78078400000004</v>
      </c>
      <c r="AZ28" s="6">
        <f t="shared" si="72"/>
        <v>138.3580280000001</v>
      </c>
      <c r="BA28" s="6">
        <f t="shared" si="72"/>
        <v>169.93527199999994</v>
      </c>
      <c r="BB28" s="6">
        <f t="shared" si="72"/>
        <v>201.51251600000001</v>
      </c>
      <c r="BC28" s="6">
        <f t="shared" si="72"/>
        <v>233.08975999999984</v>
      </c>
      <c r="BD28" s="6">
        <f t="shared" si="72"/>
        <v>264.66700400000013</v>
      </c>
      <c r="BE28" s="6">
        <f t="shared" si="72"/>
        <v>296.24424799999997</v>
      </c>
      <c r="BF28" s="6">
        <f t="shared" si="72"/>
        <v>327.82149199999981</v>
      </c>
      <c r="BG28" s="6">
        <f t="shared" si="72"/>
        <v>359.3987360000001</v>
      </c>
      <c r="BH28" s="6">
        <f t="shared" si="72"/>
        <v>390.97597999999994</v>
      </c>
      <c r="BI28" s="6">
        <f t="shared" si="72"/>
        <v>422.55322400000023</v>
      </c>
      <c r="BJ28" s="6">
        <f t="shared" si="72"/>
        <v>454.13046800000006</v>
      </c>
      <c r="BK28" s="6">
        <f t="shared" si="72"/>
        <v>485.7077119999999</v>
      </c>
      <c r="BL28" s="6">
        <f t="shared" si="72"/>
        <v>517.28495600000019</v>
      </c>
      <c r="BM28" s="6">
        <f t="shared" si="72"/>
        <v>548.86220000000003</v>
      </c>
      <c r="BN28" s="6">
        <f t="shared" si="72"/>
        <v>580.43944399999987</v>
      </c>
      <c r="BO28" s="6">
        <f t="shared" si="72"/>
        <v>612.01668800000016</v>
      </c>
      <c r="BP28" s="6">
        <f t="shared" si="72"/>
        <v>643.593932</v>
      </c>
      <c r="BQ28" s="6">
        <f t="shared" si="72"/>
        <v>675.17117599999983</v>
      </c>
      <c r="BR28" s="6">
        <f t="shared" si="72"/>
        <v>706.74842000000012</v>
      </c>
      <c r="BS28" s="6">
        <f t="shared" si="72"/>
        <v>738.32566399999996</v>
      </c>
      <c r="BT28" s="6">
        <f t="shared" si="72"/>
        <v>769.9029079999998</v>
      </c>
      <c r="BU28" s="6">
        <f t="shared" si="72"/>
        <v>801.48015200000009</v>
      </c>
      <c r="BV28" s="6">
        <f t="shared" si="72"/>
        <v>833.05739599999993</v>
      </c>
      <c r="BW28" s="6">
        <f t="shared" si="72"/>
        <v>864.63464000000022</v>
      </c>
      <c r="BX28" s="6">
        <f t="shared" si="72"/>
        <v>896.21188400000005</v>
      </c>
      <c r="BY28" s="6">
        <f t="shared" si="72"/>
        <v>927.78912799999989</v>
      </c>
      <c r="BZ28" s="6">
        <f t="shared" si="72"/>
        <v>959.36637200000018</v>
      </c>
      <c r="CA28" s="6">
        <f t="shared" si="72"/>
        <v>990.94361600000002</v>
      </c>
      <c r="CB28" s="6">
        <f t="shared" ref="CB28:DK28" si="73">(CB1*$C28*$L28)-$D28-$E28</f>
        <v>1022.5208600000001</v>
      </c>
      <c r="CC28" s="6">
        <f t="shared" si="73"/>
        <v>1054.0981040000001</v>
      </c>
      <c r="CD28" s="6">
        <f t="shared" si="73"/>
        <v>1085.6753480000002</v>
      </c>
      <c r="CE28" s="6">
        <f t="shared" si="73"/>
        <v>1117.2525919999998</v>
      </c>
      <c r="CF28" s="6">
        <f t="shared" si="73"/>
        <v>1148.8298359999999</v>
      </c>
      <c r="CG28" s="6">
        <f t="shared" si="73"/>
        <v>1180.40708</v>
      </c>
      <c r="CH28" s="6">
        <f t="shared" si="73"/>
        <v>1211.984324</v>
      </c>
      <c r="CI28" s="6">
        <f t="shared" si="73"/>
        <v>1243.5615680000001</v>
      </c>
      <c r="CJ28" s="6">
        <f t="shared" si="73"/>
        <v>1275.1388120000001</v>
      </c>
      <c r="CK28" s="6">
        <f t="shared" si="73"/>
        <v>1306.7160560000002</v>
      </c>
      <c r="CL28" s="6">
        <f t="shared" si="73"/>
        <v>1338.2932999999998</v>
      </c>
      <c r="CM28" s="6">
        <f t="shared" si="73"/>
        <v>1369.8705439999999</v>
      </c>
      <c r="CN28" s="6">
        <f t="shared" si="73"/>
        <v>1401.4477879999999</v>
      </c>
      <c r="CO28" s="6">
        <f t="shared" si="73"/>
        <v>1433.025032</v>
      </c>
      <c r="CP28" s="6">
        <f t="shared" si="73"/>
        <v>1464.6022760000001</v>
      </c>
      <c r="CQ28" s="6">
        <f t="shared" si="73"/>
        <v>1496.1795199999997</v>
      </c>
      <c r="CR28" s="6">
        <f t="shared" si="73"/>
        <v>1527.7567640000002</v>
      </c>
      <c r="CS28" s="6">
        <f t="shared" si="73"/>
        <v>1559.3340080000003</v>
      </c>
      <c r="CT28" s="6">
        <f t="shared" si="73"/>
        <v>1590.9112519999999</v>
      </c>
      <c r="CU28" s="6">
        <f t="shared" si="73"/>
        <v>1622.4884959999999</v>
      </c>
      <c r="CV28" s="6">
        <f t="shared" si="73"/>
        <v>1654.06574</v>
      </c>
      <c r="CW28" s="6">
        <f t="shared" si="73"/>
        <v>1685.6429839999996</v>
      </c>
      <c r="CX28" s="6">
        <f t="shared" si="73"/>
        <v>1717.2202280000001</v>
      </c>
      <c r="CY28" s="6">
        <f t="shared" si="73"/>
        <v>1748.7974720000002</v>
      </c>
      <c r="CZ28" s="6">
        <f t="shared" si="73"/>
        <v>1780.3747159999998</v>
      </c>
      <c r="DA28" s="6">
        <f t="shared" si="73"/>
        <v>1811.9519599999999</v>
      </c>
      <c r="DB28" s="6">
        <f t="shared" si="73"/>
        <v>1843.5292039999999</v>
      </c>
      <c r="DC28" s="6">
        <f t="shared" si="73"/>
        <v>1875.1064480000005</v>
      </c>
      <c r="DD28" s="6">
        <f t="shared" si="73"/>
        <v>1906.6836920000001</v>
      </c>
      <c r="DE28" s="6">
        <f t="shared" si="73"/>
        <v>1938.2609360000001</v>
      </c>
      <c r="DF28" s="6">
        <f t="shared" si="73"/>
        <v>1969.8381800000002</v>
      </c>
      <c r="DG28" s="6">
        <f t="shared" si="73"/>
        <v>2001.4154239999998</v>
      </c>
      <c r="DH28" s="6">
        <f t="shared" si="73"/>
        <v>2032.9926679999999</v>
      </c>
      <c r="DI28" s="6">
        <f t="shared" si="73"/>
        <v>2064.5699120000004</v>
      </c>
      <c r="DJ28" s="6">
        <f t="shared" si="73"/>
        <v>2096.147156</v>
      </c>
      <c r="DK28" s="6">
        <f t="shared" si="73"/>
        <v>2127.7244000000001</v>
      </c>
    </row>
    <row r="29" spans="1:115" x14ac:dyDescent="0.25">
      <c r="B29" s="13" t="s">
        <v>52</v>
      </c>
      <c r="D29" s="5"/>
      <c r="E29" s="5"/>
      <c r="F29" s="5"/>
      <c r="G29" s="5"/>
      <c r="H29" s="5"/>
      <c r="I29" s="5"/>
      <c r="J29" s="5"/>
      <c r="K29" s="5"/>
      <c r="L29" s="5"/>
      <c r="M29" s="1"/>
      <c r="O29" s="13" t="s">
        <v>52</v>
      </c>
      <c r="P29" s="6">
        <f>P25+P26+P28</f>
        <v>-2956.0038724999999</v>
      </c>
      <c r="Q29" s="6">
        <f t="shared" ref="Q29:CB29" si="74">Q25+Q26+Q28</f>
        <v>-2862.0077449999999</v>
      </c>
      <c r="R29" s="6">
        <f t="shared" si="74"/>
        <v>-2768.0116175000003</v>
      </c>
      <c r="S29" s="6">
        <f t="shared" si="74"/>
        <v>-2674.0154899999998</v>
      </c>
      <c r="T29" s="6">
        <f t="shared" si="74"/>
        <v>-2580.0193625000002</v>
      </c>
      <c r="U29" s="6">
        <f t="shared" si="74"/>
        <v>-2486.0232350000001</v>
      </c>
      <c r="V29" s="6">
        <f t="shared" si="74"/>
        <v>-2392.0271075000001</v>
      </c>
      <c r="W29" s="6">
        <f t="shared" si="74"/>
        <v>-2298.03098</v>
      </c>
      <c r="X29" s="6">
        <f t="shared" si="74"/>
        <v>-2204.0348524999999</v>
      </c>
      <c r="Y29" s="6">
        <f t="shared" si="74"/>
        <v>-2110.0387250000003</v>
      </c>
      <c r="Z29" s="6">
        <f t="shared" si="74"/>
        <v>-2016.0425974999998</v>
      </c>
      <c r="AA29" s="6">
        <f t="shared" si="74"/>
        <v>-1922.0464700000002</v>
      </c>
      <c r="AB29" s="6">
        <f t="shared" si="74"/>
        <v>-1828.0503424999997</v>
      </c>
      <c r="AC29" s="6">
        <f t="shared" si="74"/>
        <v>-1734.0542149999999</v>
      </c>
      <c r="AD29" s="6">
        <f t="shared" si="74"/>
        <v>-1640.0580875000001</v>
      </c>
      <c r="AE29" s="6">
        <f t="shared" si="74"/>
        <v>-1546.06196</v>
      </c>
      <c r="AF29" s="6">
        <f t="shared" si="74"/>
        <v>-1452.0658324999999</v>
      </c>
      <c r="AG29" s="6">
        <f t="shared" si="74"/>
        <v>-1358.0697049999999</v>
      </c>
      <c r="AH29" s="6">
        <f t="shared" si="74"/>
        <v>-1264.0735775000001</v>
      </c>
      <c r="AI29" s="6">
        <f t="shared" si="74"/>
        <v>-1170.0774500000002</v>
      </c>
      <c r="AJ29" s="6">
        <f t="shared" si="74"/>
        <v>-1076.0813224999999</v>
      </c>
      <c r="AK29" s="6">
        <f t="shared" si="74"/>
        <v>-982.08519499999989</v>
      </c>
      <c r="AL29" s="6">
        <f t="shared" si="74"/>
        <v>-888.08906750000006</v>
      </c>
      <c r="AM29" s="6">
        <f t="shared" si="74"/>
        <v>-794.09294000000023</v>
      </c>
      <c r="AN29" s="6">
        <f t="shared" si="74"/>
        <v>-700.09681249999994</v>
      </c>
      <c r="AO29" s="6">
        <f t="shared" si="74"/>
        <v>-606.10068499999988</v>
      </c>
      <c r="AP29" s="6">
        <f t="shared" si="74"/>
        <v>-512.10455750000006</v>
      </c>
      <c r="AQ29" s="6">
        <f t="shared" si="74"/>
        <v>-418.10843</v>
      </c>
      <c r="AR29" s="6">
        <f t="shared" si="74"/>
        <v>-324.11230250000006</v>
      </c>
      <c r="AS29" s="6">
        <f t="shared" si="74"/>
        <v>-230.116175</v>
      </c>
      <c r="AT29" s="6">
        <f t="shared" si="74"/>
        <v>-136.12004750000017</v>
      </c>
      <c r="AU29" s="6">
        <f t="shared" si="74"/>
        <v>-42.123920000000112</v>
      </c>
      <c r="AV29" s="6">
        <f t="shared" si="74"/>
        <v>51.872207500000059</v>
      </c>
      <c r="AW29" s="6">
        <f t="shared" si="74"/>
        <v>145.86833499999989</v>
      </c>
      <c r="AX29" s="6">
        <f t="shared" si="74"/>
        <v>239.86446249999995</v>
      </c>
      <c r="AY29" s="6">
        <f t="shared" si="74"/>
        <v>333.86059</v>
      </c>
      <c r="AZ29" s="6">
        <f t="shared" si="74"/>
        <v>427.85671750000006</v>
      </c>
      <c r="BA29" s="6">
        <f t="shared" si="74"/>
        <v>521.85284499999989</v>
      </c>
      <c r="BB29" s="6">
        <f t="shared" si="74"/>
        <v>615.84897249999995</v>
      </c>
      <c r="BC29" s="6">
        <f t="shared" si="74"/>
        <v>709.84509999999977</v>
      </c>
      <c r="BD29" s="6">
        <f t="shared" si="74"/>
        <v>803.84122750000006</v>
      </c>
      <c r="BE29" s="6">
        <f t="shared" si="74"/>
        <v>897.83735500000012</v>
      </c>
      <c r="BF29" s="6">
        <f t="shared" si="74"/>
        <v>991.83348249999972</v>
      </c>
      <c r="BG29" s="6">
        <f t="shared" si="74"/>
        <v>1085.8296100000002</v>
      </c>
      <c r="BH29" s="6">
        <f t="shared" si="74"/>
        <v>1179.8257374999996</v>
      </c>
      <c r="BI29" s="6">
        <f t="shared" si="74"/>
        <v>1273.8218649999999</v>
      </c>
      <c r="BJ29" s="6">
        <f t="shared" si="74"/>
        <v>1367.8179924999999</v>
      </c>
      <c r="BK29" s="6">
        <f t="shared" si="74"/>
        <v>1461.8141199999995</v>
      </c>
      <c r="BL29" s="6">
        <f t="shared" si="74"/>
        <v>1555.8102475000001</v>
      </c>
      <c r="BM29" s="6">
        <f t="shared" si="74"/>
        <v>1649.8063750000001</v>
      </c>
      <c r="BN29" s="6">
        <f t="shared" si="74"/>
        <v>1743.8025024999999</v>
      </c>
      <c r="BO29" s="6">
        <f t="shared" si="74"/>
        <v>1837.7986300000002</v>
      </c>
      <c r="BP29" s="6">
        <f t="shared" si="74"/>
        <v>1931.7947574999998</v>
      </c>
      <c r="BQ29" s="6">
        <f t="shared" si="74"/>
        <v>2025.7908849999999</v>
      </c>
      <c r="BR29" s="6">
        <f t="shared" si="74"/>
        <v>2119.7870124999999</v>
      </c>
      <c r="BS29" s="6">
        <f t="shared" si="74"/>
        <v>2213.78314</v>
      </c>
      <c r="BT29" s="6">
        <f t="shared" si="74"/>
        <v>2307.7792675000001</v>
      </c>
      <c r="BU29" s="6">
        <f t="shared" si="74"/>
        <v>2401.7753949999997</v>
      </c>
      <c r="BV29" s="6">
        <f t="shared" si="74"/>
        <v>2495.7715224999997</v>
      </c>
      <c r="BW29" s="6">
        <f t="shared" si="74"/>
        <v>2589.7676499999998</v>
      </c>
      <c r="BX29" s="6">
        <f t="shared" si="74"/>
        <v>2683.7637775000003</v>
      </c>
      <c r="BY29" s="6">
        <f t="shared" si="74"/>
        <v>2777.7599049999999</v>
      </c>
      <c r="BZ29" s="6">
        <f t="shared" si="74"/>
        <v>2871.7560325000004</v>
      </c>
      <c r="CA29" s="6">
        <f t="shared" si="74"/>
        <v>2965.75216</v>
      </c>
      <c r="CB29" s="6">
        <f t="shared" si="74"/>
        <v>3059.7482874999996</v>
      </c>
      <c r="CC29" s="6">
        <f t="shared" ref="CC29:DK29" si="75">CC25+CC26+CC28</f>
        <v>3153.7444150000001</v>
      </c>
      <c r="CD29" s="6">
        <f t="shared" si="75"/>
        <v>3247.7405425000002</v>
      </c>
      <c r="CE29" s="6">
        <f t="shared" si="75"/>
        <v>3341.7366699999998</v>
      </c>
      <c r="CF29" s="6">
        <f t="shared" si="75"/>
        <v>3435.7327974999998</v>
      </c>
      <c r="CG29" s="6">
        <f t="shared" si="75"/>
        <v>3529.7289249999999</v>
      </c>
      <c r="CH29" s="6">
        <f t="shared" si="75"/>
        <v>3623.7250524999999</v>
      </c>
      <c r="CI29" s="6">
        <f t="shared" si="75"/>
        <v>3717.72118</v>
      </c>
      <c r="CJ29" s="6">
        <f t="shared" si="75"/>
        <v>3811.7173075000001</v>
      </c>
      <c r="CK29" s="6">
        <f t="shared" si="75"/>
        <v>3905.7134350000001</v>
      </c>
      <c r="CL29" s="6">
        <f t="shared" si="75"/>
        <v>3999.7095624999997</v>
      </c>
      <c r="CM29" s="6">
        <f t="shared" si="75"/>
        <v>4093.7056899999998</v>
      </c>
      <c r="CN29" s="6">
        <f t="shared" si="75"/>
        <v>4187.7018174999994</v>
      </c>
      <c r="CO29" s="6">
        <f t="shared" si="75"/>
        <v>4281.6979449999999</v>
      </c>
      <c r="CP29" s="6">
        <f t="shared" si="75"/>
        <v>4375.6940724999995</v>
      </c>
      <c r="CQ29" s="6">
        <f t="shared" si="75"/>
        <v>4469.6901999999991</v>
      </c>
      <c r="CR29" s="6">
        <f t="shared" si="75"/>
        <v>4563.6863275000005</v>
      </c>
      <c r="CS29" s="6">
        <f t="shared" si="75"/>
        <v>4657.6824550000001</v>
      </c>
      <c r="CT29" s="6">
        <f t="shared" si="75"/>
        <v>4751.6785824999997</v>
      </c>
      <c r="CU29" s="6">
        <f t="shared" si="75"/>
        <v>4845.6747100000002</v>
      </c>
      <c r="CV29" s="6">
        <f t="shared" si="75"/>
        <v>4939.6708374999998</v>
      </c>
      <c r="CW29" s="6">
        <f t="shared" si="75"/>
        <v>5033.6669649999994</v>
      </c>
      <c r="CX29" s="6">
        <f t="shared" si="75"/>
        <v>5127.6630925000009</v>
      </c>
      <c r="CY29" s="6">
        <f t="shared" si="75"/>
        <v>5221.6592200000005</v>
      </c>
      <c r="CZ29" s="6">
        <f t="shared" si="75"/>
        <v>5315.6553475000001</v>
      </c>
      <c r="DA29" s="6">
        <f t="shared" si="75"/>
        <v>5409.6514749999988</v>
      </c>
      <c r="DB29" s="6">
        <f t="shared" si="75"/>
        <v>5503.6476025000002</v>
      </c>
      <c r="DC29" s="6">
        <f t="shared" si="75"/>
        <v>5597.6437299999998</v>
      </c>
      <c r="DD29" s="6">
        <f t="shared" si="75"/>
        <v>5691.6398575000003</v>
      </c>
      <c r="DE29" s="6">
        <f t="shared" si="75"/>
        <v>5785.6359849999999</v>
      </c>
      <c r="DF29" s="6">
        <f t="shared" si="75"/>
        <v>5879.6321125000004</v>
      </c>
      <c r="DG29" s="6">
        <f t="shared" si="75"/>
        <v>5973.6282399999991</v>
      </c>
      <c r="DH29" s="6">
        <f t="shared" si="75"/>
        <v>6067.6243675000005</v>
      </c>
      <c r="DI29" s="6">
        <f t="shared" si="75"/>
        <v>6161.620495000001</v>
      </c>
      <c r="DJ29" s="6">
        <f t="shared" si="75"/>
        <v>6255.6166224999997</v>
      </c>
      <c r="DK29" s="6">
        <f t="shared" si="75"/>
        <v>6349.6127500000002</v>
      </c>
    </row>
    <row r="30" spans="1:115" hidden="1" x14ac:dyDescent="0.25">
      <c r="A30" s="6">
        <v>33</v>
      </c>
      <c r="B30" s="6" t="s">
        <v>31</v>
      </c>
      <c r="C30" s="6">
        <v>2.683752E-2</v>
      </c>
      <c r="D30" s="5">
        <v>300</v>
      </c>
      <c r="E30" s="5">
        <v>1000</v>
      </c>
      <c r="F30" s="5">
        <v>150</v>
      </c>
      <c r="G30" s="5">
        <v>26</v>
      </c>
      <c r="H30" s="5">
        <v>130</v>
      </c>
      <c r="I30" s="5">
        <v>390</v>
      </c>
      <c r="J30" s="5">
        <v>900</v>
      </c>
      <c r="K30" s="5">
        <v>1100</v>
      </c>
      <c r="L30" s="5">
        <v>1275</v>
      </c>
      <c r="O30" s="6" t="s">
        <v>31</v>
      </c>
      <c r="P30" s="6">
        <f t="shared" ref="P30:AU30" si="76">(P1*$C30*$L30)-$D30-$E30</f>
        <v>-1265.782162</v>
      </c>
      <c r="Q30" s="6">
        <f t="shared" si="76"/>
        <v>-1231.5643239999999</v>
      </c>
      <c r="R30" s="6">
        <f t="shared" si="76"/>
        <v>-1197.3464859999999</v>
      </c>
      <c r="S30" s="6">
        <f t="shared" si="76"/>
        <v>-1163.1286479999999</v>
      </c>
      <c r="T30" s="6">
        <f t="shared" si="76"/>
        <v>-1128.9108100000001</v>
      </c>
      <c r="U30" s="6">
        <f t="shared" si="76"/>
        <v>-1094.6929720000001</v>
      </c>
      <c r="V30" s="6">
        <f t="shared" si="76"/>
        <v>-1060.475134</v>
      </c>
      <c r="W30" s="6">
        <f t="shared" si="76"/>
        <v>-1026.257296</v>
      </c>
      <c r="X30" s="6">
        <f t="shared" si="76"/>
        <v>-992.03945799999997</v>
      </c>
      <c r="Y30" s="6">
        <f t="shared" si="76"/>
        <v>-957.82162000000005</v>
      </c>
      <c r="Z30" s="6">
        <f t="shared" si="76"/>
        <v>-923.60378200000002</v>
      </c>
      <c r="AA30" s="6">
        <f t="shared" si="76"/>
        <v>-889.38594399999999</v>
      </c>
      <c r="AB30" s="6">
        <f t="shared" si="76"/>
        <v>-855.16810600000008</v>
      </c>
      <c r="AC30" s="6">
        <f t="shared" si="76"/>
        <v>-820.95026800000005</v>
      </c>
      <c r="AD30" s="6">
        <f t="shared" si="76"/>
        <v>-786.73243000000002</v>
      </c>
      <c r="AE30" s="6">
        <f t="shared" si="76"/>
        <v>-752.51459199999999</v>
      </c>
      <c r="AF30" s="6">
        <f t="shared" si="76"/>
        <v>-718.29675399999996</v>
      </c>
      <c r="AG30" s="6">
        <f t="shared" si="76"/>
        <v>-684.07891599999994</v>
      </c>
      <c r="AH30" s="6">
        <f t="shared" si="76"/>
        <v>-649.86107800000002</v>
      </c>
      <c r="AI30" s="6">
        <f t="shared" si="76"/>
        <v>-615.64324000000011</v>
      </c>
      <c r="AJ30" s="6">
        <f t="shared" si="76"/>
        <v>-581.42540199999996</v>
      </c>
      <c r="AK30" s="6">
        <f t="shared" si="76"/>
        <v>-547.20756400000005</v>
      </c>
      <c r="AL30" s="6">
        <f t="shared" si="76"/>
        <v>-512.98972600000002</v>
      </c>
      <c r="AM30" s="6">
        <f t="shared" si="76"/>
        <v>-478.77188799999999</v>
      </c>
      <c r="AN30" s="6">
        <f t="shared" si="76"/>
        <v>-444.55404999999996</v>
      </c>
      <c r="AO30" s="6">
        <f t="shared" si="76"/>
        <v>-410.33621200000005</v>
      </c>
      <c r="AP30" s="6">
        <f t="shared" si="76"/>
        <v>-376.1183739999999</v>
      </c>
      <c r="AQ30" s="6">
        <f t="shared" si="76"/>
        <v>-341.90053599999999</v>
      </c>
      <c r="AR30" s="6">
        <f t="shared" si="76"/>
        <v>-307.68269799999996</v>
      </c>
      <c r="AS30" s="6">
        <f t="shared" si="76"/>
        <v>-273.46486000000004</v>
      </c>
      <c r="AT30" s="6">
        <f t="shared" si="76"/>
        <v>-239.24702200000002</v>
      </c>
      <c r="AU30" s="6">
        <f t="shared" si="76"/>
        <v>-205.02918399999999</v>
      </c>
      <c r="AV30" s="6">
        <f t="shared" ref="AV30:CA30" si="77">(AV1*$C30*$L30)-$D30-$E30</f>
        <v>-170.81134599999996</v>
      </c>
      <c r="AW30" s="6">
        <f t="shared" si="77"/>
        <v>-136.59350799999993</v>
      </c>
      <c r="AX30" s="6">
        <f t="shared" si="77"/>
        <v>-102.37567000000013</v>
      </c>
      <c r="AY30" s="6">
        <f t="shared" si="77"/>
        <v>-68.157831999999871</v>
      </c>
      <c r="AZ30" s="6">
        <f t="shared" si="77"/>
        <v>-33.93999400000007</v>
      </c>
      <c r="BA30" s="6">
        <f t="shared" si="77"/>
        <v>0.27784399999995912</v>
      </c>
      <c r="BB30" s="6">
        <f t="shared" si="77"/>
        <v>34.495681999999988</v>
      </c>
      <c r="BC30" s="6">
        <f t="shared" si="77"/>
        <v>68.713519999999789</v>
      </c>
      <c r="BD30" s="6">
        <f t="shared" si="77"/>
        <v>102.93135800000005</v>
      </c>
      <c r="BE30" s="6">
        <f t="shared" si="77"/>
        <v>137.14919600000007</v>
      </c>
      <c r="BF30" s="6">
        <f t="shared" si="77"/>
        <v>171.36703399999988</v>
      </c>
      <c r="BG30" s="6">
        <f t="shared" si="77"/>
        <v>205.5848719999999</v>
      </c>
      <c r="BH30" s="6">
        <f t="shared" si="77"/>
        <v>239.80271000000016</v>
      </c>
      <c r="BI30" s="6">
        <f t="shared" si="77"/>
        <v>274.02054799999996</v>
      </c>
      <c r="BJ30" s="6">
        <f t="shared" si="77"/>
        <v>308.23838599999999</v>
      </c>
      <c r="BK30" s="6">
        <f t="shared" si="77"/>
        <v>342.45622400000002</v>
      </c>
      <c r="BL30" s="6">
        <f t="shared" si="77"/>
        <v>376.67406199999982</v>
      </c>
      <c r="BM30" s="6">
        <f t="shared" si="77"/>
        <v>410.89190000000008</v>
      </c>
      <c r="BN30" s="6">
        <f t="shared" si="77"/>
        <v>445.10973800000011</v>
      </c>
      <c r="BO30" s="6">
        <f t="shared" si="77"/>
        <v>479.32757599999991</v>
      </c>
      <c r="BP30" s="6">
        <f t="shared" si="77"/>
        <v>513.54541399999994</v>
      </c>
      <c r="BQ30" s="6">
        <f t="shared" si="77"/>
        <v>547.76325200000019</v>
      </c>
      <c r="BR30" s="6">
        <f t="shared" si="77"/>
        <v>581.98108999999999</v>
      </c>
      <c r="BS30" s="6">
        <f t="shared" si="77"/>
        <v>616.19892800000002</v>
      </c>
      <c r="BT30" s="6">
        <f t="shared" si="77"/>
        <v>650.41676599999982</v>
      </c>
      <c r="BU30" s="6">
        <f t="shared" si="77"/>
        <v>684.63460400000008</v>
      </c>
      <c r="BV30" s="6">
        <f t="shared" si="77"/>
        <v>718.85244200000011</v>
      </c>
      <c r="BW30" s="6">
        <f t="shared" si="77"/>
        <v>753.07027999999991</v>
      </c>
      <c r="BX30" s="6">
        <f t="shared" si="77"/>
        <v>787.28811799999994</v>
      </c>
      <c r="BY30" s="6">
        <f t="shared" si="77"/>
        <v>821.50595599999997</v>
      </c>
      <c r="BZ30" s="6">
        <f t="shared" si="77"/>
        <v>855.723794</v>
      </c>
      <c r="CA30" s="6">
        <f t="shared" si="77"/>
        <v>889.94163200000003</v>
      </c>
      <c r="CB30" s="6">
        <f t="shared" ref="CB30:DK30" si="78">(CB1*$C30*$L30)-$D30-$E30</f>
        <v>924.15947000000006</v>
      </c>
      <c r="CC30" s="6">
        <f t="shared" si="78"/>
        <v>958.37730800000008</v>
      </c>
      <c r="CD30" s="6">
        <f t="shared" si="78"/>
        <v>992.59514600000011</v>
      </c>
      <c r="CE30" s="6">
        <f t="shared" si="78"/>
        <v>1026.8129840000001</v>
      </c>
      <c r="CF30" s="6">
        <f t="shared" si="78"/>
        <v>1061.0308220000002</v>
      </c>
      <c r="CG30" s="6">
        <f t="shared" si="78"/>
        <v>1095.2486599999997</v>
      </c>
      <c r="CH30" s="6">
        <f t="shared" si="78"/>
        <v>1129.4664980000002</v>
      </c>
      <c r="CI30" s="6">
        <f t="shared" si="78"/>
        <v>1163.6843360000003</v>
      </c>
      <c r="CJ30" s="6">
        <f t="shared" si="78"/>
        <v>1197.9021739999998</v>
      </c>
      <c r="CK30" s="6">
        <f t="shared" si="78"/>
        <v>1232.1200119999999</v>
      </c>
      <c r="CL30" s="6">
        <f t="shared" si="78"/>
        <v>1266.3378500000003</v>
      </c>
      <c r="CM30" s="6">
        <f t="shared" si="78"/>
        <v>1300.5556879999999</v>
      </c>
      <c r="CN30" s="6">
        <f t="shared" si="78"/>
        <v>1334.7735259999999</v>
      </c>
      <c r="CO30" s="6">
        <f t="shared" si="78"/>
        <v>1368.991364</v>
      </c>
      <c r="CP30" s="6">
        <f t="shared" si="78"/>
        <v>1403.209202</v>
      </c>
      <c r="CQ30" s="6">
        <f t="shared" si="78"/>
        <v>1437.4270399999996</v>
      </c>
      <c r="CR30" s="6">
        <f t="shared" si="78"/>
        <v>1471.6448779999996</v>
      </c>
      <c r="CS30" s="6">
        <f t="shared" si="78"/>
        <v>1505.8627160000001</v>
      </c>
      <c r="CT30" s="6">
        <f t="shared" si="78"/>
        <v>1540.0805540000001</v>
      </c>
      <c r="CU30" s="6">
        <f t="shared" si="78"/>
        <v>1574.2983920000001</v>
      </c>
      <c r="CV30" s="6">
        <f t="shared" si="78"/>
        <v>1608.5162300000002</v>
      </c>
      <c r="CW30" s="6">
        <f t="shared" si="78"/>
        <v>1642.7340679999998</v>
      </c>
      <c r="CX30" s="6">
        <f t="shared" si="78"/>
        <v>1676.9519059999998</v>
      </c>
      <c r="CY30" s="6">
        <f t="shared" si="78"/>
        <v>1711.1697439999998</v>
      </c>
      <c r="CZ30" s="6">
        <f t="shared" si="78"/>
        <v>1745.3875819999998</v>
      </c>
      <c r="DA30" s="6">
        <f t="shared" si="78"/>
        <v>1779.6054200000003</v>
      </c>
      <c r="DB30" s="6">
        <f t="shared" si="78"/>
        <v>1813.8232580000004</v>
      </c>
      <c r="DC30" s="6">
        <f t="shared" si="78"/>
        <v>1848.0410959999999</v>
      </c>
      <c r="DD30" s="6">
        <f t="shared" si="78"/>
        <v>1882.258934</v>
      </c>
      <c r="DE30" s="6">
        <f t="shared" si="78"/>
        <v>1916.476772</v>
      </c>
      <c r="DF30" s="6">
        <f t="shared" si="78"/>
        <v>1950.69461</v>
      </c>
      <c r="DG30" s="6">
        <f t="shared" si="78"/>
        <v>1984.912448</v>
      </c>
      <c r="DH30" s="6">
        <f t="shared" si="78"/>
        <v>2019.1302859999996</v>
      </c>
      <c r="DI30" s="6">
        <f t="shared" si="78"/>
        <v>2053.3481239999996</v>
      </c>
      <c r="DJ30" s="6">
        <f t="shared" si="78"/>
        <v>2087.5659620000001</v>
      </c>
      <c r="DK30" s="6">
        <f t="shared" si="78"/>
        <v>2121.7838000000002</v>
      </c>
    </row>
    <row r="31" spans="1:115" hidden="1" x14ac:dyDescent="0.25">
      <c r="A31" s="6">
        <v>34</v>
      </c>
      <c r="B31" s="6" t="s">
        <v>32</v>
      </c>
      <c r="C31" s="6">
        <v>2.6087249999999999E-2</v>
      </c>
      <c r="D31" s="5">
        <v>300</v>
      </c>
      <c r="E31" s="5">
        <v>1000</v>
      </c>
      <c r="F31" s="5">
        <v>150</v>
      </c>
      <c r="G31" s="5">
        <v>26</v>
      </c>
      <c r="H31" s="5">
        <v>130</v>
      </c>
      <c r="I31" s="5">
        <v>390</v>
      </c>
      <c r="J31" s="5">
        <v>900</v>
      </c>
      <c r="K31" s="5">
        <v>1100</v>
      </c>
      <c r="L31" s="5">
        <v>1275</v>
      </c>
      <c r="O31" s="6" t="s">
        <v>32</v>
      </c>
      <c r="P31" s="6">
        <f t="shared" ref="P31:AU31" si="79">(P1*$C31*$L31)-$D31-$E31</f>
        <v>-1266.7387562500001</v>
      </c>
      <c r="Q31" s="6">
        <f t="shared" si="79"/>
        <v>-1233.4775125000001</v>
      </c>
      <c r="R31" s="6">
        <f t="shared" si="79"/>
        <v>-1200.2162687499999</v>
      </c>
      <c r="S31" s="6">
        <f t="shared" si="79"/>
        <v>-1166.955025</v>
      </c>
      <c r="T31" s="6">
        <f t="shared" si="79"/>
        <v>-1133.69378125</v>
      </c>
      <c r="U31" s="6">
        <f t="shared" si="79"/>
        <v>-1100.4325375000001</v>
      </c>
      <c r="V31" s="6">
        <f t="shared" si="79"/>
        <v>-1067.1712937500001</v>
      </c>
      <c r="W31" s="6">
        <f t="shared" si="79"/>
        <v>-1033.91005</v>
      </c>
      <c r="X31" s="6">
        <f t="shared" si="79"/>
        <v>-1000.64880625</v>
      </c>
      <c r="Y31" s="6">
        <f t="shared" si="79"/>
        <v>-967.38756250000006</v>
      </c>
      <c r="Z31" s="6">
        <f t="shared" si="79"/>
        <v>-934.12631875</v>
      </c>
      <c r="AA31" s="6">
        <f t="shared" si="79"/>
        <v>-900.86507500000005</v>
      </c>
      <c r="AB31" s="6">
        <f t="shared" si="79"/>
        <v>-867.60383124999998</v>
      </c>
      <c r="AC31" s="6">
        <f t="shared" si="79"/>
        <v>-834.34258750000004</v>
      </c>
      <c r="AD31" s="6">
        <f t="shared" si="79"/>
        <v>-801.08134375000009</v>
      </c>
      <c r="AE31" s="6">
        <f t="shared" si="79"/>
        <v>-767.82010000000002</v>
      </c>
      <c r="AF31" s="6">
        <f t="shared" si="79"/>
        <v>-734.55885624999996</v>
      </c>
      <c r="AG31" s="6">
        <f t="shared" si="79"/>
        <v>-701.29761250000001</v>
      </c>
      <c r="AH31" s="6">
        <f t="shared" si="79"/>
        <v>-668.03636874999995</v>
      </c>
      <c r="AI31" s="6">
        <f t="shared" si="79"/>
        <v>-634.775125</v>
      </c>
      <c r="AJ31" s="6">
        <f t="shared" si="79"/>
        <v>-601.51388124999994</v>
      </c>
      <c r="AK31" s="6">
        <f t="shared" si="79"/>
        <v>-568.25263749999999</v>
      </c>
      <c r="AL31" s="6">
        <f t="shared" si="79"/>
        <v>-534.99139374999993</v>
      </c>
      <c r="AM31" s="6">
        <f t="shared" si="79"/>
        <v>-501.73015000000009</v>
      </c>
      <c r="AN31" s="6">
        <f t="shared" si="79"/>
        <v>-468.46890625000003</v>
      </c>
      <c r="AO31" s="6">
        <f t="shared" si="79"/>
        <v>-435.20766250000008</v>
      </c>
      <c r="AP31" s="6">
        <f t="shared" si="79"/>
        <v>-401.94641875000002</v>
      </c>
      <c r="AQ31" s="6">
        <f t="shared" si="79"/>
        <v>-368.68517500000007</v>
      </c>
      <c r="AR31" s="6">
        <f t="shared" si="79"/>
        <v>-335.42393125000001</v>
      </c>
      <c r="AS31" s="6">
        <f t="shared" si="79"/>
        <v>-302.16268750000006</v>
      </c>
      <c r="AT31" s="6">
        <f t="shared" si="79"/>
        <v>-268.90144375</v>
      </c>
      <c r="AU31" s="6">
        <f t="shared" si="79"/>
        <v>-235.64020000000005</v>
      </c>
      <c r="AV31" s="6">
        <f t="shared" ref="AV31:CA31" si="80">(AV1*$C31*$L31)-$D31-$E31</f>
        <v>-202.3789562500001</v>
      </c>
      <c r="AW31" s="6">
        <f t="shared" si="80"/>
        <v>-169.11771249999993</v>
      </c>
      <c r="AX31" s="6">
        <f t="shared" si="80"/>
        <v>-135.85646874999998</v>
      </c>
      <c r="AY31" s="6">
        <f t="shared" si="80"/>
        <v>-102.59522500000003</v>
      </c>
      <c r="AZ31" s="6">
        <f t="shared" si="80"/>
        <v>-69.333981250000079</v>
      </c>
      <c r="BA31" s="6">
        <f t="shared" si="80"/>
        <v>-36.072737499999903</v>
      </c>
      <c r="BB31" s="6">
        <f t="shared" si="80"/>
        <v>-2.8114937499999542</v>
      </c>
      <c r="BC31" s="6">
        <f t="shared" si="80"/>
        <v>30.449749999999995</v>
      </c>
      <c r="BD31" s="6">
        <f t="shared" si="80"/>
        <v>63.710993749999943</v>
      </c>
      <c r="BE31" s="6">
        <f t="shared" si="80"/>
        <v>96.972237500000119</v>
      </c>
      <c r="BF31" s="6">
        <f t="shared" si="80"/>
        <v>130.23348125000007</v>
      </c>
      <c r="BG31" s="6">
        <f t="shared" si="80"/>
        <v>163.49472500000002</v>
      </c>
      <c r="BH31" s="6">
        <f t="shared" si="80"/>
        <v>196.75596874999997</v>
      </c>
      <c r="BI31" s="6">
        <f t="shared" si="80"/>
        <v>230.01721250000014</v>
      </c>
      <c r="BJ31" s="6">
        <f t="shared" si="80"/>
        <v>263.27845625000009</v>
      </c>
      <c r="BK31" s="6">
        <f t="shared" si="80"/>
        <v>296.53969999999981</v>
      </c>
      <c r="BL31" s="6">
        <f t="shared" si="80"/>
        <v>329.80094374999976</v>
      </c>
      <c r="BM31" s="6">
        <f t="shared" si="80"/>
        <v>363.06218749999994</v>
      </c>
      <c r="BN31" s="6">
        <f t="shared" si="80"/>
        <v>396.32343124999989</v>
      </c>
      <c r="BO31" s="6">
        <f t="shared" si="80"/>
        <v>429.58467499999983</v>
      </c>
      <c r="BP31" s="6">
        <f t="shared" si="80"/>
        <v>462.84591874999978</v>
      </c>
      <c r="BQ31" s="6">
        <f t="shared" si="80"/>
        <v>496.10716249999996</v>
      </c>
      <c r="BR31" s="6">
        <f t="shared" si="80"/>
        <v>529.36840624999991</v>
      </c>
      <c r="BS31" s="6">
        <f t="shared" si="80"/>
        <v>562.62964999999986</v>
      </c>
      <c r="BT31" s="6">
        <f t="shared" si="80"/>
        <v>595.8908937499998</v>
      </c>
      <c r="BU31" s="6">
        <f t="shared" si="80"/>
        <v>629.15213749999998</v>
      </c>
      <c r="BV31" s="6">
        <f t="shared" si="80"/>
        <v>662.41338124999993</v>
      </c>
      <c r="BW31" s="6">
        <f t="shared" si="80"/>
        <v>695.67462499999988</v>
      </c>
      <c r="BX31" s="6">
        <f t="shared" si="80"/>
        <v>728.93586874999983</v>
      </c>
      <c r="BY31" s="6">
        <f t="shared" si="80"/>
        <v>762.1971125</v>
      </c>
      <c r="BZ31" s="6">
        <f t="shared" si="80"/>
        <v>795.45835624999972</v>
      </c>
      <c r="CA31" s="6">
        <f t="shared" si="80"/>
        <v>828.7195999999999</v>
      </c>
      <c r="CB31" s="6">
        <f t="shared" ref="CB31:DK31" si="81">(CB1*$C31*$L31)-$D31-$E31</f>
        <v>861.98084375000008</v>
      </c>
      <c r="CC31" s="6">
        <f t="shared" si="81"/>
        <v>895.2420874999998</v>
      </c>
      <c r="CD31" s="6">
        <f t="shared" si="81"/>
        <v>928.50333124999997</v>
      </c>
      <c r="CE31" s="6">
        <f t="shared" si="81"/>
        <v>961.76457500000015</v>
      </c>
      <c r="CF31" s="6">
        <f t="shared" si="81"/>
        <v>995.02581874999987</v>
      </c>
      <c r="CG31" s="6">
        <f t="shared" si="81"/>
        <v>1028.2870625</v>
      </c>
      <c r="CH31" s="6">
        <f t="shared" si="81"/>
        <v>1061.5483062500002</v>
      </c>
      <c r="CI31" s="6">
        <f t="shared" si="81"/>
        <v>1094.8095499999999</v>
      </c>
      <c r="CJ31" s="6">
        <f t="shared" si="81"/>
        <v>1128.0707937500001</v>
      </c>
      <c r="CK31" s="6">
        <f t="shared" si="81"/>
        <v>1161.3320374999998</v>
      </c>
      <c r="CL31" s="6">
        <f t="shared" si="81"/>
        <v>1194.59328125</v>
      </c>
      <c r="CM31" s="6">
        <f t="shared" si="81"/>
        <v>1227.8545250000002</v>
      </c>
      <c r="CN31" s="6">
        <f t="shared" si="81"/>
        <v>1261.1157687499999</v>
      </c>
      <c r="CO31" s="6">
        <f t="shared" si="81"/>
        <v>1294.3770125000001</v>
      </c>
      <c r="CP31" s="6">
        <f t="shared" si="81"/>
        <v>1327.6382562499998</v>
      </c>
      <c r="CQ31" s="6">
        <f t="shared" si="81"/>
        <v>1360.8995</v>
      </c>
      <c r="CR31" s="6">
        <f t="shared" si="81"/>
        <v>1394.1607437499997</v>
      </c>
      <c r="CS31" s="6">
        <f t="shared" si="81"/>
        <v>1427.4219874999999</v>
      </c>
      <c r="CT31" s="6">
        <f t="shared" si="81"/>
        <v>1460.6832312499996</v>
      </c>
      <c r="CU31" s="6">
        <f t="shared" si="81"/>
        <v>1493.9444750000002</v>
      </c>
      <c r="CV31" s="6">
        <f t="shared" si="81"/>
        <v>1527.20571875</v>
      </c>
      <c r="CW31" s="6">
        <f t="shared" si="81"/>
        <v>1560.4669625000001</v>
      </c>
      <c r="CX31" s="6">
        <f t="shared" si="81"/>
        <v>1593.7282062499999</v>
      </c>
      <c r="CY31" s="6">
        <f t="shared" si="81"/>
        <v>1626.98945</v>
      </c>
      <c r="CZ31" s="6">
        <f t="shared" si="81"/>
        <v>1660.2506937499998</v>
      </c>
      <c r="DA31" s="6">
        <f t="shared" si="81"/>
        <v>1693.5119374999999</v>
      </c>
      <c r="DB31" s="6">
        <f t="shared" si="81"/>
        <v>1726.7731812499997</v>
      </c>
      <c r="DC31" s="6">
        <f t="shared" si="81"/>
        <v>1760.0344250000003</v>
      </c>
      <c r="DD31" s="6">
        <f t="shared" si="81"/>
        <v>1793.29566875</v>
      </c>
      <c r="DE31" s="6">
        <f t="shared" si="81"/>
        <v>1826.5569125000002</v>
      </c>
      <c r="DF31" s="6">
        <f t="shared" si="81"/>
        <v>1859.8181562499999</v>
      </c>
      <c r="DG31" s="6">
        <f t="shared" si="81"/>
        <v>1893.0793999999996</v>
      </c>
      <c r="DH31" s="6">
        <f t="shared" si="81"/>
        <v>1926.3406437499998</v>
      </c>
      <c r="DI31" s="6">
        <f t="shared" si="81"/>
        <v>1959.6018874999995</v>
      </c>
      <c r="DJ31" s="6">
        <f t="shared" si="81"/>
        <v>1992.8631312500002</v>
      </c>
      <c r="DK31" s="6">
        <f t="shared" si="81"/>
        <v>2026.1243749999999</v>
      </c>
    </row>
    <row r="32" spans="1:115" hidden="1" x14ac:dyDescent="0.25">
      <c r="A32" s="6">
        <v>36</v>
      </c>
      <c r="B32" s="6" t="s">
        <v>33</v>
      </c>
      <c r="C32" s="6">
        <v>2.4743270000000001E-2</v>
      </c>
      <c r="D32" s="5">
        <v>320</v>
      </c>
      <c r="E32" s="5">
        <v>1000</v>
      </c>
      <c r="F32" s="5">
        <v>160</v>
      </c>
      <c r="G32" s="5">
        <v>28</v>
      </c>
      <c r="H32" s="5">
        <v>150</v>
      </c>
      <c r="I32" s="5">
        <v>450</v>
      </c>
      <c r="J32" s="5">
        <v>1000</v>
      </c>
      <c r="K32" s="5">
        <v>1200</v>
      </c>
      <c r="L32" s="5">
        <v>1400</v>
      </c>
      <c r="O32" s="6" t="s">
        <v>33</v>
      </c>
      <c r="P32" s="6">
        <f t="shared" ref="P32:AU32" si="82">(P1*$C32*$L32)-$D32-$E32</f>
        <v>-1285.359422</v>
      </c>
      <c r="Q32" s="6">
        <f t="shared" si="82"/>
        <v>-1250.718844</v>
      </c>
      <c r="R32" s="6">
        <f t="shared" si="82"/>
        <v>-1216.078266</v>
      </c>
      <c r="S32" s="6">
        <f t="shared" si="82"/>
        <v>-1181.437688</v>
      </c>
      <c r="T32" s="6">
        <f t="shared" si="82"/>
        <v>-1146.79711</v>
      </c>
      <c r="U32" s="6">
        <f t="shared" si="82"/>
        <v>-1112.156532</v>
      </c>
      <c r="V32" s="6">
        <f t="shared" si="82"/>
        <v>-1077.515954</v>
      </c>
      <c r="W32" s="6">
        <f t="shared" si="82"/>
        <v>-1042.875376</v>
      </c>
      <c r="X32" s="6">
        <f t="shared" si="82"/>
        <v>-1008.234798</v>
      </c>
      <c r="Y32" s="6">
        <f t="shared" si="82"/>
        <v>-973.59421999999995</v>
      </c>
      <c r="Z32" s="6">
        <f t="shared" si="82"/>
        <v>-938.95364199999995</v>
      </c>
      <c r="AA32" s="6">
        <f t="shared" si="82"/>
        <v>-904.31306399999994</v>
      </c>
      <c r="AB32" s="6">
        <f t="shared" si="82"/>
        <v>-869.67248599999994</v>
      </c>
      <c r="AC32" s="6">
        <f t="shared" si="82"/>
        <v>-835.03190799999993</v>
      </c>
      <c r="AD32" s="6">
        <f t="shared" si="82"/>
        <v>-800.39132999999993</v>
      </c>
      <c r="AE32" s="6">
        <f t="shared" si="82"/>
        <v>-765.75075199999992</v>
      </c>
      <c r="AF32" s="6">
        <f t="shared" si="82"/>
        <v>-731.11017400000003</v>
      </c>
      <c r="AG32" s="6">
        <f t="shared" si="82"/>
        <v>-696.46959599999991</v>
      </c>
      <c r="AH32" s="6">
        <f t="shared" si="82"/>
        <v>-661.82901799999991</v>
      </c>
      <c r="AI32" s="6">
        <f t="shared" si="82"/>
        <v>-627.18844000000001</v>
      </c>
      <c r="AJ32" s="6">
        <f t="shared" si="82"/>
        <v>-592.54786200000001</v>
      </c>
      <c r="AK32" s="6">
        <f t="shared" si="82"/>
        <v>-557.907284</v>
      </c>
      <c r="AL32" s="6">
        <f t="shared" si="82"/>
        <v>-523.26670599999989</v>
      </c>
      <c r="AM32" s="6">
        <f t="shared" si="82"/>
        <v>-488.62612799999988</v>
      </c>
      <c r="AN32" s="6">
        <f t="shared" si="82"/>
        <v>-453.98554999999999</v>
      </c>
      <c r="AO32" s="6">
        <f t="shared" si="82"/>
        <v>-419.34497199999998</v>
      </c>
      <c r="AP32" s="6">
        <f t="shared" si="82"/>
        <v>-384.70439399999998</v>
      </c>
      <c r="AQ32" s="6">
        <f t="shared" si="82"/>
        <v>-350.06381599999997</v>
      </c>
      <c r="AR32" s="6">
        <f t="shared" si="82"/>
        <v>-315.42323799999986</v>
      </c>
      <c r="AS32" s="6">
        <f t="shared" si="82"/>
        <v>-280.78265999999985</v>
      </c>
      <c r="AT32" s="6">
        <f t="shared" si="82"/>
        <v>-246.14208199999985</v>
      </c>
      <c r="AU32" s="6">
        <f t="shared" si="82"/>
        <v>-211.50150399999984</v>
      </c>
      <c r="AV32" s="6">
        <f t="shared" ref="AV32:CA32" si="83">(AV1*$C32*$L32)-$D32-$E32</f>
        <v>-176.86092600000006</v>
      </c>
      <c r="AW32" s="6">
        <f t="shared" si="83"/>
        <v>-142.22034800000006</v>
      </c>
      <c r="AX32" s="6">
        <f t="shared" si="83"/>
        <v>-107.57977000000005</v>
      </c>
      <c r="AY32" s="6">
        <f t="shared" si="83"/>
        <v>-72.939191999999821</v>
      </c>
      <c r="AZ32" s="6">
        <f t="shared" si="83"/>
        <v>-38.298613999999816</v>
      </c>
      <c r="BA32" s="6">
        <f t="shared" si="83"/>
        <v>-3.6580359999998109</v>
      </c>
      <c r="BB32" s="6">
        <f t="shared" si="83"/>
        <v>30.982541999999967</v>
      </c>
      <c r="BC32" s="6">
        <f t="shared" si="83"/>
        <v>65.623119999999972</v>
      </c>
      <c r="BD32" s="6">
        <f t="shared" si="83"/>
        <v>100.2636980000002</v>
      </c>
      <c r="BE32" s="6">
        <f t="shared" si="83"/>
        <v>134.90427599999998</v>
      </c>
      <c r="BF32" s="6">
        <f t="shared" si="83"/>
        <v>169.54485400000021</v>
      </c>
      <c r="BG32" s="6">
        <f t="shared" si="83"/>
        <v>204.18543199999999</v>
      </c>
      <c r="BH32" s="6">
        <f t="shared" si="83"/>
        <v>238.82601</v>
      </c>
      <c r="BI32" s="6">
        <f t="shared" si="83"/>
        <v>273.46658800000023</v>
      </c>
      <c r="BJ32" s="6">
        <f t="shared" si="83"/>
        <v>308.10716600000001</v>
      </c>
      <c r="BK32" s="6">
        <f t="shared" si="83"/>
        <v>342.74774400000024</v>
      </c>
      <c r="BL32" s="6">
        <f t="shared" si="83"/>
        <v>377.38832200000002</v>
      </c>
      <c r="BM32" s="6">
        <f t="shared" si="83"/>
        <v>412.02890000000002</v>
      </c>
      <c r="BN32" s="6">
        <f t="shared" si="83"/>
        <v>446.66947800000003</v>
      </c>
      <c r="BO32" s="6">
        <f t="shared" si="83"/>
        <v>481.31005600000003</v>
      </c>
      <c r="BP32" s="6">
        <f t="shared" si="83"/>
        <v>515.95063400000026</v>
      </c>
      <c r="BQ32" s="6">
        <f t="shared" si="83"/>
        <v>550.59121200000004</v>
      </c>
      <c r="BR32" s="6">
        <f t="shared" si="83"/>
        <v>585.23179000000005</v>
      </c>
      <c r="BS32" s="6">
        <f t="shared" si="83"/>
        <v>619.87236800000005</v>
      </c>
      <c r="BT32" s="6">
        <f t="shared" si="83"/>
        <v>654.51294600000006</v>
      </c>
      <c r="BU32" s="6">
        <f t="shared" si="83"/>
        <v>689.15352400000029</v>
      </c>
      <c r="BV32" s="6">
        <f t="shared" si="83"/>
        <v>723.79410200000007</v>
      </c>
      <c r="BW32" s="6">
        <f t="shared" si="83"/>
        <v>758.4346800000003</v>
      </c>
      <c r="BX32" s="6">
        <f t="shared" si="83"/>
        <v>793.07525799999985</v>
      </c>
      <c r="BY32" s="6">
        <f t="shared" si="83"/>
        <v>827.71583600000031</v>
      </c>
      <c r="BZ32" s="6">
        <f t="shared" si="83"/>
        <v>862.35641399999986</v>
      </c>
      <c r="CA32" s="6">
        <f t="shared" si="83"/>
        <v>896.99699200000032</v>
      </c>
      <c r="CB32" s="6">
        <f t="shared" ref="CB32:DK32" si="84">(CB1*$C32*$L32)-$D32-$E32</f>
        <v>931.63757000000032</v>
      </c>
      <c r="CC32" s="6">
        <f t="shared" si="84"/>
        <v>966.27814799999987</v>
      </c>
      <c r="CD32" s="6">
        <f t="shared" si="84"/>
        <v>1000.9187260000003</v>
      </c>
      <c r="CE32" s="6">
        <f t="shared" si="84"/>
        <v>1035.5593039999999</v>
      </c>
      <c r="CF32" s="6">
        <f t="shared" si="84"/>
        <v>1070.1998820000003</v>
      </c>
      <c r="CG32" s="6">
        <f t="shared" si="84"/>
        <v>1104.8404599999999</v>
      </c>
      <c r="CH32" s="6">
        <f t="shared" si="84"/>
        <v>1139.4810379999999</v>
      </c>
      <c r="CI32" s="6">
        <f t="shared" si="84"/>
        <v>1174.1216160000004</v>
      </c>
      <c r="CJ32" s="6">
        <f t="shared" si="84"/>
        <v>1208.7621939999999</v>
      </c>
      <c r="CK32" s="6">
        <f t="shared" si="84"/>
        <v>1243.4027720000004</v>
      </c>
      <c r="CL32" s="6">
        <f t="shared" si="84"/>
        <v>1278.0433499999999</v>
      </c>
      <c r="CM32" s="6">
        <f t="shared" si="84"/>
        <v>1312.6839280000004</v>
      </c>
      <c r="CN32" s="6">
        <f t="shared" si="84"/>
        <v>1347.3245060000004</v>
      </c>
      <c r="CO32" s="6">
        <f t="shared" si="84"/>
        <v>1381.9650839999999</v>
      </c>
      <c r="CP32" s="6">
        <f t="shared" si="84"/>
        <v>1416.6056620000004</v>
      </c>
      <c r="CQ32" s="6">
        <f t="shared" si="84"/>
        <v>1451.2462399999999</v>
      </c>
      <c r="CR32" s="6">
        <f t="shared" si="84"/>
        <v>1485.8868180000004</v>
      </c>
      <c r="CS32" s="6">
        <f t="shared" si="84"/>
        <v>1520.5273960000004</v>
      </c>
      <c r="CT32" s="6">
        <f t="shared" si="84"/>
        <v>1555.167974</v>
      </c>
      <c r="CU32" s="6">
        <f t="shared" si="84"/>
        <v>1589.808552</v>
      </c>
      <c r="CV32" s="6">
        <f t="shared" si="84"/>
        <v>1624.44913</v>
      </c>
      <c r="CW32" s="6">
        <f t="shared" si="84"/>
        <v>1659.0897080000004</v>
      </c>
      <c r="CX32" s="6">
        <f t="shared" si="84"/>
        <v>1693.7302860000004</v>
      </c>
      <c r="CY32" s="6">
        <f t="shared" si="84"/>
        <v>1728.370864</v>
      </c>
      <c r="CZ32" s="6">
        <f t="shared" si="84"/>
        <v>1763.011442</v>
      </c>
      <c r="DA32" s="6">
        <f t="shared" si="84"/>
        <v>1797.65202</v>
      </c>
      <c r="DB32" s="6">
        <f t="shared" si="84"/>
        <v>1832.2925980000005</v>
      </c>
      <c r="DC32" s="6">
        <f t="shared" si="84"/>
        <v>1866.9331760000005</v>
      </c>
      <c r="DD32" s="6">
        <f t="shared" si="84"/>
        <v>1901.573754</v>
      </c>
      <c r="DE32" s="6">
        <f t="shared" si="84"/>
        <v>1936.214332</v>
      </c>
      <c r="DF32" s="6">
        <f t="shared" si="84"/>
        <v>1970.85491</v>
      </c>
      <c r="DG32" s="6">
        <f t="shared" si="84"/>
        <v>2005.4954880000005</v>
      </c>
      <c r="DH32" s="6">
        <f t="shared" si="84"/>
        <v>2040.1360660000005</v>
      </c>
      <c r="DI32" s="6">
        <f t="shared" si="84"/>
        <v>2074.776644</v>
      </c>
      <c r="DJ32" s="6">
        <f t="shared" si="84"/>
        <v>2109.417222</v>
      </c>
      <c r="DK32" s="6">
        <f t="shared" si="84"/>
        <v>2144.0578</v>
      </c>
    </row>
    <row r="33" spans="1:115" x14ac:dyDescent="0.25">
      <c r="B33" s="14" t="s">
        <v>53</v>
      </c>
      <c r="D33" s="5"/>
      <c r="E33" s="5"/>
      <c r="F33" s="5"/>
      <c r="G33" s="5"/>
      <c r="H33" s="5"/>
      <c r="I33" s="5"/>
      <c r="J33" s="5"/>
      <c r="K33" s="5"/>
      <c r="L33" s="5"/>
      <c r="O33" s="14" t="s">
        <v>53</v>
      </c>
      <c r="P33" s="6">
        <f>P30+P31+P32</f>
        <v>-3817.8803402500002</v>
      </c>
      <c r="Q33" s="6">
        <f t="shared" ref="Q33:CB33" si="85">Q30+Q31+Q32</f>
        <v>-3715.7606805</v>
      </c>
      <c r="R33" s="6">
        <f t="shared" si="85"/>
        <v>-3613.6410207499998</v>
      </c>
      <c r="S33" s="6">
        <f t="shared" si="85"/>
        <v>-3511.5213610000001</v>
      </c>
      <c r="T33" s="6">
        <f t="shared" si="85"/>
        <v>-3409.4017012500003</v>
      </c>
      <c r="U33" s="6">
        <f t="shared" si="85"/>
        <v>-3307.2820415000001</v>
      </c>
      <c r="V33" s="6">
        <f t="shared" si="85"/>
        <v>-3205.1623817499999</v>
      </c>
      <c r="W33" s="6">
        <f t="shared" si="85"/>
        <v>-3103.0427220000001</v>
      </c>
      <c r="X33" s="6">
        <f t="shared" si="85"/>
        <v>-3000.9230622499999</v>
      </c>
      <c r="Y33" s="6">
        <f t="shared" si="85"/>
        <v>-2898.8034025000002</v>
      </c>
      <c r="Z33" s="6">
        <f t="shared" si="85"/>
        <v>-2796.68374275</v>
      </c>
      <c r="AA33" s="6">
        <f t="shared" si="85"/>
        <v>-2694.5640830000002</v>
      </c>
      <c r="AB33" s="6">
        <f t="shared" si="85"/>
        <v>-2592.44442325</v>
      </c>
      <c r="AC33" s="6">
        <f t="shared" si="85"/>
        <v>-2490.3247634999998</v>
      </c>
      <c r="AD33" s="6">
        <f t="shared" si="85"/>
        <v>-2388.20510375</v>
      </c>
      <c r="AE33" s="6">
        <f t="shared" si="85"/>
        <v>-2286.0854439999998</v>
      </c>
      <c r="AF33" s="6">
        <f t="shared" si="85"/>
        <v>-2183.9657842500001</v>
      </c>
      <c r="AG33" s="6">
        <f t="shared" si="85"/>
        <v>-2081.8461244999999</v>
      </c>
      <c r="AH33" s="6">
        <f t="shared" si="85"/>
        <v>-1979.7264647499999</v>
      </c>
      <c r="AI33" s="6">
        <f t="shared" si="85"/>
        <v>-1877.6068049999999</v>
      </c>
      <c r="AJ33" s="6">
        <f t="shared" si="85"/>
        <v>-1775.4871452499997</v>
      </c>
      <c r="AK33" s="6">
        <f t="shared" si="85"/>
        <v>-1673.3674854999999</v>
      </c>
      <c r="AL33" s="6">
        <f t="shared" si="85"/>
        <v>-1571.2478257499997</v>
      </c>
      <c r="AM33" s="6">
        <f t="shared" si="85"/>
        <v>-1469.128166</v>
      </c>
      <c r="AN33" s="6">
        <f t="shared" si="85"/>
        <v>-1367.00850625</v>
      </c>
      <c r="AO33" s="6">
        <f t="shared" si="85"/>
        <v>-1264.8888465</v>
      </c>
      <c r="AP33" s="6">
        <f t="shared" si="85"/>
        <v>-1162.7691867499998</v>
      </c>
      <c r="AQ33" s="6">
        <f t="shared" si="85"/>
        <v>-1060.649527</v>
      </c>
      <c r="AR33" s="6">
        <f t="shared" si="85"/>
        <v>-958.52986724999982</v>
      </c>
      <c r="AS33" s="6">
        <f t="shared" si="85"/>
        <v>-856.41020749999996</v>
      </c>
      <c r="AT33" s="6">
        <f t="shared" si="85"/>
        <v>-754.29054774999986</v>
      </c>
      <c r="AU33" s="6">
        <f t="shared" si="85"/>
        <v>-652.17088799999988</v>
      </c>
      <c r="AV33" s="6">
        <f t="shared" si="85"/>
        <v>-550.05122825000012</v>
      </c>
      <c r="AW33" s="6">
        <f t="shared" si="85"/>
        <v>-447.93156849999991</v>
      </c>
      <c r="AX33" s="6">
        <f t="shared" si="85"/>
        <v>-345.81190875000016</v>
      </c>
      <c r="AY33" s="6">
        <f t="shared" si="85"/>
        <v>-243.69224899999972</v>
      </c>
      <c r="AZ33" s="6">
        <f t="shared" si="85"/>
        <v>-141.57258924999996</v>
      </c>
      <c r="BA33" s="6">
        <f t="shared" si="85"/>
        <v>-39.452929499999755</v>
      </c>
      <c r="BB33" s="6">
        <f t="shared" si="85"/>
        <v>62.666730250000001</v>
      </c>
      <c r="BC33" s="6">
        <f t="shared" si="85"/>
        <v>164.78638999999976</v>
      </c>
      <c r="BD33" s="6">
        <f t="shared" si="85"/>
        <v>266.90604975000019</v>
      </c>
      <c r="BE33" s="6">
        <f t="shared" si="85"/>
        <v>369.02570950000018</v>
      </c>
      <c r="BF33" s="6">
        <f t="shared" si="85"/>
        <v>471.14536925000016</v>
      </c>
      <c r="BG33" s="6">
        <f t="shared" si="85"/>
        <v>573.26502899999991</v>
      </c>
      <c r="BH33" s="6">
        <f t="shared" si="85"/>
        <v>675.38468875000012</v>
      </c>
      <c r="BI33" s="6">
        <f t="shared" si="85"/>
        <v>777.50434850000033</v>
      </c>
      <c r="BJ33" s="6">
        <f t="shared" si="85"/>
        <v>879.62400825000009</v>
      </c>
      <c r="BK33" s="6">
        <f t="shared" si="85"/>
        <v>981.74366800000007</v>
      </c>
      <c r="BL33" s="6">
        <f t="shared" si="85"/>
        <v>1083.8633277499996</v>
      </c>
      <c r="BM33" s="6">
        <f t="shared" si="85"/>
        <v>1185.9829875</v>
      </c>
      <c r="BN33" s="6">
        <f t="shared" si="85"/>
        <v>1288.10264725</v>
      </c>
      <c r="BO33" s="6">
        <f t="shared" si="85"/>
        <v>1390.2223069999998</v>
      </c>
      <c r="BP33" s="6">
        <f t="shared" si="85"/>
        <v>1492.34196675</v>
      </c>
      <c r="BQ33" s="6">
        <f t="shared" si="85"/>
        <v>1594.4616265000002</v>
      </c>
      <c r="BR33" s="6">
        <f t="shared" si="85"/>
        <v>1696.5812862499999</v>
      </c>
      <c r="BS33" s="6">
        <f t="shared" si="85"/>
        <v>1798.7009459999999</v>
      </c>
      <c r="BT33" s="6">
        <f t="shared" si="85"/>
        <v>1900.8206057499997</v>
      </c>
      <c r="BU33" s="6">
        <f t="shared" si="85"/>
        <v>2002.9402655000004</v>
      </c>
      <c r="BV33" s="6">
        <f t="shared" si="85"/>
        <v>2105.0599252500001</v>
      </c>
      <c r="BW33" s="6">
        <f t="shared" si="85"/>
        <v>2207.1795849999999</v>
      </c>
      <c r="BX33" s="6">
        <f t="shared" si="85"/>
        <v>2309.2992447499996</v>
      </c>
      <c r="BY33" s="6">
        <f t="shared" si="85"/>
        <v>2411.4189045000003</v>
      </c>
      <c r="BZ33" s="6">
        <f t="shared" si="85"/>
        <v>2513.5385642499996</v>
      </c>
      <c r="CA33" s="6">
        <f t="shared" si="85"/>
        <v>2615.6582240000002</v>
      </c>
      <c r="CB33" s="6">
        <f t="shared" si="85"/>
        <v>2717.7778837500005</v>
      </c>
      <c r="CC33" s="6">
        <f t="shared" ref="CC33:DK33" si="86">CC30+CC31+CC32</f>
        <v>2819.8975434999998</v>
      </c>
      <c r="CD33" s="6">
        <f t="shared" si="86"/>
        <v>2922.0172032500004</v>
      </c>
      <c r="CE33" s="6">
        <f t="shared" si="86"/>
        <v>3024.1368630000002</v>
      </c>
      <c r="CF33" s="6">
        <f t="shared" si="86"/>
        <v>3126.2565227500004</v>
      </c>
      <c r="CG33" s="6">
        <f t="shared" si="86"/>
        <v>3228.3761824999997</v>
      </c>
      <c r="CH33" s="6">
        <f t="shared" si="86"/>
        <v>3330.4958422500004</v>
      </c>
      <c r="CI33" s="6">
        <f t="shared" si="86"/>
        <v>3432.6155020000006</v>
      </c>
      <c r="CJ33" s="6">
        <f t="shared" si="86"/>
        <v>3534.7351617499999</v>
      </c>
      <c r="CK33" s="6">
        <f t="shared" si="86"/>
        <v>3636.8548215000001</v>
      </c>
      <c r="CL33" s="6">
        <f t="shared" si="86"/>
        <v>3738.9744812500003</v>
      </c>
      <c r="CM33" s="6">
        <f t="shared" si="86"/>
        <v>3841.0941410000005</v>
      </c>
      <c r="CN33" s="6">
        <f t="shared" si="86"/>
        <v>3943.2138007500002</v>
      </c>
      <c r="CO33" s="6">
        <f t="shared" si="86"/>
        <v>4045.3334605</v>
      </c>
      <c r="CP33" s="6">
        <f t="shared" si="86"/>
        <v>4147.4531202500002</v>
      </c>
      <c r="CQ33" s="6">
        <f t="shared" si="86"/>
        <v>4249.5727799999995</v>
      </c>
      <c r="CR33" s="6">
        <f t="shared" si="86"/>
        <v>4351.6924397499997</v>
      </c>
      <c r="CS33" s="6">
        <f t="shared" si="86"/>
        <v>4453.8120995000008</v>
      </c>
      <c r="CT33" s="6">
        <f t="shared" si="86"/>
        <v>4555.9317592499992</v>
      </c>
      <c r="CU33" s="6">
        <f t="shared" si="86"/>
        <v>4658.0514190000004</v>
      </c>
      <c r="CV33" s="6">
        <f t="shared" si="86"/>
        <v>4760.1710787499997</v>
      </c>
      <c r="CW33" s="6">
        <f t="shared" si="86"/>
        <v>4862.2907384999999</v>
      </c>
      <c r="CX33" s="6">
        <f t="shared" si="86"/>
        <v>4964.4103982500001</v>
      </c>
      <c r="CY33" s="6">
        <f t="shared" si="86"/>
        <v>5066.5300580000003</v>
      </c>
      <c r="CZ33" s="6">
        <f t="shared" si="86"/>
        <v>5168.6497177499996</v>
      </c>
      <c r="DA33" s="6">
        <f t="shared" si="86"/>
        <v>5270.7693775000007</v>
      </c>
      <c r="DB33" s="6">
        <f t="shared" si="86"/>
        <v>5372.8890372500009</v>
      </c>
      <c r="DC33" s="6">
        <f t="shared" si="86"/>
        <v>5475.0086970000011</v>
      </c>
      <c r="DD33" s="6">
        <f t="shared" si="86"/>
        <v>5577.1283567499995</v>
      </c>
      <c r="DE33" s="6">
        <f t="shared" si="86"/>
        <v>5679.2480164999997</v>
      </c>
      <c r="DF33" s="6">
        <f t="shared" si="86"/>
        <v>5781.3676762499999</v>
      </c>
      <c r="DG33" s="6">
        <f t="shared" si="86"/>
        <v>5883.4873360000001</v>
      </c>
      <c r="DH33" s="6">
        <f t="shared" si="86"/>
        <v>5985.6069957500004</v>
      </c>
      <c r="DI33" s="6">
        <f t="shared" si="86"/>
        <v>6087.7266554999987</v>
      </c>
      <c r="DJ33" s="6">
        <f t="shared" si="86"/>
        <v>6189.8463152500008</v>
      </c>
      <c r="DK33" s="6">
        <f t="shared" si="86"/>
        <v>6291.965975000001</v>
      </c>
    </row>
    <row r="34" spans="1:115" ht="18" hidden="1" customHeight="1" x14ac:dyDescent="0.25">
      <c r="A34" s="6">
        <v>37</v>
      </c>
      <c r="B34" s="6" t="s">
        <v>34</v>
      </c>
      <c r="C34" s="6">
        <v>2.3955569999999999E-2</v>
      </c>
      <c r="D34" s="5">
        <v>200</v>
      </c>
      <c r="E34" s="5">
        <v>0</v>
      </c>
      <c r="F34" s="5">
        <v>100</v>
      </c>
      <c r="G34" s="5" t="s">
        <v>43</v>
      </c>
      <c r="H34" s="5"/>
      <c r="I34" s="5"/>
      <c r="J34" s="5"/>
      <c r="K34" s="5"/>
      <c r="L34" s="5">
        <v>200</v>
      </c>
      <c r="O34" s="6" t="s">
        <v>34</v>
      </c>
      <c r="P34" s="6">
        <f t="shared" ref="P34:AU34" si="87">(P1*$C34*$L34)-$D34-$E34</f>
        <v>-195.20888600000001</v>
      </c>
      <c r="Q34" s="6">
        <f t="shared" si="87"/>
        <v>-190.41777200000001</v>
      </c>
      <c r="R34" s="6">
        <f t="shared" si="87"/>
        <v>-185.62665799999999</v>
      </c>
      <c r="S34" s="6">
        <f t="shared" si="87"/>
        <v>-180.835544</v>
      </c>
      <c r="T34" s="6">
        <f t="shared" si="87"/>
        <v>-176.04443000000001</v>
      </c>
      <c r="U34" s="6">
        <f t="shared" si="87"/>
        <v>-171.25331599999998</v>
      </c>
      <c r="V34" s="6">
        <f t="shared" si="87"/>
        <v>-166.46220199999999</v>
      </c>
      <c r="W34" s="6">
        <f t="shared" si="87"/>
        <v>-161.671088</v>
      </c>
      <c r="X34" s="6">
        <f t="shared" si="87"/>
        <v>-156.879974</v>
      </c>
      <c r="Y34" s="6">
        <f t="shared" si="87"/>
        <v>-152.08886000000001</v>
      </c>
      <c r="Z34" s="6">
        <f t="shared" si="87"/>
        <v>-147.29774600000002</v>
      </c>
      <c r="AA34" s="6">
        <f t="shared" si="87"/>
        <v>-142.506632</v>
      </c>
      <c r="AB34" s="6">
        <f t="shared" si="87"/>
        <v>-137.715518</v>
      </c>
      <c r="AC34" s="6">
        <f t="shared" si="87"/>
        <v>-132.92440400000001</v>
      </c>
      <c r="AD34" s="6">
        <f t="shared" si="87"/>
        <v>-128.13328999999999</v>
      </c>
      <c r="AE34" s="6">
        <f t="shared" si="87"/>
        <v>-123.34217600000001</v>
      </c>
      <c r="AF34" s="6">
        <f t="shared" si="87"/>
        <v>-118.551062</v>
      </c>
      <c r="AG34" s="6">
        <f t="shared" si="87"/>
        <v>-113.75994799999999</v>
      </c>
      <c r="AH34" s="6">
        <f t="shared" si="87"/>
        <v>-108.968834</v>
      </c>
      <c r="AI34" s="6">
        <f t="shared" si="87"/>
        <v>-104.17772000000001</v>
      </c>
      <c r="AJ34" s="6">
        <f t="shared" si="87"/>
        <v>-99.386606</v>
      </c>
      <c r="AK34" s="6">
        <f t="shared" si="87"/>
        <v>-94.595492000000007</v>
      </c>
      <c r="AL34" s="6">
        <f t="shared" si="87"/>
        <v>-89.804378000000014</v>
      </c>
      <c r="AM34" s="6">
        <f t="shared" si="87"/>
        <v>-85.013263999999992</v>
      </c>
      <c r="AN34" s="6">
        <f t="shared" si="87"/>
        <v>-80.222150000000013</v>
      </c>
      <c r="AO34" s="6">
        <f t="shared" si="87"/>
        <v>-75.431036000000006</v>
      </c>
      <c r="AP34" s="6">
        <f t="shared" si="87"/>
        <v>-70.639922000000013</v>
      </c>
      <c r="AQ34" s="6">
        <f t="shared" si="87"/>
        <v>-65.84880800000002</v>
      </c>
      <c r="AR34" s="6">
        <f t="shared" si="87"/>
        <v>-61.057693999999998</v>
      </c>
      <c r="AS34" s="6">
        <f t="shared" si="87"/>
        <v>-56.266580000000005</v>
      </c>
      <c r="AT34" s="6">
        <f t="shared" si="87"/>
        <v>-51.475466000000011</v>
      </c>
      <c r="AU34" s="6">
        <f t="shared" si="87"/>
        <v>-46.684352000000018</v>
      </c>
      <c r="AV34" s="6">
        <f t="shared" ref="AV34:CA34" si="88">(AV1*$C34*$L34)-$D34-$E34</f>
        <v>-41.893237999999997</v>
      </c>
      <c r="AW34" s="6">
        <f t="shared" si="88"/>
        <v>-37.102124000000003</v>
      </c>
      <c r="AX34" s="6">
        <f t="shared" si="88"/>
        <v>-32.31101000000001</v>
      </c>
      <c r="AY34" s="6">
        <f t="shared" si="88"/>
        <v>-27.519895999999989</v>
      </c>
      <c r="AZ34" s="6">
        <f t="shared" si="88"/>
        <v>-22.728782000000024</v>
      </c>
      <c r="BA34" s="6">
        <f t="shared" si="88"/>
        <v>-17.937668000000002</v>
      </c>
      <c r="BB34" s="6">
        <f t="shared" si="88"/>
        <v>-13.146554000000009</v>
      </c>
      <c r="BC34" s="6">
        <f t="shared" si="88"/>
        <v>-8.3554400000000157</v>
      </c>
      <c r="BD34" s="6">
        <f t="shared" si="88"/>
        <v>-3.5643259999999941</v>
      </c>
      <c r="BE34" s="6">
        <f t="shared" si="88"/>
        <v>1.2267879999999991</v>
      </c>
      <c r="BF34" s="6">
        <f t="shared" si="88"/>
        <v>6.0179020000000207</v>
      </c>
      <c r="BG34" s="6">
        <f t="shared" si="88"/>
        <v>10.809015999999986</v>
      </c>
      <c r="BH34" s="6">
        <f t="shared" si="88"/>
        <v>15.600129999999979</v>
      </c>
      <c r="BI34" s="6">
        <f t="shared" si="88"/>
        <v>20.391243999999972</v>
      </c>
      <c r="BJ34" s="6">
        <f t="shared" si="88"/>
        <v>25.182357999999994</v>
      </c>
      <c r="BK34" s="6">
        <f t="shared" si="88"/>
        <v>29.973472000000015</v>
      </c>
      <c r="BL34" s="6">
        <f t="shared" si="88"/>
        <v>34.764586000000008</v>
      </c>
      <c r="BM34" s="6">
        <f t="shared" si="88"/>
        <v>39.555699999999973</v>
      </c>
      <c r="BN34" s="6">
        <f t="shared" si="88"/>
        <v>44.346813999999966</v>
      </c>
      <c r="BO34" s="6">
        <f t="shared" si="88"/>
        <v>49.137927999999988</v>
      </c>
      <c r="BP34" s="6">
        <f t="shared" si="88"/>
        <v>53.929041999999981</v>
      </c>
      <c r="BQ34" s="6">
        <f t="shared" si="88"/>
        <v>58.720155999999974</v>
      </c>
      <c r="BR34" s="6">
        <f t="shared" si="88"/>
        <v>63.511270000000025</v>
      </c>
      <c r="BS34" s="6">
        <f t="shared" si="88"/>
        <v>68.302383999999961</v>
      </c>
      <c r="BT34" s="6">
        <f t="shared" si="88"/>
        <v>73.093497999999954</v>
      </c>
      <c r="BU34" s="6">
        <f t="shared" si="88"/>
        <v>77.884612000000004</v>
      </c>
      <c r="BV34" s="6">
        <f t="shared" si="88"/>
        <v>82.675725999999997</v>
      </c>
      <c r="BW34" s="6">
        <f t="shared" si="88"/>
        <v>87.466839999999991</v>
      </c>
      <c r="BX34" s="6">
        <f t="shared" si="88"/>
        <v>92.257953999999984</v>
      </c>
      <c r="BY34" s="6">
        <f t="shared" si="88"/>
        <v>97.049067999999977</v>
      </c>
      <c r="BZ34" s="6">
        <f t="shared" si="88"/>
        <v>101.84018199999997</v>
      </c>
      <c r="CA34" s="6">
        <f t="shared" si="88"/>
        <v>106.63129599999996</v>
      </c>
      <c r="CB34" s="6">
        <f t="shared" ref="CB34:DK34" si="89">(CB1*$C34*$L34)-$D34-$E34</f>
        <v>111.42241000000001</v>
      </c>
      <c r="CC34" s="6">
        <f t="shared" si="89"/>
        <v>116.21352400000001</v>
      </c>
      <c r="CD34" s="6">
        <f t="shared" si="89"/>
        <v>121.00463799999994</v>
      </c>
      <c r="CE34" s="6">
        <f t="shared" si="89"/>
        <v>125.79575199999999</v>
      </c>
      <c r="CF34" s="6">
        <f t="shared" si="89"/>
        <v>130.58686599999999</v>
      </c>
      <c r="CG34" s="6">
        <f t="shared" si="89"/>
        <v>135.37797999999998</v>
      </c>
      <c r="CH34" s="6">
        <f t="shared" si="89"/>
        <v>140.16909399999997</v>
      </c>
      <c r="CI34" s="6">
        <f t="shared" si="89"/>
        <v>144.96020800000002</v>
      </c>
      <c r="CJ34" s="6">
        <f t="shared" si="89"/>
        <v>149.75132199999996</v>
      </c>
      <c r="CK34" s="6">
        <f t="shared" si="89"/>
        <v>154.54243599999995</v>
      </c>
      <c r="CL34" s="6">
        <f t="shared" si="89"/>
        <v>159.33355</v>
      </c>
      <c r="CM34" s="6">
        <f t="shared" si="89"/>
        <v>164.124664</v>
      </c>
      <c r="CN34" s="6">
        <f t="shared" si="89"/>
        <v>168.91577799999999</v>
      </c>
      <c r="CO34" s="6">
        <f t="shared" si="89"/>
        <v>173.70689199999998</v>
      </c>
      <c r="CP34" s="6">
        <f t="shared" si="89"/>
        <v>178.49800599999998</v>
      </c>
      <c r="CQ34" s="6">
        <f t="shared" si="89"/>
        <v>183.28911999999997</v>
      </c>
      <c r="CR34" s="6">
        <f t="shared" si="89"/>
        <v>188.08023399999996</v>
      </c>
      <c r="CS34" s="6">
        <f t="shared" si="89"/>
        <v>192.87134800000001</v>
      </c>
      <c r="CT34" s="6">
        <f t="shared" si="89"/>
        <v>197.662462</v>
      </c>
      <c r="CU34" s="6">
        <f t="shared" si="89"/>
        <v>202.453576</v>
      </c>
      <c r="CV34" s="6">
        <f t="shared" si="89"/>
        <v>207.24468999999999</v>
      </c>
      <c r="CW34" s="6">
        <f t="shared" si="89"/>
        <v>212.03580400000004</v>
      </c>
      <c r="CX34" s="6">
        <f t="shared" si="89"/>
        <v>216.82691800000003</v>
      </c>
      <c r="CY34" s="6">
        <f t="shared" si="89"/>
        <v>221.61803199999997</v>
      </c>
      <c r="CZ34" s="6">
        <f t="shared" si="89"/>
        <v>226.40914599999996</v>
      </c>
      <c r="DA34" s="6">
        <f t="shared" si="89"/>
        <v>231.20025999999996</v>
      </c>
      <c r="DB34" s="6">
        <f t="shared" si="89"/>
        <v>235.99137399999995</v>
      </c>
      <c r="DC34" s="6">
        <f t="shared" si="89"/>
        <v>240.78248799999994</v>
      </c>
      <c r="DD34" s="6">
        <f t="shared" si="89"/>
        <v>245.57360199999999</v>
      </c>
      <c r="DE34" s="6">
        <f t="shared" si="89"/>
        <v>250.36471599999999</v>
      </c>
      <c r="DF34" s="6">
        <f t="shared" si="89"/>
        <v>255.15582999999998</v>
      </c>
      <c r="DG34" s="6">
        <f t="shared" si="89"/>
        <v>259.94694400000003</v>
      </c>
      <c r="DH34" s="6">
        <f t="shared" si="89"/>
        <v>264.73805800000002</v>
      </c>
      <c r="DI34" s="6">
        <f t="shared" si="89"/>
        <v>269.52917200000002</v>
      </c>
      <c r="DJ34" s="6">
        <f t="shared" si="89"/>
        <v>274.32028599999995</v>
      </c>
      <c r="DK34" s="6">
        <f t="shared" si="89"/>
        <v>279.11139999999995</v>
      </c>
    </row>
    <row r="35" spans="1:115" hidden="1" x14ac:dyDescent="0.25">
      <c r="A35" s="6">
        <v>39</v>
      </c>
      <c r="B35" s="6" t="s">
        <v>35</v>
      </c>
      <c r="C35" s="6">
        <v>2.1620420000000001E-2</v>
      </c>
      <c r="D35" s="5">
        <v>350</v>
      </c>
      <c r="E35" s="5">
        <v>1000</v>
      </c>
      <c r="F35" s="5">
        <v>175</v>
      </c>
      <c r="G35" s="5">
        <v>35</v>
      </c>
      <c r="H35" s="5">
        <v>175</v>
      </c>
      <c r="I35" s="5">
        <v>500</v>
      </c>
      <c r="J35" s="5">
        <v>1100</v>
      </c>
      <c r="K35" s="5">
        <v>1300</v>
      </c>
      <c r="L35" s="5">
        <v>1500</v>
      </c>
      <c r="O35" s="6" t="s">
        <v>35</v>
      </c>
      <c r="P35" s="6">
        <f t="shared" ref="P35:AU35" si="90">(P1*$C35*$L35)-$D35-$E35</f>
        <v>-1317.5693699999999</v>
      </c>
      <c r="Q35" s="6">
        <f t="shared" si="90"/>
        <v>-1285.1387399999999</v>
      </c>
      <c r="R35" s="6">
        <f t="shared" si="90"/>
        <v>-1252.70811</v>
      </c>
      <c r="S35" s="6">
        <f t="shared" si="90"/>
        <v>-1220.27748</v>
      </c>
      <c r="T35" s="6">
        <f t="shared" si="90"/>
        <v>-1187.8468499999999</v>
      </c>
      <c r="U35" s="6">
        <f t="shared" si="90"/>
        <v>-1155.4162200000001</v>
      </c>
      <c r="V35" s="6">
        <f t="shared" si="90"/>
        <v>-1122.98559</v>
      </c>
      <c r="W35" s="6">
        <f t="shared" si="90"/>
        <v>-1090.5549599999999</v>
      </c>
      <c r="X35" s="6">
        <f t="shared" si="90"/>
        <v>-1058.1243300000001</v>
      </c>
      <c r="Y35" s="6">
        <f t="shared" si="90"/>
        <v>-1025.6937</v>
      </c>
      <c r="Z35" s="6">
        <f t="shared" si="90"/>
        <v>-993.26306999999997</v>
      </c>
      <c r="AA35" s="6">
        <f t="shared" si="90"/>
        <v>-960.83243999999991</v>
      </c>
      <c r="AB35" s="6">
        <f t="shared" si="90"/>
        <v>-928.40181000000007</v>
      </c>
      <c r="AC35" s="6">
        <f t="shared" si="90"/>
        <v>-895.97118</v>
      </c>
      <c r="AD35" s="6">
        <f t="shared" si="90"/>
        <v>-863.54054999999994</v>
      </c>
      <c r="AE35" s="6">
        <f t="shared" si="90"/>
        <v>-831.10991999999999</v>
      </c>
      <c r="AF35" s="6">
        <f t="shared" si="90"/>
        <v>-798.67929000000004</v>
      </c>
      <c r="AG35" s="6">
        <f t="shared" si="90"/>
        <v>-766.24865999999997</v>
      </c>
      <c r="AH35" s="6">
        <f t="shared" si="90"/>
        <v>-733.81802999999991</v>
      </c>
      <c r="AI35" s="6">
        <f t="shared" si="90"/>
        <v>-701.38739999999996</v>
      </c>
      <c r="AJ35" s="6">
        <f t="shared" si="90"/>
        <v>-668.95677000000001</v>
      </c>
      <c r="AK35" s="6">
        <f t="shared" si="90"/>
        <v>-636.52613999999994</v>
      </c>
      <c r="AL35" s="6">
        <f t="shared" si="90"/>
        <v>-604.09550999999988</v>
      </c>
      <c r="AM35" s="6">
        <f t="shared" si="90"/>
        <v>-571.66487999999993</v>
      </c>
      <c r="AN35" s="6">
        <f t="shared" si="90"/>
        <v>-539.23424999999997</v>
      </c>
      <c r="AO35" s="6">
        <f t="shared" si="90"/>
        <v>-506.80362000000002</v>
      </c>
      <c r="AP35" s="6">
        <f t="shared" si="90"/>
        <v>-474.37298999999996</v>
      </c>
      <c r="AQ35" s="6">
        <f t="shared" si="90"/>
        <v>-441.94235999999989</v>
      </c>
      <c r="AR35" s="6">
        <f t="shared" si="90"/>
        <v>-409.51172999999994</v>
      </c>
      <c r="AS35" s="6">
        <f t="shared" si="90"/>
        <v>-377.08109999999988</v>
      </c>
      <c r="AT35" s="6">
        <f t="shared" si="90"/>
        <v>-344.65046999999993</v>
      </c>
      <c r="AU35" s="6">
        <f t="shared" si="90"/>
        <v>-312.21983999999998</v>
      </c>
      <c r="AV35" s="6">
        <f t="shared" ref="AV35:CA35" si="91">(AV1*$C35*$L35)-$D35-$E35</f>
        <v>-279.78920999999991</v>
      </c>
      <c r="AW35" s="6">
        <f t="shared" si="91"/>
        <v>-247.35858000000007</v>
      </c>
      <c r="AX35" s="6">
        <f t="shared" si="91"/>
        <v>-214.92794999999978</v>
      </c>
      <c r="AY35" s="6">
        <f t="shared" si="91"/>
        <v>-182.49731999999995</v>
      </c>
      <c r="AZ35" s="6">
        <f t="shared" si="91"/>
        <v>-150.06668999999988</v>
      </c>
      <c r="BA35" s="6">
        <f t="shared" si="91"/>
        <v>-117.63605999999982</v>
      </c>
      <c r="BB35" s="6">
        <f t="shared" si="91"/>
        <v>-85.205429999999978</v>
      </c>
      <c r="BC35" s="6">
        <f t="shared" si="91"/>
        <v>-52.774799999999914</v>
      </c>
      <c r="BD35" s="6">
        <f t="shared" si="91"/>
        <v>-20.344169999999849</v>
      </c>
      <c r="BE35" s="6">
        <f t="shared" si="91"/>
        <v>12.086459999999988</v>
      </c>
      <c r="BF35" s="6">
        <f t="shared" si="91"/>
        <v>44.517090000000053</v>
      </c>
      <c r="BG35" s="6">
        <f t="shared" si="91"/>
        <v>76.947720000000118</v>
      </c>
      <c r="BH35" s="6">
        <f t="shared" si="91"/>
        <v>109.37834999999995</v>
      </c>
      <c r="BI35" s="6">
        <f t="shared" si="91"/>
        <v>141.80898000000025</v>
      </c>
      <c r="BJ35" s="6">
        <f t="shared" si="91"/>
        <v>174.23960999999986</v>
      </c>
      <c r="BK35" s="6">
        <f t="shared" si="91"/>
        <v>206.67024000000015</v>
      </c>
      <c r="BL35" s="6">
        <f t="shared" si="91"/>
        <v>239.10087000000021</v>
      </c>
      <c r="BM35" s="6">
        <f t="shared" si="91"/>
        <v>271.53150000000005</v>
      </c>
      <c r="BN35" s="6">
        <f t="shared" si="91"/>
        <v>303.96213000000012</v>
      </c>
      <c r="BO35" s="6">
        <f t="shared" si="91"/>
        <v>336.39275999999995</v>
      </c>
      <c r="BP35" s="6">
        <f t="shared" si="91"/>
        <v>368.82339000000002</v>
      </c>
      <c r="BQ35" s="6">
        <f t="shared" si="91"/>
        <v>401.25402000000008</v>
      </c>
      <c r="BR35" s="6">
        <f t="shared" si="91"/>
        <v>433.68464999999992</v>
      </c>
      <c r="BS35" s="6">
        <f t="shared" si="91"/>
        <v>466.11528000000021</v>
      </c>
      <c r="BT35" s="6">
        <f t="shared" si="91"/>
        <v>498.54591000000028</v>
      </c>
      <c r="BU35" s="6">
        <f t="shared" si="91"/>
        <v>530.97654000000011</v>
      </c>
      <c r="BV35" s="6">
        <f t="shared" si="91"/>
        <v>563.40717000000018</v>
      </c>
      <c r="BW35" s="6">
        <f t="shared" si="91"/>
        <v>595.83780000000024</v>
      </c>
      <c r="BX35" s="6">
        <f t="shared" si="91"/>
        <v>628.26843000000008</v>
      </c>
      <c r="BY35" s="6">
        <f t="shared" si="91"/>
        <v>660.69906000000015</v>
      </c>
      <c r="BZ35" s="6">
        <f t="shared" si="91"/>
        <v>693.12968999999998</v>
      </c>
      <c r="CA35" s="6">
        <f t="shared" si="91"/>
        <v>725.56032000000005</v>
      </c>
      <c r="CB35" s="6">
        <f t="shared" ref="CB35:DK35" si="92">(CB1*$C35*$L35)-$D35-$E35</f>
        <v>757.99095000000034</v>
      </c>
      <c r="CC35" s="6">
        <f t="shared" si="92"/>
        <v>790.42158000000018</v>
      </c>
      <c r="CD35" s="6">
        <f t="shared" si="92"/>
        <v>822.85221000000001</v>
      </c>
      <c r="CE35" s="6">
        <f t="shared" si="92"/>
        <v>855.28283999999985</v>
      </c>
      <c r="CF35" s="6">
        <f t="shared" si="92"/>
        <v>887.71347000000014</v>
      </c>
      <c r="CG35" s="6">
        <f t="shared" si="92"/>
        <v>920.14410000000044</v>
      </c>
      <c r="CH35" s="6">
        <f t="shared" si="92"/>
        <v>952.57472999999982</v>
      </c>
      <c r="CI35" s="6">
        <f t="shared" si="92"/>
        <v>985.00536000000011</v>
      </c>
      <c r="CJ35" s="6">
        <f t="shared" si="92"/>
        <v>1017.4359900000004</v>
      </c>
      <c r="CK35" s="6">
        <f t="shared" si="92"/>
        <v>1049.8666200000002</v>
      </c>
      <c r="CL35" s="6">
        <f t="shared" si="92"/>
        <v>1082.2972500000001</v>
      </c>
      <c r="CM35" s="6">
        <f t="shared" si="92"/>
        <v>1114.7278800000004</v>
      </c>
      <c r="CN35" s="6">
        <f t="shared" si="92"/>
        <v>1147.1585100000002</v>
      </c>
      <c r="CO35" s="6">
        <f t="shared" si="92"/>
        <v>1179.58914</v>
      </c>
      <c r="CP35" s="6">
        <f t="shared" si="92"/>
        <v>1212.0197699999999</v>
      </c>
      <c r="CQ35" s="6">
        <f t="shared" si="92"/>
        <v>1244.4504000000002</v>
      </c>
      <c r="CR35" s="6">
        <f t="shared" si="92"/>
        <v>1276.8810300000005</v>
      </c>
      <c r="CS35" s="6">
        <f t="shared" si="92"/>
        <v>1309.3116600000003</v>
      </c>
      <c r="CT35" s="6">
        <f t="shared" si="92"/>
        <v>1341.7422900000001</v>
      </c>
      <c r="CU35" s="6">
        <f t="shared" si="92"/>
        <v>1374.17292</v>
      </c>
      <c r="CV35" s="6">
        <f t="shared" si="92"/>
        <v>1406.6035500000003</v>
      </c>
      <c r="CW35" s="6">
        <f t="shared" si="92"/>
        <v>1439.0341800000001</v>
      </c>
      <c r="CX35" s="6">
        <f t="shared" si="92"/>
        <v>1471.4648099999999</v>
      </c>
      <c r="CY35" s="6">
        <f t="shared" si="92"/>
        <v>1503.8954400000002</v>
      </c>
      <c r="CZ35" s="6">
        <f t="shared" si="92"/>
        <v>1536.3260700000001</v>
      </c>
      <c r="DA35" s="6">
        <f t="shared" si="92"/>
        <v>1568.7566999999999</v>
      </c>
      <c r="DB35" s="6">
        <f t="shared" si="92"/>
        <v>1601.1873300000002</v>
      </c>
      <c r="DC35" s="6">
        <f t="shared" si="92"/>
        <v>1633.6179600000005</v>
      </c>
      <c r="DD35" s="6">
        <f t="shared" si="92"/>
        <v>1666.0485900000003</v>
      </c>
      <c r="DE35" s="6">
        <f t="shared" si="92"/>
        <v>1698.4792199999997</v>
      </c>
      <c r="DF35" s="6">
        <f t="shared" si="92"/>
        <v>1730.90985</v>
      </c>
      <c r="DG35" s="6">
        <f t="shared" si="92"/>
        <v>1763.3404800000003</v>
      </c>
      <c r="DH35" s="6">
        <f t="shared" si="92"/>
        <v>1795.7711100000001</v>
      </c>
      <c r="DI35" s="6">
        <f t="shared" si="92"/>
        <v>1828.2017400000004</v>
      </c>
      <c r="DJ35" s="6">
        <f t="shared" si="92"/>
        <v>1860.6323699999998</v>
      </c>
      <c r="DK35" s="6">
        <f t="shared" si="92"/>
        <v>1893.0630000000001</v>
      </c>
    </row>
    <row r="36" spans="1:115" hidden="1" x14ac:dyDescent="0.25">
      <c r="A36" s="6">
        <v>41</v>
      </c>
      <c r="B36" s="6" t="s">
        <v>37</v>
      </c>
      <c r="C36" s="6">
        <v>2.6237460000000001E-2</v>
      </c>
      <c r="D36" s="5">
        <v>400</v>
      </c>
      <c r="E36" s="5">
        <v>1000</v>
      </c>
      <c r="F36" s="5">
        <v>200</v>
      </c>
      <c r="G36" s="5">
        <v>50</v>
      </c>
      <c r="H36" s="5">
        <v>200</v>
      </c>
      <c r="I36" s="5">
        <v>600</v>
      </c>
      <c r="J36" s="5">
        <v>1400</v>
      </c>
      <c r="K36" s="5">
        <v>1700</v>
      </c>
      <c r="L36" s="5">
        <v>2000</v>
      </c>
      <c r="O36" s="6" t="s">
        <v>37</v>
      </c>
      <c r="P36" s="6">
        <f t="shared" ref="P36:AU36" si="93">(P1*$C36*$L36)-$D36-$E36</f>
        <v>-1347.5250799999999</v>
      </c>
      <c r="Q36" s="6">
        <f t="shared" si="93"/>
        <v>-1295.05016</v>
      </c>
      <c r="R36" s="6">
        <f t="shared" si="93"/>
        <v>-1242.5752400000001</v>
      </c>
      <c r="S36" s="6">
        <f t="shared" si="93"/>
        <v>-1190.10032</v>
      </c>
      <c r="T36" s="6">
        <f t="shared" si="93"/>
        <v>-1137.6253999999999</v>
      </c>
      <c r="U36" s="6">
        <f t="shared" si="93"/>
        <v>-1085.15048</v>
      </c>
      <c r="V36" s="6">
        <f t="shared" si="93"/>
        <v>-1032.6755599999999</v>
      </c>
      <c r="W36" s="6">
        <f t="shared" si="93"/>
        <v>-980.20064000000002</v>
      </c>
      <c r="X36" s="6">
        <f t="shared" si="93"/>
        <v>-927.72572000000002</v>
      </c>
      <c r="Y36" s="6">
        <f t="shared" si="93"/>
        <v>-875.25080000000003</v>
      </c>
      <c r="Z36" s="6">
        <f t="shared" si="93"/>
        <v>-822.77588000000003</v>
      </c>
      <c r="AA36" s="6">
        <f t="shared" si="93"/>
        <v>-770.30096000000003</v>
      </c>
      <c r="AB36" s="6">
        <f t="shared" si="93"/>
        <v>-717.82604000000003</v>
      </c>
      <c r="AC36" s="6">
        <f t="shared" si="93"/>
        <v>-665.35111999999992</v>
      </c>
      <c r="AD36" s="6">
        <f t="shared" si="93"/>
        <v>-612.87619999999993</v>
      </c>
      <c r="AE36" s="6">
        <f t="shared" si="93"/>
        <v>-560.40127999999993</v>
      </c>
      <c r="AF36" s="6">
        <f t="shared" si="93"/>
        <v>-507.92636000000005</v>
      </c>
      <c r="AG36" s="6">
        <f t="shared" si="93"/>
        <v>-455.45144000000005</v>
      </c>
      <c r="AH36" s="6">
        <f t="shared" si="93"/>
        <v>-402.97651999999994</v>
      </c>
      <c r="AI36" s="6">
        <f t="shared" si="93"/>
        <v>-350.50160000000005</v>
      </c>
      <c r="AJ36" s="6">
        <f t="shared" si="93"/>
        <v>-298.02668000000017</v>
      </c>
      <c r="AK36" s="6">
        <f t="shared" si="93"/>
        <v>-245.55176000000006</v>
      </c>
      <c r="AL36" s="6">
        <f t="shared" si="93"/>
        <v>-193.07683999999995</v>
      </c>
      <c r="AM36" s="6">
        <f t="shared" si="93"/>
        <v>-140.60192000000006</v>
      </c>
      <c r="AN36" s="6">
        <f t="shared" si="93"/>
        <v>-88.126999999999953</v>
      </c>
      <c r="AO36" s="6">
        <f t="shared" si="93"/>
        <v>-35.652080000000069</v>
      </c>
      <c r="AP36" s="6">
        <f t="shared" si="93"/>
        <v>16.822840000000042</v>
      </c>
      <c r="AQ36" s="6">
        <f t="shared" si="93"/>
        <v>69.297760000000153</v>
      </c>
      <c r="AR36" s="6">
        <f t="shared" si="93"/>
        <v>121.77268000000004</v>
      </c>
      <c r="AS36" s="6">
        <f t="shared" si="93"/>
        <v>174.24760000000015</v>
      </c>
      <c r="AT36" s="6">
        <f t="shared" si="93"/>
        <v>226.72252000000003</v>
      </c>
      <c r="AU36" s="6">
        <f t="shared" si="93"/>
        <v>279.19744000000014</v>
      </c>
      <c r="AV36" s="6">
        <f t="shared" ref="AV36:CA36" si="94">(AV1*$C36*$L36)-$D36-$E36</f>
        <v>331.67236000000003</v>
      </c>
      <c r="AW36" s="6">
        <f t="shared" si="94"/>
        <v>384.14727999999991</v>
      </c>
      <c r="AX36" s="6">
        <f t="shared" si="94"/>
        <v>436.62220000000002</v>
      </c>
      <c r="AY36" s="6">
        <f t="shared" si="94"/>
        <v>489.0971199999999</v>
      </c>
      <c r="AZ36" s="6">
        <f t="shared" si="94"/>
        <v>541.57204000000002</v>
      </c>
      <c r="BA36" s="6">
        <f t="shared" si="94"/>
        <v>594.04696000000013</v>
      </c>
      <c r="BB36" s="6">
        <f t="shared" si="94"/>
        <v>646.52188000000024</v>
      </c>
      <c r="BC36" s="6">
        <f t="shared" si="94"/>
        <v>698.99679999999989</v>
      </c>
      <c r="BD36" s="6">
        <f t="shared" si="94"/>
        <v>751.47172</v>
      </c>
      <c r="BE36" s="6">
        <f t="shared" si="94"/>
        <v>803.94663999999966</v>
      </c>
      <c r="BF36" s="6">
        <f t="shared" si="94"/>
        <v>856.42156000000023</v>
      </c>
      <c r="BG36" s="6">
        <f t="shared" si="94"/>
        <v>908.89647999999988</v>
      </c>
      <c r="BH36" s="6">
        <f t="shared" si="94"/>
        <v>961.37139999999999</v>
      </c>
      <c r="BI36" s="6">
        <f t="shared" si="94"/>
        <v>1013.8463200000001</v>
      </c>
      <c r="BJ36" s="6">
        <f t="shared" si="94"/>
        <v>1066.3212400000002</v>
      </c>
      <c r="BK36" s="6">
        <f t="shared" si="94"/>
        <v>1118.7961599999999</v>
      </c>
      <c r="BL36" s="6">
        <f t="shared" si="94"/>
        <v>1171.2710800000004</v>
      </c>
      <c r="BM36" s="6">
        <f t="shared" si="94"/>
        <v>1223.7460000000001</v>
      </c>
      <c r="BN36" s="6">
        <f t="shared" si="94"/>
        <v>1276.2209200000002</v>
      </c>
      <c r="BO36" s="6">
        <f t="shared" si="94"/>
        <v>1328.6958399999999</v>
      </c>
      <c r="BP36" s="6">
        <f t="shared" si="94"/>
        <v>1381.17076</v>
      </c>
      <c r="BQ36" s="6">
        <f t="shared" si="94"/>
        <v>1433.6456800000001</v>
      </c>
      <c r="BR36" s="6">
        <f t="shared" si="94"/>
        <v>1486.1205999999997</v>
      </c>
      <c r="BS36" s="6">
        <f t="shared" si="94"/>
        <v>1538.5955200000003</v>
      </c>
      <c r="BT36" s="6">
        <f t="shared" si="94"/>
        <v>1591.07044</v>
      </c>
      <c r="BU36" s="6">
        <f t="shared" si="94"/>
        <v>1643.5453600000001</v>
      </c>
      <c r="BV36" s="6">
        <f t="shared" si="94"/>
        <v>1696.0202800000002</v>
      </c>
      <c r="BW36" s="6">
        <f t="shared" si="94"/>
        <v>1748.4952000000003</v>
      </c>
      <c r="BX36" s="6">
        <f t="shared" si="94"/>
        <v>1800.97012</v>
      </c>
      <c r="BY36" s="6">
        <f t="shared" si="94"/>
        <v>1853.4450400000001</v>
      </c>
      <c r="BZ36" s="6">
        <f t="shared" si="94"/>
        <v>1905.9199600000002</v>
      </c>
      <c r="CA36" s="6">
        <f t="shared" si="94"/>
        <v>1958.3948800000003</v>
      </c>
      <c r="CB36" s="6">
        <f t="shared" ref="CB36:DK36" si="95">(CB1*$C36*$L36)-$D36-$E36</f>
        <v>2010.8697999999999</v>
      </c>
      <c r="CC36" s="6">
        <f t="shared" si="95"/>
        <v>2063.3447200000001</v>
      </c>
      <c r="CD36" s="6">
        <f t="shared" si="95"/>
        <v>2115.8196400000002</v>
      </c>
      <c r="CE36" s="6">
        <f t="shared" si="95"/>
        <v>2168.2945599999998</v>
      </c>
      <c r="CF36" s="6">
        <f t="shared" si="95"/>
        <v>2220.7694799999999</v>
      </c>
      <c r="CG36" s="6">
        <f t="shared" si="95"/>
        <v>2273.2444</v>
      </c>
      <c r="CH36" s="6">
        <f t="shared" si="95"/>
        <v>2325.7193200000002</v>
      </c>
      <c r="CI36" s="6">
        <f t="shared" si="95"/>
        <v>2378.1942399999998</v>
      </c>
      <c r="CJ36" s="6">
        <f t="shared" si="95"/>
        <v>2430.6691600000004</v>
      </c>
      <c r="CK36" s="6">
        <f t="shared" si="95"/>
        <v>2483.14408</v>
      </c>
      <c r="CL36" s="6">
        <f t="shared" si="95"/>
        <v>2535.6190000000001</v>
      </c>
      <c r="CM36" s="6">
        <f t="shared" si="95"/>
        <v>2588.0939200000003</v>
      </c>
      <c r="CN36" s="6">
        <f t="shared" si="95"/>
        <v>2640.5688399999999</v>
      </c>
      <c r="CO36" s="6">
        <f t="shared" si="95"/>
        <v>2693.0437600000005</v>
      </c>
      <c r="CP36" s="6">
        <f t="shared" si="95"/>
        <v>2745.5186800000001</v>
      </c>
      <c r="CQ36" s="6">
        <f t="shared" si="95"/>
        <v>2797.9935999999998</v>
      </c>
      <c r="CR36" s="6">
        <f t="shared" si="95"/>
        <v>2850.4685200000004</v>
      </c>
      <c r="CS36" s="6">
        <f t="shared" si="95"/>
        <v>2902.94344</v>
      </c>
      <c r="CT36" s="6">
        <f t="shared" si="95"/>
        <v>2955.4183599999997</v>
      </c>
      <c r="CU36" s="6">
        <f t="shared" si="95"/>
        <v>3007.8932799999993</v>
      </c>
      <c r="CV36" s="6">
        <f t="shared" si="95"/>
        <v>3060.3682000000008</v>
      </c>
      <c r="CW36" s="6">
        <f t="shared" si="95"/>
        <v>3112.8431200000005</v>
      </c>
      <c r="CX36" s="6">
        <f t="shared" si="95"/>
        <v>3165.3180400000001</v>
      </c>
      <c r="CY36" s="6">
        <f t="shared" si="95"/>
        <v>3217.7929599999998</v>
      </c>
      <c r="CZ36" s="6">
        <f t="shared" si="95"/>
        <v>3270.2678800000003</v>
      </c>
      <c r="DA36" s="6">
        <f t="shared" si="95"/>
        <v>3322.7428</v>
      </c>
      <c r="DB36" s="6">
        <f t="shared" si="95"/>
        <v>3375.2177200000006</v>
      </c>
      <c r="DC36" s="6">
        <f t="shared" si="95"/>
        <v>3427.6926400000002</v>
      </c>
      <c r="DD36" s="6">
        <f t="shared" si="95"/>
        <v>3480.1675599999999</v>
      </c>
      <c r="DE36" s="6">
        <f t="shared" si="95"/>
        <v>3532.6424800000004</v>
      </c>
      <c r="DF36" s="6">
        <f t="shared" si="95"/>
        <v>3585.1174000000001</v>
      </c>
      <c r="DG36" s="6">
        <f t="shared" si="95"/>
        <v>3637.5923199999997</v>
      </c>
      <c r="DH36" s="6">
        <f t="shared" si="95"/>
        <v>3690.0672399999994</v>
      </c>
      <c r="DI36" s="6">
        <f t="shared" si="95"/>
        <v>3742.5421600000009</v>
      </c>
      <c r="DJ36" s="6">
        <f t="shared" si="95"/>
        <v>3795.0170800000005</v>
      </c>
      <c r="DK36" s="6">
        <f t="shared" si="95"/>
        <v>3847.4920000000002</v>
      </c>
    </row>
    <row r="37" spans="1:115" x14ac:dyDescent="0.25">
      <c r="B37" s="15" t="s">
        <v>55</v>
      </c>
      <c r="O37" s="15" t="s">
        <v>55</v>
      </c>
      <c r="P37" s="6">
        <f>P35+P36</f>
        <v>-2665.0944499999996</v>
      </c>
      <c r="Q37" s="6">
        <f t="shared" ref="Q37:CB37" si="96">Q35+Q36</f>
        <v>-2580.1889000000001</v>
      </c>
      <c r="R37" s="6">
        <f t="shared" si="96"/>
        <v>-2495.2833500000002</v>
      </c>
      <c r="S37" s="6">
        <f t="shared" si="96"/>
        <v>-2410.3778000000002</v>
      </c>
      <c r="T37" s="6">
        <f t="shared" si="96"/>
        <v>-2325.4722499999998</v>
      </c>
      <c r="U37" s="6">
        <f t="shared" si="96"/>
        <v>-2240.5667000000003</v>
      </c>
      <c r="V37" s="6">
        <f t="shared" si="96"/>
        <v>-2155.6611499999999</v>
      </c>
      <c r="W37" s="6">
        <f t="shared" si="96"/>
        <v>-2070.7556</v>
      </c>
      <c r="X37" s="6">
        <f t="shared" si="96"/>
        <v>-1985.85005</v>
      </c>
      <c r="Y37" s="6">
        <f t="shared" si="96"/>
        <v>-1900.9445000000001</v>
      </c>
      <c r="Z37" s="6">
        <f t="shared" si="96"/>
        <v>-1816.0389500000001</v>
      </c>
      <c r="AA37" s="6">
        <f t="shared" si="96"/>
        <v>-1731.1333999999999</v>
      </c>
      <c r="AB37" s="6">
        <f t="shared" si="96"/>
        <v>-1646.2278500000002</v>
      </c>
      <c r="AC37" s="6">
        <f t="shared" si="96"/>
        <v>-1561.3222999999998</v>
      </c>
      <c r="AD37" s="6">
        <f t="shared" si="96"/>
        <v>-1476.4167499999999</v>
      </c>
      <c r="AE37" s="6">
        <f t="shared" si="96"/>
        <v>-1391.5111999999999</v>
      </c>
      <c r="AF37" s="6">
        <f t="shared" si="96"/>
        <v>-1306.60565</v>
      </c>
      <c r="AG37" s="6">
        <f t="shared" si="96"/>
        <v>-1221.7001</v>
      </c>
      <c r="AH37" s="6">
        <f t="shared" si="96"/>
        <v>-1136.7945499999998</v>
      </c>
      <c r="AI37" s="6">
        <f t="shared" si="96"/>
        <v>-1051.8890000000001</v>
      </c>
      <c r="AJ37" s="6">
        <f t="shared" si="96"/>
        <v>-966.98345000000018</v>
      </c>
      <c r="AK37" s="6">
        <f t="shared" si="96"/>
        <v>-882.0779</v>
      </c>
      <c r="AL37" s="6">
        <f t="shared" si="96"/>
        <v>-797.17234999999982</v>
      </c>
      <c r="AM37" s="6">
        <f t="shared" si="96"/>
        <v>-712.26679999999999</v>
      </c>
      <c r="AN37" s="6">
        <f t="shared" si="96"/>
        <v>-627.36124999999993</v>
      </c>
      <c r="AO37" s="6">
        <f t="shared" si="96"/>
        <v>-542.45570000000009</v>
      </c>
      <c r="AP37" s="6">
        <f t="shared" si="96"/>
        <v>-457.55014999999992</v>
      </c>
      <c r="AQ37" s="6">
        <f t="shared" si="96"/>
        <v>-372.64459999999974</v>
      </c>
      <c r="AR37" s="6">
        <f t="shared" si="96"/>
        <v>-287.73904999999991</v>
      </c>
      <c r="AS37" s="6">
        <f t="shared" si="96"/>
        <v>-202.83349999999973</v>
      </c>
      <c r="AT37" s="6">
        <f t="shared" si="96"/>
        <v>-117.9279499999999</v>
      </c>
      <c r="AU37" s="6">
        <f t="shared" si="96"/>
        <v>-33.022399999999834</v>
      </c>
      <c r="AV37" s="6">
        <f t="shared" si="96"/>
        <v>51.883150000000114</v>
      </c>
      <c r="AW37" s="6">
        <f t="shared" si="96"/>
        <v>136.78869999999984</v>
      </c>
      <c r="AX37" s="6">
        <f t="shared" si="96"/>
        <v>221.69425000000024</v>
      </c>
      <c r="AY37" s="6">
        <f t="shared" si="96"/>
        <v>306.59979999999996</v>
      </c>
      <c r="AZ37" s="6">
        <f t="shared" si="96"/>
        <v>391.50535000000013</v>
      </c>
      <c r="BA37" s="6">
        <f t="shared" si="96"/>
        <v>476.41090000000031</v>
      </c>
      <c r="BB37" s="6">
        <f t="shared" si="96"/>
        <v>561.31645000000026</v>
      </c>
      <c r="BC37" s="6">
        <f t="shared" si="96"/>
        <v>646.22199999999998</v>
      </c>
      <c r="BD37" s="6">
        <f t="shared" si="96"/>
        <v>731.12755000000016</v>
      </c>
      <c r="BE37" s="6">
        <f t="shared" si="96"/>
        <v>816.03309999999965</v>
      </c>
      <c r="BF37" s="6">
        <f t="shared" si="96"/>
        <v>900.93865000000028</v>
      </c>
      <c r="BG37" s="6">
        <f t="shared" si="96"/>
        <v>985.8442</v>
      </c>
      <c r="BH37" s="6">
        <f t="shared" si="96"/>
        <v>1070.7497499999999</v>
      </c>
      <c r="BI37" s="6">
        <f t="shared" si="96"/>
        <v>1155.6553000000004</v>
      </c>
      <c r="BJ37" s="6">
        <f t="shared" si="96"/>
        <v>1240.5608500000001</v>
      </c>
      <c r="BK37" s="6">
        <f t="shared" si="96"/>
        <v>1325.4664</v>
      </c>
      <c r="BL37" s="6">
        <f t="shared" si="96"/>
        <v>1410.3719500000007</v>
      </c>
      <c r="BM37" s="6">
        <f t="shared" si="96"/>
        <v>1495.2775000000001</v>
      </c>
      <c r="BN37" s="6">
        <f t="shared" si="96"/>
        <v>1580.1830500000003</v>
      </c>
      <c r="BO37" s="6">
        <f t="shared" si="96"/>
        <v>1665.0885999999998</v>
      </c>
      <c r="BP37" s="6">
        <f t="shared" si="96"/>
        <v>1749.99415</v>
      </c>
      <c r="BQ37" s="6">
        <f t="shared" si="96"/>
        <v>1834.8997000000002</v>
      </c>
      <c r="BR37" s="6">
        <f t="shared" si="96"/>
        <v>1919.8052499999997</v>
      </c>
      <c r="BS37" s="6">
        <f t="shared" si="96"/>
        <v>2004.7108000000005</v>
      </c>
      <c r="BT37" s="6">
        <f t="shared" si="96"/>
        <v>2089.6163500000002</v>
      </c>
      <c r="BU37" s="6">
        <f t="shared" si="96"/>
        <v>2174.5219000000002</v>
      </c>
      <c r="BV37" s="6">
        <f t="shared" si="96"/>
        <v>2259.4274500000001</v>
      </c>
      <c r="BW37" s="6">
        <f t="shared" si="96"/>
        <v>2344.3330000000005</v>
      </c>
      <c r="BX37" s="6">
        <f t="shared" si="96"/>
        <v>2429.23855</v>
      </c>
      <c r="BY37" s="6">
        <f t="shared" si="96"/>
        <v>2514.1441000000004</v>
      </c>
      <c r="BZ37" s="6">
        <f t="shared" si="96"/>
        <v>2599.0496499999999</v>
      </c>
      <c r="CA37" s="6">
        <f t="shared" si="96"/>
        <v>2683.9552000000003</v>
      </c>
      <c r="CB37" s="6">
        <f t="shared" si="96"/>
        <v>2768.8607500000003</v>
      </c>
      <c r="CC37" s="6">
        <f t="shared" ref="CC37:DK37" si="97">CC35+CC36</f>
        <v>2853.7663000000002</v>
      </c>
      <c r="CD37" s="6">
        <f t="shared" si="97"/>
        <v>2938.6718500000002</v>
      </c>
      <c r="CE37" s="6">
        <f t="shared" si="97"/>
        <v>3023.5773999999997</v>
      </c>
      <c r="CF37" s="6">
        <f t="shared" si="97"/>
        <v>3108.4829500000001</v>
      </c>
      <c r="CG37" s="6">
        <f t="shared" si="97"/>
        <v>3193.3885000000005</v>
      </c>
      <c r="CH37" s="6">
        <f t="shared" si="97"/>
        <v>3278.29405</v>
      </c>
      <c r="CI37" s="6">
        <f t="shared" si="97"/>
        <v>3363.1995999999999</v>
      </c>
      <c r="CJ37" s="6">
        <f t="shared" si="97"/>
        <v>3448.1051500000008</v>
      </c>
      <c r="CK37" s="6">
        <f t="shared" si="97"/>
        <v>3533.0107000000003</v>
      </c>
      <c r="CL37" s="6">
        <f t="shared" si="97"/>
        <v>3617.9162500000002</v>
      </c>
      <c r="CM37" s="6">
        <f t="shared" si="97"/>
        <v>3702.8218000000006</v>
      </c>
      <c r="CN37" s="6">
        <f t="shared" si="97"/>
        <v>3787.7273500000001</v>
      </c>
      <c r="CO37" s="6">
        <f t="shared" si="97"/>
        <v>3872.6329000000005</v>
      </c>
      <c r="CP37" s="6">
        <f t="shared" si="97"/>
        <v>3957.53845</v>
      </c>
      <c r="CQ37" s="6">
        <f t="shared" si="97"/>
        <v>4042.444</v>
      </c>
      <c r="CR37" s="6">
        <f t="shared" si="97"/>
        <v>4127.3495500000008</v>
      </c>
      <c r="CS37" s="6">
        <f t="shared" si="97"/>
        <v>4212.2551000000003</v>
      </c>
      <c r="CT37" s="6">
        <f t="shared" si="97"/>
        <v>4297.1606499999998</v>
      </c>
      <c r="CU37" s="6">
        <f t="shared" si="97"/>
        <v>4382.0661999999993</v>
      </c>
      <c r="CV37" s="6">
        <f t="shared" si="97"/>
        <v>4466.9717500000006</v>
      </c>
      <c r="CW37" s="6">
        <f t="shared" si="97"/>
        <v>4551.8773000000001</v>
      </c>
      <c r="CX37" s="6">
        <f t="shared" si="97"/>
        <v>4636.7828499999996</v>
      </c>
      <c r="CY37" s="6">
        <f t="shared" si="97"/>
        <v>4721.6884</v>
      </c>
      <c r="CZ37" s="6">
        <f t="shared" si="97"/>
        <v>4806.5939500000004</v>
      </c>
      <c r="DA37" s="6">
        <f t="shared" si="97"/>
        <v>4891.4994999999999</v>
      </c>
      <c r="DB37" s="6">
        <f t="shared" si="97"/>
        <v>4976.4050500000012</v>
      </c>
      <c r="DC37" s="6">
        <f t="shared" si="97"/>
        <v>5061.3106000000007</v>
      </c>
      <c r="DD37" s="6">
        <f t="shared" si="97"/>
        <v>5146.2161500000002</v>
      </c>
      <c r="DE37" s="6">
        <f t="shared" si="97"/>
        <v>5231.1216999999997</v>
      </c>
      <c r="DF37" s="6">
        <f t="shared" si="97"/>
        <v>5316.0272500000001</v>
      </c>
      <c r="DG37" s="6">
        <f t="shared" si="97"/>
        <v>5400.9328000000005</v>
      </c>
      <c r="DH37" s="6">
        <f t="shared" si="97"/>
        <v>5485.83835</v>
      </c>
      <c r="DI37" s="6">
        <f t="shared" si="97"/>
        <v>5570.7439000000013</v>
      </c>
      <c r="DJ37" s="6">
        <f t="shared" si="97"/>
        <v>5655.6494500000008</v>
      </c>
      <c r="DK37" s="6">
        <f t="shared" si="97"/>
        <v>5740.5550000000003</v>
      </c>
    </row>
    <row r="38" spans="1:115" x14ac:dyDescent="0.25">
      <c r="B38" s="16" t="s">
        <v>56</v>
      </c>
      <c r="O38" s="16" t="s">
        <v>56</v>
      </c>
      <c r="P38" s="6">
        <f>P34+P24+P15+P5</f>
        <v>-778.98355400000003</v>
      </c>
      <c r="Q38" s="6">
        <f t="shared" ref="Q38:CB38" si="98">Q34+Q24+Q15+Q5</f>
        <v>-757.96710799999994</v>
      </c>
      <c r="R38" s="6">
        <f t="shared" si="98"/>
        <v>-736.95066199999997</v>
      </c>
      <c r="S38" s="6">
        <f t="shared" si="98"/>
        <v>-715.93421600000011</v>
      </c>
      <c r="T38" s="6">
        <f t="shared" si="98"/>
        <v>-694.91777000000002</v>
      </c>
      <c r="U38" s="6">
        <f t="shared" si="98"/>
        <v>-673.90132399999993</v>
      </c>
      <c r="V38" s="6">
        <f t="shared" si="98"/>
        <v>-652.88487800000007</v>
      </c>
      <c r="W38" s="6">
        <f t="shared" si="98"/>
        <v>-631.86843199999998</v>
      </c>
      <c r="X38" s="6">
        <f t="shared" si="98"/>
        <v>-610.85198600000001</v>
      </c>
      <c r="Y38" s="6">
        <f t="shared" si="98"/>
        <v>-589.83554000000004</v>
      </c>
      <c r="Z38" s="6">
        <f t="shared" si="98"/>
        <v>-568.81909400000006</v>
      </c>
      <c r="AA38" s="6">
        <f t="shared" si="98"/>
        <v>-547.80264799999998</v>
      </c>
      <c r="AB38" s="6">
        <f t="shared" si="98"/>
        <v>-526.786202</v>
      </c>
      <c r="AC38" s="6">
        <f t="shared" si="98"/>
        <v>-505.76975600000003</v>
      </c>
      <c r="AD38" s="6">
        <f t="shared" si="98"/>
        <v>-484.75331</v>
      </c>
      <c r="AE38" s="6">
        <f t="shared" si="98"/>
        <v>-463.73686400000003</v>
      </c>
      <c r="AF38" s="6">
        <f t="shared" si="98"/>
        <v>-442.720418</v>
      </c>
      <c r="AG38" s="6">
        <f t="shared" si="98"/>
        <v>-421.70397200000002</v>
      </c>
      <c r="AH38" s="6">
        <f t="shared" si="98"/>
        <v>-400.68752599999999</v>
      </c>
      <c r="AI38" s="6">
        <f t="shared" si="98"/>
        <v>-379.67107999999996</v>
      </c>
      <c r="AJ38" s="6">
        <f t="shared" si="98"/>
        <v>-358.65463399999999</v>
      </c>
      <c r="AK38" s="6">
        <f t="shared" si="98"/>
        <v>-337.63818800000001</v>
      </c>
      <c r="AL38" s="6">
        <f t="shared" si="98"/>
        <v>-316.62174200000004</v>
      </c>
      <c r="AM38" s="6">
        <f t="shared" si="98"/>
        <v>-295.60529599999995</v>
      </c>
      <c r="AN38" s="6">
        <f t="shared" si="98"/>
        <v>-274.58884999999998</v>
      </c>
      <c r="AO38" s="6">
        <f t="shared" si="98"/>
        <v>-253.57240400000001</v>
      </c>
      <c r="AP38" s="6">
        <f t="shared" si="98"/>
        <v>-232.55595800000003</v>
      </c>
      <c r="AQ38" s="6">
        <f t="shared" si="98"/>
        <v>-211.53951200000003</v>
      </c>
      <c r="AR38" s="6">
        <f t="shared" si="98"/>
        <v>-190.523066</v>
      </c>
      <c r="AS38" s="6">
        <f t="shared" si="98"/>
        <v>-169.50662</v>
      </c>
      <c r="AT38" s="6">
        <f t="shared" si="98"/>
        <v>-148.49017399999997</v>
      </c>
      <c r="AU38" s="6">
        <f t="shared" si="98"/>
        <v>-127.47372799999999</v>
      </c>
      <c r="AV38" s="6">
        <f t="shared" si="98"/>
        <v>-106.45728199999996</v>
      </c>
      <c r="AW38" s="6">
        <f t="shared" si="98"/>
        <v>-85.44083599999999</v>
      </c>
      <c r="AX38" s="6">
        <f t="shared" si="98"/>
        <v>-64.424389999999988</v>
      </c>
      <c r="AY38" s="6">
        <f t="shared" si="98"/>
        <v>-43.407943999999958</v>
      </c>
      <c r="AZ38" s="6">
        <f t="shared" si="98"/>
        <v>-22.391498000000013</v>
      </c>
      <c r="BA38" s="6">
        <f t="shared" si="98"/>
        <v>-1.375051999999954</v>
      </c>
      <c r="BB38" s="6">
        <f t="shared" si="98"/>
        <v>19.64139400000002</v>
      </c>
      <c r="BC38" s="6">
        <f t="shared" si="98"/>
        <v>40.657839999999993</v>
      </c>
      <c r="BD38" s="6">
        <f t="shared" si="98"/>
        <v>61.674286000000023</v>
      </c>
      <c r="BE38" s="6">
        <f t="shared" si="98"/>
        <v>82.690732000000025</v>
      </c>
      <c r="BF38" s="6">
        <f t="shared" si="98"/>
        <v>103.70717800000006</v>
      </c>
      <c r="BG38" s="6">
        <f t="shared" si="98"/>
        <v>124.723624</v>
      </c>
      <c r="BH38" s="6">
        <f t="shared" si="98"/>
        <v>145.74007000000003</v>
      </c>
      <c r="BI38" s="6">
        <f t="shared" si="98"/>
        <v>166.75651599999998</v>
      </c>
      <c r="BJ38" s="6">
        <f t="shared" si="98"/>
        <v>187.77296200000004</v>
      </c>
      <c r="BK38" s="6">
        <f t="shared" si="98"/>
        <v>208.78940800000007</v>
      </c>
      <c r="BL38" s="6">
        <f t="shared" si="98"/>
        <v>229.80585400000001</v>
      </c>
      <c r="BM38" s="6">
        <f t="shared" si="98"/>
        <v>250.82230000000004</v>
      </c>
      <c r="BN38" s="6">
        <f t="shared" si="98"/>
        <v>271.83874599999996</v>
      </c>
      <c r="BO38" s="6">
        <f t="shared" si="98"/>
        <v>292.85519199999999</v>
      </c>
      <c r="BP38" s="6">
        <f t="shared" si="98"/>
        <v>313.87163799999996</v>
      </c>
      <c r="BQ38" s="6">
        <f t="shared" si="98"/>
        <v>334.88808399999994</v>
      </c>
      <c r="BR38" s="6">
        <f t="shared" si="98"/>
        <v>355.90453000000014</v>
      </c>
      <c r="BS38" s="6">
        <f t="shared" si="98"/>
        <v>376.92097599999994</v>
      </c>
      <c r="BT38" s="6">
        <f t="shared" si="98"/>
        <v>397.93742199999997</v>
      </c>
      <c r="BU38" s="6">
        <f t="shared" si="98"/>
        <v>418.953868</v>
      </c>
      <c r="BV38" s="6">
        <f t="shared" si="98"/>
        <v>439.97031400000009</v>
      </c>
      <c r="BW38" s="6">
        <f t="shared" si="98"/>
        <v>460.98676</v>
      </c>
      <c r="BX38" s="6">
        <f t="shared" si="98"/>
        <v>482.00320599999998</v>
      </c>
      <c r="BY38" s="6">
        <f t="shared" si="98"/>
        <v>503.01965200000006</v>
      </c>
      <c r="BZ38" s="6">
        <f t="shared" si="98"/>
        <v>524.03609799999992</v>
      </c>
      <c r="CA38" s="6">
        <f t="shared" si="98"/>
        <v>545.05254400000001</v>
      </c>
      <c r="CB38" s="6">
        <f t="shared" si="98"/>
        <v>566.06898999999999</v>
      </c>
      <c r="CC38" s="6">
        <f t="shared" ref="CC38:DK38" si="99">CC34+CC24+CC15+CC5</f>
        <v>587.08543600000007</v>
      </c>
      <c r="CD38" s="6">
        <f t="shared" si="99"/>
        <v>608.10188199999993</v>
      </c>
      <c r="CE38" s="6">
        <f t="shared" si="99"/>
        <v>629.11832800000002</v>
      </c>
      <c r="CF38" s="6">
        <f t="shared" si="99"/>
        <v>650.13477400000011</v>
      </c>
      <c r="CG38" s="6">
        <f t="shared" si="99"/>
        <v>671.15121999999997</v>
      </c>
      <c r="CH38" s="6">
        <f t="shared" si="99"/>
        <v>692.16766600000005</v>
      </c>
      <c r="CI38" s="6">
        <f t="shared" si="99"/>
        <v>713.18411200000003</v>
      </c>
      <c r="CJ38" s="6">
        <f t="shared" si="99"/>
        <v>734.200558</v>
      </c>
      <c r="CK38" s="6">
        <f t="shared" si="99"/>
        <v>755.21700400000009</v>
      </c>
      <c r="CL38" s="6">
        <f t="shared" si="99"/>
        <v>776.23345000000006</v>
      </c>
      <c r="CM38" s="6">
        <f t="shared" si="99"/>
        <v>797.24989600000004</v>
      </c>
      <c r="CN38" s="6">
        <f t="shared" si="99"/>
        <v>818.26634200000012</v>
      </c>
      <c r="CO38" s="6">
        <f t="shared" si="99"/>
        <v>839.2827880000001</v>
      </c>
      <c r="CP38" s="6">
        <f t="shared" si="99"/>
        <v>860.29923400000007</v>
      </c>
      <c r="CQ38" s="6">
        <f t="shared" si="99"/>
        <v>881.31567999999993</v>
      </c>
      <c r="CR38" s="6">
        <f t="shared" si="99"/>
        <v>902.33212600000002</v>
      </c>
      <c r="CS38" s="6">
        <f t="shared" si="99"/>
        <v>923.3485720000001</v>
      </c>
      <c r="CT38" s="6">
        <f t="shared" si="99"/>
        <v>944.36501800000019</v>
      </c>
      <c r="CU38" s="6">
        <f t="shared" si="99"/>
        <v>965.38146400000005</v>
      </c>
      <c r="CV38" s="6">
        <f t="shared" si="99"/>
        <v>986.39791000000014</v>
      </c>
      <c r="CW38" s="6">
        <f t="shared" si="99"/>
        <v>1007.4143560000001</v>
      </c>
      <c r="CX38" s="6">
        <f t="shared" si="99"/>
        <v>1028.4308020000003</v>
      </c>
      <c r="CY38" s="6">
        <f t="shared" si="99"/>
        <v>1049.4472479999999</v>
      </c>
      <c r="CZ38" s="6">
        <f t="shared" si="99"/>
        <v>1070.463694</v>
      </c>
      <c r="DA38" s="6">
        <f t="shared" si="99"/>
        <v>1091.4801400000001</v>
      </c>
      <c r="DB38" s="6">
        <f t="shared" si="99"/>
        <v>1112.496586</v>
      </c>
      <c r="DC38" s="6">
        <f t="shared" si="99"/>
        <v>1133.5130319999998</v>
      </c>
      <c r="DD38" s="6">
        <f t="shared" si="99"/>
        <v>1154.5294780000002</v>
      </c>
      <c r="DE38" s="6">
        <f t="shared" si="99"/>
        <v>1175.545924</v>
      </c>
      <c r="DF38" s="6">
        <f t="shared" si="99"/>
        <v>1196.5623700000001</v>
      </c>
      <c r="DG38" s="6">
        <f t="shared" si="99"/>
        <v>1217.5788160000002</v>
      </c>
      <c r="DH38" s="6">
        <f t="shared" si="99"/>
        <v>1238.5952620000003</v>
      </c>
      <c r="DI38" s="6">
        <f t="shared" si="99"/>
        <v>1259.6117079999999</v>
      </c>
      <c r="DJ38" s="6">
        <f t="shared" si="99"/>
        <v>1280.6281540000002</v>
      </c>
      <c r="DK38" s="6">
        <f t="shared" si="99"/>
        <v>1301.6446000000001</v>
      </c>
    </row>
    <row r="39" spans="1:115" x14ac:dyDescent="0.25">
      <c r="B39" s="17" t="s">
        <v>57</v>
      </c>
      <c r="O39" s="17" t="s">
        <v>57</v>
      </c>
      <c r="P39" s="6">
        <f>P27+P11</f>
        <v>-296.51759240000001</v>
      </c>
      <c r="Q39" s="6">
        <f t="shared" ref="Q39:CB39" si="100">Q27+Q11</f>
        <v>-293.03518480000002</v>
      </c>
      <c r="R39" s="6">
        <f t="shared" si="100"/>
        <v>-289.55277720000004</v>
      </c>
      <c r="S39" s="6">
        <f t="shared" si="100"/>
        <v>-286.07036959999999</v>
      </c>
      <c r="T39" s="6">
        <f t="shared" si="100"/>
        <v>-282.587962</v>
      </c>
      <c r="U39" s="6">
        <f t="shared" si="100"/>
        <v>-279.10555440000002</v>
      </c>
      <c r="V39" s="6">
        <f t="shared" si="100"/>
        <v>-275.62314679999997</v>
      </c>
      <c r="W39" s="6">
        <f t="shared" si="100"/>
        <v>-272.14073919999998</v>
      </c>
      <c r="X39" s="6">
        <f t="shared" si="100"/>
        <v>-268.6583316</v>
      </c>
      <c r="Y39" s="6">
        <f t="shared" si="100"/>
        <v>-265.17592400000001</v>
      </c>
      <c r="Z39" s="6">
        <f t="shared" si="100"/>
        <v>-261.69351640000002</v>
      </c>
      <c r="AA39" s="6">
        <f t="shared" si="100"/>
        <v>-258.21110879999998</v>
      </c>
      <c r="AB39" s="6">
        <f t="shared" si="100"/>
        <v>-254.72870119999999</v>
      </c>
      <c r="AC39" s="6">
        <f t="shared" si="100"/>
        <v>-251.2462936</v>
      </c>
      <c r="AD39" s="6">
        <f t="shared" si="100"/>
        <v>-247.76388600000001</v>
      </c>
      <c r="AE39" s="6">
        <f t="shared" si="100"/>
        <v>-244.2814784</v>
      </c>
      <c r="AF39" s="6">
        <f t="shared" si="100"/>
        <v>-240.79907079999998</v>
      </c>
      <c r="AG39" s="6">
        <f t="shared" si="100"/>
        <v>-237.31666319999999</v>
      </c>
      <c r="AH39" s="6">
        <f t="shared" si="100"/>
        <v>-233.83425560000001</v>
      </c>
      <c r="AI39" s="6">
        <f t="shared" si="100"/>
        <v>-230.35184799999999</v>
      </c>
      <c r="AJ39" s="6">
        <f t="shared" si="100"/>
        <v>-226.8694404</v>
      </c>
      <c r="AK39" s="6">
        <f t="shared" si="100"/>
        <v>-223.38703279999999</v>
      </c>
      <c r="AL39" s="6">
        <f t="shared" si="100"/>
        <v>-219.9046252</v>
      </c>
      <c r="AM39" s="6">
        <f t="shared" si="100"/>
        <v>-216.42221760000001</v>
      </c>
      <c r="AN39" s="6">
        <f t="shared" si="100"/>
        <v>-212.93980999999999</v>
      </c>
      <c r="AO39" s="6">
        <f t="shared" si="100"/>
        <v>-209.45740239999998</v>
      </c>
      <c r="AP39" s="6">
        <f t="shared" si="100"/>
        <v>-205.97499479999999</v>
      </c>
      <c r="AQ39" s="6">
        <f t="shared" si="100"/>
        <v>-202.4925872</v>
      </c>
      <c r="AR39" s="6">
        <f t="shared" si="100"/>
        <v>-199.01017959999999</v>
      </c>
      <c r="AS39" s="6">
        <f t="shared" si="100"/>
        <v>-195.527772</v>
      </c>
      <c r="AT39" s="6">
        <f t="shared" si="100"/>
        <v>-192.04536440000001</v>
      </c>
      <c r="AU39" s="6">
        <f t="shared" si="100"/>
        <v>-188.56295679999999</v>
      </c>
      <c r="AV39" s="6">
        <f t="shared" si="100"/>
        <v>-185.08054920000001</v>
      </c>
      <c r="AW39" s="6">
        <f t="shared" si="100"/>
        <v>-181.59814160000002</v>
      </c>
      <c r="AX39" s="6">
        <f t="shared" si="100"/>
        <v>-178.115734</v>
      </c>
      <c r="AY39" s="6">
        <f t="shared" si="100"/>
        <v>-174.63332639999999</v>
      </c>
      <c r="AZ39" s="6">
        <f t="shared" si="100"/>
        <v>-171.1509188</v>
      </c>
      <c r="BA39" s="6">
        <f t="shared" si="100"/>
        <v>-167.66851120000001</v>
      </c>
      <c r="BB39" s="6">
        <f t="shared" si="100"/>
        <v>-164.1861036</v>
      </c>
      <c r="BC39" s="6">
        <f t="shared" si="100"/>
        <v>-160.70369599999998</v>
      </c>
      <c r="BD39" s="6">
        <f t="shared" si="100"/>
        <v>-157.22128839999999</v>
      </c>
      <c r="BE39" s="6">
        <f t="shared" si="100"/>
        <v>-153.7388808</v>
      </c>
      <c r="BF39" s="6">
        <f t="shared" si="100"/>
        <v>-150.25647320000002</v>
      </c>
      <c r="BG39" s="6">
        <f t="shared" si="100"/>
        <v>-146.7740656</v>
      </c>
      <c r="BH39" s="6">
        <f t="shared" si="100"/>
        <v>-143.29165799999998</v>
      </c>
      <c r="BI39" s="6">
        <f t="shared" si="100"/>
        <v>-139.8092504</v>
      </c>
      <c r="BJ39" s="6">
        <f t="shared" si="100"/>
        <v>-136.32684280000001</v>
      </c>
      <c r="BK39" s="6">
        <f t="shared" si="100"/>
        <v>-132.84443520000002</v>
      </c>
      <c r="BL39" s="6">
        <f t="shared" si="100"/>
        <v>-129.36202759999998</v>
      </c>
      <c r="BM39" s="6">
        <f t="shared" si="100"/>
        <v>-125.87962</v>
      </c>
      <c r="BN39" s="6">
        <f t="shared" si="100"/>
        <v>-122.39721240000002</v>
      </c>
      <c r="BO39" s="6">
        <f t="shared" si="100"/>
        <v>-118.91480479999998</v>
      </c>
      <c r="BP39" s="6">
        <f t="shared" si="100"/>
        <v>-115.43239720000001</v>
      </c>
      <c r="BQ39" s="6">
        <f t="shared" si="100"/>
        <v>-111.94998960000001</v>
      </c>
      <c r="BR39" s="6">
        <f t="shared" si="100"/>
        <v>-108.46758199999999</v>
      </c>
      <c r="BS39" s="6">
        <f t="shared" si="100"/>
        <v>-104.98517440000001</v>
      </c>
      <c r="BT39" s="6">
        <f t="shared" si="100"/>
        <v>-101.50276680000002</v>
      </c>
      <c r="BU39" s="6">
        <f t="shared" si="100"/>
        <v>-98.020359199999987</v>
      </c>
      <c r="BV39" s="6">
        <f t="shared" si="100"/>
        <v>-94.5379516</v>
      </c>
      <c r="BW39" s="6">
        <f t="shared" si="100"/>
        <v>-91.055543999999998</v>
      </c>
      <c r="BX39" s="6">
        <f t="shared" si="100"/>
        <v>-87.573136399999996</v>
      </c>
      <c r="BY39" s="6">
        <f t="shared" si="100"/>
        <v>-84.090728800000008</v>
      </c>
      <c r="BZ39" s="6">
        <f t="shared" si="100"/>
        <v>-80.608321199999992</v>
      </c>
      <c r="CA39" s="6">
        <f t="shared" si="100"/>
        <v>-77.125913600000004</v>
      </c>
      <c r="CB39" s="6">
        <f t="shared" si="100"/>
        <v>-73.643505999999988</v>
      </c>
      <c r="CC39" s="6">
        <f t="shared" ref="CC39:DK39" si="101">CC27+CC11</f>
        <v>-70.1610984</v>
      </c>
      <c r="CD39" s="6">
        <f t="shared" si="101"/>
        <v>-66.678690800000012</v>
      </c>
      <c r="CE39" s="6">
        <f t="shared" si="101"/>
        <v>-63.196283199999996</v>
      </c>
      <c r="CF39" s="6">
        <f t="shared" si="101"/>
        <v>-59.713875600000009</v>
      </c>
      <c r="CG39" s="6">
        <f t="shared" si="101"/>
        <v>-56.231468000000007</v>
      </c>
      <c r="CH39" s="6">
        <f t="shared" si="101"/>
        <v>-52.749060400000005</v>
      </c>
      <c r="CI39" s="6">
        <f t="shared" si="101"/>
        <v>-49.266652799999974</v>
      </c>
      <c r="CJ39" s="6">
        <f t="shared" si="101"/>
        <v>-45.784245200000015</v>
      </c>
      <c r="CK39" s="6">
        <f t="shared" si="101"/>
        <v>-42.301837599999999</v>
      </c>
      <c r="CL39" s="6">
        <f t="shared" si="101"/>
        <v>-38.819429999999983</v>
      </c>
      <c r="CM39" s="6">
        <f t="shared" si="101"/>
        <v>-35.337022400000023</v>
      </c>
      <c r="CN39" s="6">
        <f t="shared" si="101"/>
        <v>-31.854614800000007</v>
      </c>
      <c r="CO39" s="6">
        <f t="shared" si="101"/>
        <v>-28.372207199999991</v>
      </c>
      <c r="CP39" s="6">
        <f t="shared" si="101"/>
        <v>-24.889799600000018</v>
      </c>
      <c r="CQ39" s="6">
        <f t="shared" si="101"/>
        <v>-21.407391999999987</v>
      </c>
      <c r="CR39" s="6">
        <f t="shared" si="101"/>
        <v>-17.9249844</v>
      </c>
      <c r="CS39" s="6">
        <f t="shared" si="101"/>
        <v>-14.442576800000012</v>
      </c>
      <c r="CT39" s="6">
        <f t="shared" si="101"/>
        <v>-10.960169199999996</v>
      </c>
      <c r="CU39" s="6">
        <f t="shared" si="101"/>
        <v>-7.477761600000008</v>
      </c>
      <c r="CV39" s="6">
        <f t="shared" si="101"/>
        <v>-3.9953540000000203</v>
      </c>
      <c r="CW39" s="6">
        <f t="shared" si="101"/>
        <v>-0.51294640000000413</v>
      </c>
      <c r="CX39" s="6">
        <f t="shared" si="101"/>
        <v>2.969461200000012</v>
      </c>
      <c r="CY39" s="6">
        <f t="shared" si="101"/>
        <v>6.4518687999999997</v>
      </c>
      <c r="CZ39" s="6">
        <f t="shared" si="101"/>
        <v>9.9342763999999875</v>
      </c>
      <c r="DA39" s="6">
        <f t="shared" si="101"/>
        <v>13.416684000000004</v>
      </c>
      <c r="DB39" s="6">
        <f t="shared" si="101"/>
        <v>16.89909160000002</v>
      </c>
      <c r="DC39" s="6">
        <f t="shared" si="101"/>
        <v>20.381499200000007</v>
      </c>
      <c r="DD39" s="6">
        <f t="shared" si="101"/>
        <v>23.863906799999995</v>
      </c>
      <c r="DE39" s="6">
        <f t="shared" si="101"/>
        <v>27.346314400000011</v>
      </c>
      <c r="DF39" s="6">
        <f t="shared" si="101"/>
        <v>30.828721999999999</v>
      </c>
      <c r="DG39" s="6">
        <f t="shared" si="101"/>
        <v>34.311129599999987</v>
      </c>
      <c r="DH39" s="6">
        <f t="shared" si="101"/>
        <v>37.793537200000003</v>
      </c>
      <c r="DI39" s="6">
        <f t="shared" si="101"/>
        <v>41.275944800000048</v>
      </c>
      <c r="DJ39" s="6">
        <f t="shared" si="101"/>
        <v>44.758352399999978</v>
      </c>
      <c r="DK39" s="6">
        <f t="shared" si="101"/>
        <v>48.240759999999995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G37"/>
  <sheetViews>
    <sheetView topLeftCell="CF1" zoomScale="85" workbookViewId="0">
      <selection activeCell="CI51" sqref="CI51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19.7109375" style="6" bestFit="1" customWidth="1"/>
    <col min="4" max="4" width="5.28515625" style="6" bestFit="1" customWidth="1"/>
    <col min="5" max="5" width="10.5703125" style="6" bestFit="1" customWidth="1"/>
    <col min="6" max="6" width="6.7109375" style="6" bestFit="1" customWidth="1"/>
    <col min="7" max="7" width="7" style="6" customWidth="1"/>
    <col min="8" max="8" width="8.5703125" style="6" bestFit="1" customWidth="1"/>
    <col min="9" max="11" width="9.42578125" style="6" bestFit="1" customWidth="1"/>
    <col min="12" max="12" width="6.140625" style="6" bestFit="1" customWidth="1"/>
    <col min="13" max="13" width="8.85546875" style="6"/>
    <col min="14" max="14" width="14.28515625" style="6" bestFit="1" customWidth="1"/>
    <col min="15" max="15" width="20.7109375" style="6" bestFit="1" customWidth="1"/>
    <col min="16" max="16384" width="8.85546875" style="6"/>
  </cols>
  <sheetData>
    <row r="1" spans="1:215" ht="31.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</row>
    <row r="2" spans="1:215" hidden="1" x14ac:dyDescent="0.25">
      <c r="A2" s="6">
        <v>2</v>
      </c>
      <c r="B2" s="6" t="s">
        <v>1</v>
      </c>
      <c r="C2" s="1">
        <v>2.6384370000000001E-2</v>
      </c>
      <c r="D2" s="5">
        <v>60</v>
      </c>
      <c r="E2" s="5">
        <v>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N2" s="6" t="s">
        <v>46</v>
      </c>
      <c r="O2" s="6" t="s">
        <v>1</v>
      </c>
      <c r="P2" s="6">
        <f>(P$1*$C2*($L2-$K2))-$E2</f>
        <v>-47.625406699999999</v>
      </c>
      <c r="Q2" s="6">
        <f t="shared" ref="Q2:CB3" si="0">(Q$1*$C2*($L2-$K2))-$E2</f>
        <v>-45.250813399999998</v>
      </c>
      <c r="R2" s="6">
        <f t="shared" si="0"/>
        <v>-42.876220099999998</v>
      </c>
      <c r="S2" s="6">
        <f t="shared" si="0"/>
        <v>-40.501626799999997</v>
      </c>
      <c r="T2" s="6">
        <f t="shared" si="0"/>
        <v>-38.127033499999996</v>
      </c>
      <c r="U2" s="6">
        <f t="shared" si="0"/>
        <v>-35.752440200000002</v>
      </c>
      <c r="V2" s="6">
        <f t="shared" si="0"/>
        <v>-33.377846899999994</v>
      </c>
      <c r="W2" s="6">
        <f t="shared" si="0"/>
        <v>-31.003253600000001</v>
      </c>
      <c r="X2" s="6">
        <f t="shared" si="0"/>
        <v>-28.6286603</v>
      </c>
      <c r="Y2" s="6">
        <f t="shared" si="0"/>
        <v>-26.254066999999999</v>
      </c>
      <c r="Z2" s="6">
        <f t="shared" si="0"/>
        <v>-23.879473699999998</v>
      </c>
      <c r="AA2" s="6">
        <f t="shared" si="0"/>
        <v>-21.504880400000001</v>
      </c>
      <c r="AB2" s="6">
        <f t="shared" si="0"/>
        <v>-19.1302871</v>
      </c>
      <c r="AC2" s="6">
        <f t="shared" si="0"/>
        <v>-16.755693799999996</v>
      </c>
      <c r="AD2" s="6">
        <f t="shared" si="0"/>
        <v>-14.381100499999995</v>
      </c>
      <c r="AE2" s="6">
        <f t="shared" si="0"/>
        <v>-12.006507200000001</v>
      </c>
      <c r="AF2" s="6">
        <f t="shared" si="0"/>
        <v>-9.6319139000000007</v>
      </c>
      <c r="AG2" s="6">
        <f t="shared" si="0"/>
        <v>-7.2573205999999999</v>
      </c>
      <c r="AH2" s="6">
        <f t="shared" si="0"/>
        <v>-4.8827272999999991</v>
      </c>
      <c r="AI2" s="6">
        <f t="shared" si="0"/>
        <v>-2.5081339999999983</v>
      </c>
      <c r="AJ2" s="6">
        <f t="shared" si="0"/>
        <v>-0.13354070000000462</v>
      </c>
      <c r="AK2" s="6">
        <f t="shared" si="0"/>
        <v>2.2410526000000033</v>
      </c>
      <c r="AL2" s="6">
        <f t="shared" si="0"/>
        <v>4.6156459000000041</v>
      </c>
      <c r="AM2" s="6">
        <f t="shared" si="0"/>
        <v>6.9902391999999978</v>
      </c>
      <c r="AN2" s="6">
        <f t="shared" si="0"/>
        <v>9.3648325000000057</v>
      </c>
      <c r="AO2" s="6">
        <f t="shared" si="0"/>
        <v>11.739425799999999</v>
      </c>
      <c r="AP2" s="6">
        <f t="shared" si="0"/>
        <v>14.114019100000007</v>
      </c>
      <c r="AQ2" s="6">
        <f t="shared" si="0"/>
        <v>16.488612400000008</v>
      </c>
      <c r="AR2" s="6">
        <f t="shared" si="0"/>
        <v>18.863205699999995</v>
      </c>
      <c r="AS2" s="6">
        <f t="shared" si="0"/>
        <v>21.23779900000001</v>
      </c>
      <c r="AT2" s="6">
        <f t="shared" si="0"/>
        <v>23.612392299999996</v>
      </c>
      <c r="AU2" s="6">
        <f t="shared" si="0"/>
        <v>25.986985599999997</v>
      </c>
      <c r="AV2" s="6">
        <f t="shared" si="0"/>
        <v>28.361578900000012</v>
      </c>
      <c r="AW2" s="6">
        <f t="shared" si="0"/>
        <v>30.736172199999999</v>
      </c>
      <c r="AX2" s="6">
        <f t="shared" si="0"/>
        <v>33.110765499999999</v>
      </c>
      <c r="AY2" s="6">
        <f t="shared" si="0"/>
        <v>35.4853588</v>
      </c>
      <c r="AZ2" s="6">
        <f t="shared" si="0"/>
        <v>37.859952100000001</v>
      </c>
      <c r="BA2" s="6">
        <f t="shared" si="0"/>
        <v>40.234545400000002</v>
      </c>
      <c r="BB2" s="6">
        <f t="shared" si="0"/>
        <v>42.609138700000017</v>
      </c>
      <c r="BC2" s="6">
        <f t="shared" si="0"/>
        <v>44.983732000000003</v>
      </c>
      <c r="BD2" s="6">
        <f t="shared" si="0"/>
        <v>47.358325300000004</v>
      </c>
      <c r="BE2" s="6">
        <f t="shared" si="0"/>
        <v>49.732918599999991</v>
      </c>
      <c r="BF2" s="6">
        <f t="shared" si="0"/>
        <v>52.107511900000006</v>
      </c>
      <c r="BG2" s="6">
        <f t="shared" si="0"/>
        <v>54.482105200000007</v>
      </c>
      <c r="BH2" s="6">
        <f t="shared" si="0"/>
        <v>56.856698499999993</v>
      </c>
      <c r="BI2" s="6">
        <f t="shared" si="0"/>
        <v>59.231291800000008</v>
      </c>
      <c r="BJ2" s="6">
        <f t="shared" si="0"/>
        <v>61.605885100000009</v>
      </c>
      <c r="BK2" s="6">
        <f t="shared" si="0"/>
        <v>63.980478399999996</v>
      </c>
      <c r="BL2" s="6">
        <f t="shared" si="0"/>
        <v>66.355071700000011</v>
      </c>
      <c r="BM2" s="6">
        <f t="shared" si="0"/>
        <v>68.729665000000011</v>
      </c>
      <c r="BN2" s="6">
        <f t="shared" si="0"/>
        <v>71.104258299999998</v>
      </c>
      <c r="BO2" s="6">
        <f t="shared" si="0"/>
        <v>73.478851599999999</v>
      </c>
      <c r="BP2" s="6">
        <f t="shared" si="0"/>
        <v>75.853444900000014</v>
      </c>
      <c r="BQ2" s="6">
        <f t="shared" si="0"/>
        <v>78.228038200000015</v>
      </c>
      <c r="BR2" s="6">
        <f t="shared" si="0"/>
        <v>80.602631500000001</v>
      </c>
      <c r="BS2" s="6">
        <f t="shared" si="0"/>
        <v>82.977224800000016</v>
      </c>
      <c r="BT2" s="6">
        <f t="shared" si="0"/>
        <v>85.351818100000003</v>
      </c>
      <c r="BU2" s="6">
        <f t="shared" si="0"/>
        <v>87.726411399999989</v>
      </c>
      <c r="BV2" s="6">
        <f t="shared" si="0"/>
        <v>90.101004700000004</v>
      </c>
      <c r="BW2" s="6">
        <f t="shared" si="0"/>
        <v>92.475598000000019</v>
      </c>
      <c r="BX2" s="6">
        <f t="shared" si="0"/>
        <v>94.850191300000006</v>
      </c>
      <c r="BY2" s="6">
        <f t="shared" si="0"/>
        <v>97.224784599999992</v>
      </c>
      <c r="BZ2" s="6">
        <f t="shared" si="0"/>
        <v>99.599377900000007</v>
      </c>
      <c r="CA2" s="6">
        <f t="shared" si="0"/>
        <v>101.97397119999999</v>
      </c>
      <c r="CB2" s="6">
        <f t="shared" si="0"/>
        <v>104.34856450000001</v>
      </c>
      <c r="CC2" s="6">
        <f t="shared" ref="CC2:DK3" si="1">(CC$1*$C2*($L2-$K2))-$E2</f>
        <v>106.72315780000002</v>
      </c>
      <c r="CD2" s="6">
        <f t="shared" si="1"/>
        <v>109.09775110000001</v>
      </c>
      <c r="CE2" s="6">
        <f t="shared" si="1"/>
        <v>111.4723444</v>
      </c>
      <c r="CF2" s="6">
        <f t="shared" si="1"/>
        <v>113.84693769999998</v>
      </c>
      <c r="CG2" s="6">
        <f t="shared" si="1"/>
        <v>116.221531</v>
      </c>
      <c r="CH2" s="6">
        <f t="shared" si="1"/>
        <v>118.59612430000001</v>
      </c>
      <c r="CI2" s="6">
        <f t="shared" si="1"/>
        <v>120.9707176</v>
      </c>
      <c r="CJ2" s="6">
        <f t="shared" si="1"/>
        <v>123.34531090000002</v>
      </c>
      <c r="CK2" s="6">
        <f t="shared" si="1"/>
        <v>125.7199042</v>
      </c>
      <c r="CL2" s="6">
        <f t="shared" si="1"/>
        <v>128.09449749999999</v>
      </c>
      <c r="CM2" s="6">
        <f t="shared" si="1"/>
        <v>130.4690908</v>
      </c>
      <c r="CN2" s="6">
        <f t="shared" si="1"/>
        <v>132.84368410000002</v>
      </c>
      <c r="CO2" s="6">
        <f t="shared" si="1"/>
        <v>135.21827740000003</v>
      </c>
      <c r="CP2" s="6">
        <f t="shared" si="1"/>
        <v>137.59287069999999</v>
      </c>
      <c r="CQ2" s="6">
        <f t="shared" si="1"/>
        <v>139.96746400000001</v>
      </c>
      <c r="CR2" s="6">
        <f t="shared" si="1"/>
        <v>142.34205730000002</v>
      </c>
      <c r="CS2" s="6">
        <f t="shared" si="1"/>
        <v>144.71665060000001</v>
      </c>
      <c r="CT2" s="6">
        <f t="shared" si="1"/>
        <v>147.09124390000002</v>
      </c>
      <c r="CU2" s="6">
        <f t="shared" si="1"/>
        <v>149.46583719999998</v>
      </c>
      <c r="CV2" s="6">
        <f t="shared" si="1"/>
        <v>151.8404305</v>
      </c>
      <c r="CW2" s="6">
        <f t="shared" si="1"/>
        <v>154.21502380000001</v>
      </c>
      <c r="CX2" s="6">
        <f t="shared" si="1"/>
        <v>156.5896171</v>
      </c>
      <c r="CY2" s="6">
        <f t="shared" si="1"/>
        <v>158.96421040000001</v>
      </c>
      <c r="CZ2" s="6">
        <f t="shared" si="1"/>
        <v>161.33880370000003</v>
      </c>
      <c r="DA2" s="6">
        <f t="shared" si="1"/>
        <v>163.71339699999999</v>
      </c>
      <c r="DB2" s="6">
        <f t="shared" si="1"/>
        <v>166.0879903</v>
      </c>
      <c r="DC2" s="6">
        <f t="shared" si="1"/>
        <v>168.46258360000002</v>
      </c>
      <c r="DD2" s="6">
        <f t="shared" si="1"/>
        <v>170.8371769</v>
      </c>
      <c r="DE2" s="6">
        <f t="shared" si="1"/>
        <v>173.21177020000002</v>
      </c>
      <c r="DF2" s="6">
        <f t="shared" si="1"/>
        <v>175.58636350000003</v>
      </c>
      <c r="DG2" s="6">
        <f t="shared" si="1"/>
        <v>177.96095679999999</v>
      </c>
      <c r="DH2" s="6">
        <f t="shared" si="1"/>
        <v>180.33555010000001</v>
      </c>
      <c r="DI2" s="6">
        <f t="shared" si="1"/>
        <v>182.71014340000002</v>
      </c>
      <c r="DJ2" s="6">
        <f t="shared" si="1"/>
        <v>185.08473670000001</v>
      </c>
      <c r="DK2" s="6">
        <f t="shared" si="1"/>
        <v>187.45933000000002</v>
      </c>
    </row>
    <row r="3" spans="1:215" hidden="1" x14ac:dyDescent="0.25">
      <c r="A3" s="6">
        <v>4</v>
      </c>
      <c r="B3" s="6" t="s">
        <v>3</v>
      </c>
      <c r="C3" s="1">
        <v>2.2275880000000001E-2</v>
      </c>
      <c r="D3" s="5">
        <v>60</v>
      </c>
      <c r="E3" s="5">
        <v>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O3" s="6" t="s">
        <v>3</v>
      </c>
      <c r="P3" s="6">
        <f>(P$1*$C3*($L3-$K3))-$E3</f>
        <v>-47.104135599999999</v>
      </c>
      <c r="Q3" s="6">
        <f t="shared" si="0"/>
        <v>-44.208271199999999</v>
      </c>
      <c r="R3" s="6">
        <f t="shared" si="0"/>
        <v>-41.312406799999998</v>
      </c>
      <c r="S3" s="6">
        <f t="shared" si="0"/>
        <v>-38.416542399999997</v>
      </c>
      <c r="T3" s="6">
        <f t="shared" si="0"/>
        <v>-35.520678000000004</v>
      </c>
      <c r="U3" s="6">
        <f t="shared" si="0"/>
        <v>-32.624813599999996</v>
      </c>
      <c r="V3" s="6">
        <f t="shared" si="0"/>
        <v>-29.728949199999999</v>
      </c>
      <c r="W3" s="6">
        <f t="shared" si="0"/>
        <v>-26.833084799999998</v>
      </c>
      <c r="X3" s="6">
        <f t="shared" si="0"/>
        <v>-23.937220399999998</v>
      </c>
      <c r="Y3" s="6">
        <f t="shared" si="0"/>
        <v>-21.041356</v>
      </c>
      <c r="Z3" s="6">
        <f t="shared" si="0"/>
        <v>-18.1454916</v>
      </c>
      <c r="AA3" s="6">
        <f t="shared" si="0"/>
        <v>-15.249627199999999</v>
      </c>
      <c r="AB3" s="6">
        <f t="shared" si="0"/>
        <v>-12.353762799999998</v>
      </c>
      <c r="AC3" s="6">
        <f t="shared" si="0"/>
        <v>-9.4578983999999977</v>
      </c>
      <c r="AD3" s="6">
        <f t="shared" si="0"/>
        <v>-6.562033999999997</v>
      </c>
      <c r="AE3" s="6">
        <f t="shared" si="0"/>
        <v>-3.6661695999999964</v>
      </c>
      <c r="AF3" s="6">
        <f t="shared" si="0"/>
        <v>-0.77030519999999569</v>
      </c>
      <c r="AG3" s="6">
        <f t="shared" si="0"/>
        <v>2.125559200000005</v>
      </c>
      <c r="AH3" s="6">
        <f t="shared" si="0"/>
        <v>5.0214236000000056</v>
      </c>
      <c r="AI3" s="6">
        <f t="shared" si="0"/>
        <v>7.9172879999999992</v>
      </c>
      <c r="AJ3" s="6">
        <f t="shared" si="0"/>
        <v>10.813152400000007</v>
      </c>
      <c r="AK3" s="6">
        <f t="shared" si="0"/>
        <v>13.709016800000001</v>
      </c>
      <c r="AL3" s="6">
        <f t="shared" si="0"/>
        <v>16.604881200000008</v>
      </c>
      <c r="AM3" s="6">
        <f t="shared" si="0"/>
        <v>19.500745600000002</v>
      </c>
      <c r="AN3" s="6">
        <f t="shared" si="0"/>
        <v>22.39661000000001</v>
      </c>
      <c r="AO3" s="6">
        <f t="shared" si="0"/>
        <v>25.292474400000003</v>
      </c>
      <c r="AP3" s="6">
        <f t="shared" si="0"/>
        <v>28.188338799999997</v>
      </c>
      <c r="AQ3" s="6">
        <f t="shared" si="0"/>
        <v>31.084203200000005</v>
      </c>
      <c r="AR3" s="6">
        <f t="shared" si="0"/>
        <v>33.980067600000012</v>
      </c>
      <c r="AS3" s="6">
        <f t="shared" si="0"/>
        <v>36.875932000000006</v>
      </c>
      <c r="AT3" s="6">
        <f t="shared" si="0"/>
        <v>39.771796399999999</v>
      </c>
      <c r="AU3" s="6">
        <f t="shared" si="0"/>
        <v>42.667660800000007</v>
      </c>
      <c r="AV3" s="6">
        <f t="shared" si="0"/>
        <v>45.563525200000015</v>
      </c>
      <c r="AW3" s="6">
        <f t="shared" si="0"/>
        <v>48.459389600000009</v>
      </c>
      <c r="AX3" s="6">
        <f t="shared" si="0"/>
        <v>51.355254000000002</v>
      </c>
      <c r="AY3" s="6">
        <f t="shared" si="0"/>
        <v>54.25111840000001</v>
      </c>
      <c r="AZ3" s="6">
        <f t="shared" si="0"/>
        <v>57.146982800000004</v>
      </c>
      <c r="BA3" s="6">
        <f t="shared" si="0"/>
        <v>60.042847200000011</v>
      </c>
      <c r="BB3" s="6">
        <f t="shared" si="0"/>
        <v>62.938711600000005</v>
      </c>
      <c r="BC3" s="6">
        <f t="shared" si="0"/>
        <v>65.834575999999998</v>
      </c>
      <c r="BD3" s="6">
        <f t="shared" si="0"/>
        <v>68.730440400000006</v>
      </c>
      <c r="BE3" s="6">
        <f t="shared" si="0"/>
        <v>71.626304800000014</v>
      </c>
      <c r="BF3" s="6">
        <f t="shared" si="0"/>
        <v>74.522169200000008</v>
      </c>
      <c r="BG3" s="6">
        <f t="shared" si="0"/>
        <v>77.418033600000001</v>
      </c>
      <c r="BH3" s="6">
        <f t="shared" si="0"/>
        <v>80.313897999999995</v>
      </c>
      <c r="BI3" s="6">
        <f t="shared" si="0"/>
        <v>83.209762400000017</v>
      </c>
      <c r="BJ3" s="6">
        <f t="shared" si="0"/>
        <v>86.10562680000001</v>
      </c>
      <c r="BK3" s="6">
        <f t="shared" si="0"/>
        <v>89.001491200000004</v>
      </c>
      <c r="BL3" s="6">
        <f t="shared" si="0"/>
        <v>91.897355600000026</v>
      </c>
      <c r="BM3" s="6">
        <f t="shared" si="0"/>
        <v>94.793220000000019</v>
      </c>
      <c r="BN3" s="6">
        <f t="shared" si="0"/>
        <v>97.689084399999984</v>
      </c>
      <c r="BO3" s="6">
        <f t="shared" si="0"/>
        <v>100.58494880000001</v>
      </c>
      <c r="BP3" s="6">
        <f t="shared" si="0"/>
        <v>103.4808132</v>
      </c>
      <c r="BQ3" s="6">
        <f t="shared" si="0"/>
        <v>106.37667759999999</v>
      </c>
      <c r="BR3" s="6">
        <f t="shared" si="0"/>
        <v>109.27254200000002</v>
      </c>
      <c r="BS3" s="6">
        <f t="shared" si="0"/>
        <v>112.16840640000001</v>
      </c>
      <c r="BT3" s="6">
        <f t="shared" si="0"/>
        <v>115.06427080000003</v>
      </c>
      <c r="BU3" s="6">
        <f t="shared" si="0"/>
        <v>117.96013520000002</v>
      </c>
      <c r="BV3" s="6">
        <f t="shared" si="0"/>
        <v>120.85599960000002</v>
      </c>
      <c r="BW3" s="6">
        <f t="shared" si="0"/>
        <v>123.75186400000001</v>
      </c>
      <c r="BX3" s="6">
        <f t="shared" si="0"/>
        <v>126.64772840000001</v>
      </c>
      <c r="BY3" s="6">
        <f t="shared" si="0"/>
        <v>129.5435928</v>
      </c>
      <c r="BZ3" s="6">
        <f t="shared" si="0"/>
        <v>132.43945720000002</v>
      </c>
      <c r="CA3" s="6">
        <f t="shared" si="0"/>
        <v>135.33532160000001</v>
      </c>
      <c r="CB3" s="6">
        <f t="shared" si="0"/>
        <v>138.23118600000001</v>
      </c>
      <c r="CC3" s="6">
        <f t="shared" si="1"/>
        <v>141.12705040000003</v>
      </c>
      <c r="CD3" s="6">
        <f t="shared" si="1"/>
        <v>144.02291480000002</v>
      </c>
      <c r="CE3" s="6">
        <f t="shared" si="1"/>
        <v>146.91877920000002</v>
      </c>
      <c r="CF3" s="6">
        <f t="shared" si="1"/>
        <v>149.81464360000001</v>
      </c>
      <c r="CG3" s="6">
        <f t="shared" si="1"/>
        <v>152.710508</v>
      </c>
      <c r="CH3" s="6">
        <f t="shared" si="1"/>
        <v>155.6063724</v>
      </c>
      <c r="CI3" s="6">
        <f t="shared" si="1"/>
        <v>158.50223680000002</v>
      </c>
      <c r="CJ3" s="6">
        <f t="shared" si="1"/>
        <v>161.39810120000001</v>
      </c>
      <c r="CK3" s="6">
        <f t="shared" si="1"/>
        <v>164.29396560000001</v>
      </c>
      <c r="CL3" s="6">
        <f t="shared" si="1"/>
        <v>167.18983000000003</v>
      </c>
      <c r="CM3" s="6">
        <f t="shared" si="1"/>
        <v>170.08569440000002</v>
      </c>
      <c r="CN3" s="6">
        <f t="shared" si="1"/>
        <v>172.98155880000002</v>
      </c>
      <c r="CO3" s="6">
        <f t="shared" si="1"/>
        <v>175.87742320000001</v>
      </c>
      <c r="CP3" s="6">
        <f t="shared" si="1"/>
        <v>178.7732876</v>
      </c>
      <c r="CQ3" s="6">
        <f t="shared" si="1"/>
        <v>181.669152</v>
      </c>
      <c r="CR3" s="6">
        <f t="shared" si="1"/>
        <v>184.56501640000002</v>
      </c>
      <c r="CS3" s="6">
        <f t="shared" si="1"/>
        <v>187.46088080000001</v>
      </c>
      <c r="CT3" s="6">
        <f t="shared" si="1"/>
        <v>190.35674520000001</v>
      </c>
      <c r="CU3" s="6">
        <f t="shared" si="1"/>
        <v>193.25260960000003</v>
      </c>
      <c r="CV3" s="6">
        <f t="shared" si="1"/>
        <v>196.14847400000002</v>
      </c>
      <c r="CW3" s="6">
        <f t="shared" si="1"/>
        <v>199.04433840000002</v>
      </c>
      <c r="CX3" s="6">
        <f t="shared" si="1"/>
        <v>201.94020280000001</v>
      </c>
      <c r="CY3" s="6">
        <f t="shared" si="1"/>
        <v>204.8360672</v>
      </c>
      <c r="CZ3" s="6">
        <f t="shared" si="1"/>
        <v>207.7319316</v>
      </c>
      <c r="DA3" s="6">
        <f t="shared" si="1"/>
        <v>210.62779599999999</v>
      </c>
      <c r="DB3" s="6">
        <f t="shared" si="1"/>
        <v>213.52366040000004</v>
      </c>
      <c r="DC3" s="6">
        <f t="shared" si="1"/>
        <v>216.41952480000003</v>
      </c>
      <c r="DD3" s="6">
        <f t="shared" si="1"/>
        <v>219.31538920000003</v>
      </c>
      <c r="DE3" s="6">
        <f t="shared" si="1"/>
        <v>222.21125360000002</v>
      </c>
      <c r="DF3" s="6">
        <f t="shared" si="1"/>
        <v>225.10711800000001</v>
      </c>
      <c r="DG3" s="6">
        <f t="shared" si="1"/>
        <v>228.00298240000001</v>
      </c>
      <c r="DH3" s="6">
        <f t="shared" si="1"/>
        <v>230.89884680000006</v>
      </c>
      <c r="DI3" s="6">
        <f t="shared" si="1"/>
        <v>233.79471120000005</v>
      </c>
      <c r="DJ3" s="6">
        <f t="shared" si="1"/>
        <v>236.69057560000005</v>
      </c>
      <c r="DK3" s="6">
        <f t="shared" si="1"/>
        <v>239.58644000000004</v>
      </c>
    </row>
    <row r="4" spans="1:215" x14ac:dyDescent="0.25">
      <c r="B4" s="18" t="s">
        <v>48</v>
      </c>
      <c r="C4" s="1"/>
      <c r="D4" s="5"/>
      <c r="E4" s="5"/>
      <c r="F4" s="5"/>
      <c r="G4" s="5"/>
      <c r="H4" s="5"/>
      <c r="I4" s="5"/>
      <c r="J4" s="5"/>
      <c r="K4" s="5"/>
      <c r="L4" s="5"/>
      <c r="N4" s="7" t="s">
        <v>9</v>
      </c>
      <c r="O4" s="18" t="s">
        <v>48</v>
      </c>
      <c r="P4" s="6">
        <f>SUM(P2+P3)</f>
        <v>-94.729542299999991</v>
      </c>
      <c r="Q4" s="6">
        <f t="shared" ref="Q4:CB4" si="2">SUM(Q2+Q3)</f>
        <v>-89.459084599999997</v>
      </c>
      <c r="R4" s="6">
        <f t="shared" si="2"/>
        <v>-84.188626900000003</v>
      </c>
      <c r="S4" s="6">
        <f t="shared" si="2"/>
        <v>-78.918169199999994</v>
      </c>
      <c r="T4" s="6">
        <f t="shared" si="2"/>
        <v>-73.6477115</v>
      </c>
      <c r="U4" s="6">
        <f t="shared" si="2"/>
        <v>-68.377253800000005</v>
      </c>
      <c r="V4" s="6">
        <f t="shared" si="2"/>
        <v>-63.106796099999997</v>
      </c>
      <c r="W4" s="6">
        <f t="shared" si="2"/>
        <v>-57.836338400000002</v>
      </c>
      <c r="X4" s="6">
        <f t="shared" si="2"/>
        <v>-52.565880699999994</v>
      </c>
      <c r="Y4" s="6">
        <f t="shared" si="2"/>
        <v>-47.295423</v>
      </c>
      <c r="Z4" s="6">
        <f t="shared" si="2"/>
        <v>-42.024965299999998</v>
      </c>
      <c r="AA4" s="6">
        <f t="shared" si="2"/>
        <v>-36.754507599999997</v>
      </c>
      <c r="AB4" s="6">
        <f t="shared" si="2"/>
        <v>-31.484049899999999</v>
      </c>
      <c r="AC4" s="6">
        <f t="shared" si="2"/>
        <v>-26.213592199999994</v>
      </c>
      <c r="AD4" s="6">
        <f t="shared" si="2"/>
        <v>-20.943134499999992</v>
      </c>
      <c r="AE4" s="6">
        <f t="shared" si="2"/>
        <v>-15.672676799999998</v>
      </c>
      <c r="AF4" s="6">
        <f t="shared" si="2"/>
        <v>-10.402219099999996</v>
      </c>
      <c r="AG4" s="6">
        <f t="shared" si="2"/>
        <v>-5.1317613999999949</v>
      </c>
      <c r="AH4" s="6">
        <f t="shared" si="2"/>
        <v>0.13869630000000654</v>
      </c>
      <c r="AI4" s="6">
        <f t="shared" si="2"/>
        <v>5.4091540000000009</v>
      </c>
      <c r="AJ4" s="6">
        <f t="shared" si="2"/>
        <v>10.679611700000002</v>
      </c>
      <c r="AK4" s="6">
        <f t="shared" si="2"/>
        <v>15.950069400000004</v>
      </c>
      <c r="AL4" s="6">
        <f t="shared" si="2"/>
        <v>21.220527100000012</v>
      </c>
      <c r="AM4" s="6">
        <f t="shared" si="2"/>
        <v>26.4909848</v>
      </c>
      <c r="AN4" s="6">
        <f t="shared" si="2"/>
        <v>31.761442500000015</v>
      </c>
      <c r="AO4" s="6">
        <f t="shared" si="2"/>
        <v>37.031900200000003</v>
      </c>
      <c r="AP4" s="6">
        <f t="shared" si="2"/>
        <v>42.302357900000004</v>
      </c>
      <c r="AQ4" s="6">
        <f t="shared" si="2"/>
        <v>47.572815600000013</v>
      </c>
      <c r="AR4" s="6">
        <f t="shared" si="2"/>
        <v>52.843273300000007</v>
      </c>
      <c r="AS4" s="6">
        <f t="shared" si="2"/>
        <v>58.113731000000016</v>
      </c>
      <c r="AT4" s="6">
        <f t="shared" si="2"/>
        <v>63.384188699999996</v>
      </c>
      <c r="AU4" s="6">
        <f t="shared" si="2"/>
        <v>68.654646400000004</v>
      </c>
      <c r="AV4" s="6">
        <f t="shared" si="2"/>
        <v>73.925104100000027</v>
      </c>
      <c r="AW4" s="6">
        <f t="shared" si="2"/>
        <v>79.195561800000007</v>
      </c>
      <c r="AX4" s="6">
        <f t="shared" si="2"/>
        <v>84.466019500000002</v>
      </c>
      <c r="AY4" s="6">
        <f t="shared" si="2"/>
        <v>89.73647720000001</v>
      </c>
      <c r="AZ4" s="6">
        <f t="shared" si="2"/>
        <v>95.006934900000005</v>
      </c>
      <c r="BA4" s="6">
        <f t="shared" si="2"/>
        <v>100.27739260000001</v>
      </c>
      <c r="BB4" s="6">
        <f t="shared" si="2"/>
        <v>105.54785030000002</v>
      </c>
      <c r="BC4" s="6">
        <f t="shared" si="2"/>
        <v>110.818308</v>
      </c>
      <c r="BD4" s="6">
        <f t="shared" si="2"/>
        <v>116.08876570000001</v>
      </c>
      <c r="BE4" s="6">
        <f t="shared" si="2"/>
        <v>121.3592234</v>
      </c>
      <c r="BF4" s="6">
        <f t="shared" si="2"/>
        <v>126.62968110000001</v>
      </c>
      <c r="BG4" s="6">
        <f t="shared" si="2"/>
        <v>131.90013880000001</v>
      </c>
      <c r="BH4" s="6">
        <f t="shared" si="2"/>
        <v>137.17059649999999</v>
      </c>
      <c r="BI4" s="6">
        <f t="shared" si="2"/>
        <v>142.44105420000002</v>
      </c>
      <c r="BJ4" s="6">
        <f t="shared" si="2"/>
        <v>147.7115119</v>
      </c>
      <c r="BK4" s="6">
        <f t="shared" si="2"/>
        <v>152.98196960000001</v>
      </c>
      <c r="BL4" s="6">
        <f t="shared" si="2"/>
        <v>158.25242730000002</v>
      </c>
      <c r="BM4" s="6">
        <f t="shared" si="2"/>
        <v>163.52288500000003</v>
      </c>
      <c r="BN4" s="6">
        <f t="shared" si="2"/>
        <v>168.79334269999998</v>
      </c>
      <c r="BO4" s="6">
        <f t="shared" si="2"/>
        <v>174.06380039999999</v>
      </c>
      <c r="BP4" s="6">
        <f t="shared" si="2"/>
        <v>179.3342581</v>
      </c>
      <c r="BQ4" s="6">
        <f t="shared" si="2"/>
        <v>184.60471580000001</v>
      </c>
      <c r="BR4" s="6">
        <f t="shared" si="2"/>
        <v>189.87517350000002</v>
      </c>
      <c r="BS4" s="6">
        <f t="shared" si="2"/>
        <v>195.14563120000003</v>
      </c>
      <c r="BT4" s="6">
        <f t="shared" si="2"/>
        <v>200.41608890000003</v>
      </c>
      <c r="BU4" s="6">
        <f t="shared" si="2"/>
        <v>205.68654660000001</v>
      </c>
      <c r="BV4" s="6">
        <f t="shared" si="2"/>
        <v>210.95700430000002</v>
      </c>
      <c r="BW4" s="6">
        <f t="shared" si="2"/>
        <v>216.22746200000003</v>
      </c>
      <c r="BX4" s="6">
        <f t="shared" si="2"/>
        <v>221.49791970000001</v>
      </c>
      <c r="BY4" s="6">
        <f t="shared" si="2"/>
        <v>226.76837739999999</v>
      </c>
      <c r="BZ4" s="6">
        <f t="shared" si="2"/>
        <v>232.03883510000003</v>
      </c>
      <c r="CA4" s="6">
        <f t="shared" si="2"/>
        <v>237.30929280000001</v>
      </c>
      <c r="CB4" s="6">
        <f t="shared" si="2"/>
        <v>242.57975050000002</v>
      </c>
      <c r="CC4" s="6">
        <f t="shared" ref="CC4:EN4" si="3">SUM(CC2+CC3)</f>
        <v>247.85020820000005</v>
      </c>
      <c r="CD4" s="6">
        <f t="shared" si="3"/>
        <v>253.12066590000003</v>
      </c>
      <c r="CE4" s="6">
        <f t="shared" si="3"/>
        <v>258.39112360000001</v>
      </c>
      <c r="CF4" s="6">
        <f t="shared" si="3"/>
        <v>263.66158129999997</v>
      </c>
      <c r="CG4" s="6">
        <f t="shared" si="3"/>
        <v>268.93203900000003</v>
      </c>
      <c r="CH4" s="6">
        <f t="shared" si="3"/>
        <v>274.20249669999998</v>
      </c>
      <c r="CI4" s="6">
        <f t="shared" si="3"/>
        <v>279.47295440000005</v>
      </c>
      <c r="CJ4" s="6">
        <f t="shared" si="3"/>
        <v>284.7434121</v>
      </c>
      <c r="CK4" s="6">
        <f t="shared" si="3"/>
        <v>290.01386980000001</v>
      </c>
      <c r="CL4" s="6">
        <f t="shared" si="3"/>
        <v>295.28432750000002</v>
      </c>
      <c r="CM4" s="6">
        <f t="shared" si="3"/>
        <v>300.55478520000003</v>
      </c>
      <c r="CN4" s="6">
        <f t="shared" si="3"/>
        <v>305.82524290000003</v>
      </c>
      <c r="CO4" s="6">
        <f t="shared" si="3"/>
        <v>311.09570060000004</v>
      </c>
      <c r="CP4" s="6">
        <f t="shared" si="3"/>
        <v>316.3661583</v>
      </c>
      <c r="CQ4" s="6">
        <f t="shared" si="3"/>
        <v>321.636616</v>
      </c>
      <c r="CR4" s="6">
        <f t="shared" si="3"/>
        <v>326.90707370000007</v>
      </c>
      <c r="CS4" s="6">
        <f t="shared" si="3"/>
        <v>332.17753140000002</v>
      </c>
      <c r="CT4" s="6">
        <f t="shared" si="3"/>
        <v>337.44798910000003</v>
      </c>
      <c r="CU4" s="6">
        <f t="shared" si="3"/>
        <v>342.71844680000004</v>
      </c>
      <c r="CV4" s="6">
        <f t="shared" si="3"/>
        <v>347.98890449999999</v>
      </c>
      <c r="CW4" s="6">
        <f t="shared" si="3"/>
        <v>353.25936220000006</v>
      </c>
      <c r="CX4" s="6">
        <f t="shared" si="3"/>
        <v>358.52981990000001</v>
      </c>
      <c r="CY4" s="6">
        <f t="shared" si="3"/>
        <v>363.80027760000002</v>
      </c>
      <c r="CZ4" s="6">
        <f t="shared" si="3"/>
        <v>369.07073530000002</v>
      </c>
      <c r="DA4" s="6">
        <f t="shared" si="3"/>
        <v>374.34119299999998</v>
      </c>
      <c r="DB4" s="6">
        <f t="shared" si="3"/>
        <v>379.61165070000004</v>
      </c>
      <c r="DC4" s="6">
        <f t="shared" si="3"/>
        <v>384.88210840000005</v>
      </c>
      <c r="DD4" s="6">
        <f t="shared" si="3"/>
        <v>390.15256610000006</v>
      </c>
      <c r="DE4" s="6">
        <f t="shared" si="3"/>
        <v>395.42302380000001</v>
      </c>
      <c r="DF4" s="6">
        <f t="shared" si="3"/>
        <v>400.69348150000008</v>
      </c>
      <c r="DG4" s="6">
        <f t="shared" si="3"/>
        <v>405.96393920000003</v>
      </c>
      <c r="DH4" s="6">
        <f t="shared" si="3"/>
        <v>411.23439690000009</v>
      </c>
      <c r="DI4" s="6">
        <f t="shared" si="3"/>
        <v>416.50485460000004</v>
      </c>
      <c r="DJ4" s="6">
        <f t="shared" si="3"/>
        <v>421.77531230000005</v>
      </c>
      <c r="DK4" s="6">
        <f t="shared" si="3"/>
        <v>427.04577000000006</v>
      </c>
      <c r="DL4" s="6">
        <f t="shared" si="3"/>
        <v>0</v>
      </c>
      <c r="DM4" s="6">
        <f t="shared" si="3"/>
        <v>0</v>
      </c>
      <c r="DN4" s="6">
        <f t="shared" si="3"/>
        <v>0</v>
      </c>
      <c r="DO4" s="6">
        <f t="shared" si="3"/>
        <v>0</v>
      </c>
      <c r="DP4" s="6">
        <f t="shared" si="3"/>
        <v>0</v>
      </c>
      <c r="DQ4" s="6">
        <f t="shared" si="3"/>
        <v>0</v>
      </c>
      <c r="DR4" s="6">
        <f t="shared" si="3"/>
        <v>0</v>
      </c>
      <c r="DS4" s="6">
        <f t="shared" si="3"/>
        <v>0</v>
      </c>
      <c r="DT4" s="6">
        <f t="shared" si="3"/>
        <v>0</v>
      </c>
      <c r="DU4" s="6">
        <f t="shared" si="3"/>
        <v>0</v>
      </c>
      <c r="DV4" s="6">
        <f t="shared" si="3"/>
        <v>0</v>
      </c>
      <c r="DW4" s="6">
        <f t="shared" si="3"/>
        <v>0</v>
      </c>
      <c r="DX4" s="6">
        <f t="shared" si="3"/>
        <v>0</v>
      </c>
      <c r="DY4" s="6">
        <f t="shared" si="3"/>
        <v>0</v>
      </c>
      <c r="DZ4" s="6">
        <f t="shared" si="3"/>
        <v>0</v>
      </c>
      <c r="EA4" s="6">
        <f t="shared" si="3"/>
        <v>0</v>
      </c>
      <c r="EB4" s="6">
        <f t="shared" si="3"/>
        <v>0</v>
      </c>
      <c r="EC4" s="6">
        <f t="shared" si="3"/>
        <v>0</v>
      </c>
      <c r="ED4" s="6">
        <f t="shared" si="3"/>
        <v>0</v>
      </c>
      <c r="EE4" s="6">
        <f t="shared" si="3"/>
        <v>0</v>
      </c>
      <c r="EF4" s="6">
        <f t="shared" si="3"/>
        <v>0</v>
      </c>
      <c r="EG4" s="6">
        <f t="shared" si="3"/>
        <v>0</v>
      </c>
      <c r="EH4" s="6">
        <f t="shared" si="3"/>
        <v>0</v>
      </c>
      <c r="EI4" s="6">
        <f t="shared" si="3"/>
        <v>0</v>
      </c>
      <c r="EJ4" s="6">
        <f t="shared" si="3"/>
        <v>0</v>
      </c>
      <c r="EK4" s="6">
        <f t="shared" si="3"/>
        <v>0</v>
      </c>
      <c r="EL4" s="6">
        <f t="shared" si="3"/>
        <v>0</v>
      </c>
      <c r="EM4" s="6">
        <f t="shared" si="3"/>
        <v>0</v>
      </c>
      <c r="EN4" s="6">
        <f t="shared" si="3"/>
        <v>0</v>
      </c>
      <c r="EO4" s="6">
        <f t="shared" ref="EO4:GZ4" si="4">SUM(EO2+EO3)</f>
        <v>0</v>
      </c>
      <c r="EP4" s="6">
        <f t="shared" si="4"/>
        <v>0</v>
      </c>
      <c r="EQ4" s="6">
        <f t="shared" si="4"/>
        <v>0</v>
      </c>
      <c r="ER4" s="6">
        <f t="shared" si="4"/>
        <v>0</v>
      </c>
      <c r="ES4" s="6">
        <f t="shared" si="4"/>
        <v>0</v>
      </c>
      <c r="ET4" s="6">
        <f t="shared" si="4"/>
        <v>0</v>
      </c>
      <c r="EU4" s="6">
        <f t="shared" si="4"/>
        <v>0</v>
      </c>
      <c r="EV4" s="6">
        <f t="shared" si="4"/>
        <v>0</v>
      </c>
      <c r="EW4" s="6">
        <f t="shared" si="4"/>
        <v>0</v>
      </c>
      <c r="EX4" s="6">
        <f t="shared" si="4"/>
        <v>0</v>
      </c>
      <c r="EY4" s="6">
        <f t="shared" si="4"/>
        <v>0</v>
      </c>
      <c r="EZ4" s="6">
        <f t="shared" si="4"/>
        <v>0</v>
      </c>
      <c r="FA4" s="6">
        <f t="shared" si="4"/>
        <v>0</v>
      </c>
      <c r="FB4" s="6">
        <f t="shared" si="4"/>
        <v>0</v>
      </c>
      <c r="FC4" s="6">
        <f t="shared" si="4"/>
        <v>0</v>
      </c>
      <c r="FD4" s="6">
        <f t="shared" si="4"/>
        <v>0</v>
      </c>
      <c r="FE4" s="6">
        <f t="shared" si="4"/>
        <v>0</v>
      </c>
      <c r="FF4" s="6">
        <f t="shared" si="4"/>
        <v>0</v>
      </c>
      <c r="FG4" s="6">
        <f t="shared" si="4"/>
        <v>0</v>
      </c>
      <c r="FH4" s="6">
        <f t="shared" si="4"/>
        <v>0</v>
      </c>
      <c r="FI4" s="6">
        <f t="shared" si="4"/>
        <v>0</v>
      </c>
      <c r="FJ4" s="6">
        <f t="shared" si="4"/>
        <v>0</v>
      </c>
      <c r="FK4" s="6">
        <f t="shared" si="4"/>
        <v>0</v>
      </c>
      <c r="FL4" s="6">
        <f t="shared" si="4"/>
        <v>0</v>
      </c>
      <c r="FM4" s="6">
        <f t="shared" si="4"/>
        <v>0</v>
      </c>
      <c r="FN4" s="6">
        <f t="shared" si="4"/>
        <v>0</v>
      </c>
      <c r="FO4" s="6">
        <f t="shared" si="4"/>
        <v>0</v>
      </c>
      <c r="FP4" s="6">
        <f t="shared" si="4"/>
        <v>0</v>
      </c>
      <c r="FQ4" s="6">
        <f t="shared" si="4"/>
        <v>0</v>
      </c>
      <c r="FR4" s="6">
        <f t="shared" si="4"/>
        <v>0</v>
      </c>
      <c r="FS4" s="6">
        <f t="shared" si="4"/>
        <v>0</v>
      </c>
      <c r="FT4" s="6">
        <f t="shared" si="4"/>
        <v>0</v>
      </c>
      <c r="FU4" s="6">
        <f t="shared" si="4"/>
        <v>0</v>
      </c>
      <c r="FV4" s="6">
        <f t="shared" si="4"/>
        <v>0</v>
      </c>
      <c r="FW4" s="6">
        <f t="shared" si="4"/>
        <v>0</v>
      </c>
      <c r="FX4" s="6">
        <f t="shared" si="4"/>
        <v>0</v>
      </c>
      <c r="FY4" s="6">
        <f t="shared" si="4"/>
        <v>0</v>
      </c>
      <c r="FZ4" s="6">
        <f t="shared" si="4"/>
        <v>0</v>
      </c>
      <c r="GA4" s="6">
        <f t="shared" si="4"/>
        <v>0</v>
      </c>
      <c r="GB4" s="6">
        <f t="shared" si="4"/>
        <v>0</v>
      </c>
      <c r="GC4" s="6">
        <f t="shared" si="4"/>
        <v>0</v>
      </c>
      <c r="GD4" s="6">
        <f t="shared" si="4"/>
        <v>0</v>
      </c>
      <c r="GE4" s="6">
        <f t="shared" si="4"/>
        <v>0</v>
      </c>
      <c r="GF4" s="6">
        <f t="shared" si="4"/>
        <v>0</v>
      </c>
      <c r="GG4" s="6">
        <f t="shared" si="4"/>
        <v>0</v>
      </c>
      <c r="GH4" s="6">
        <f t="shared" si="4"/>
        <v>0</v>
      </c>
      <c r="GI4" s="6">
        <f t="shared" si="4"/>
        <v>0</v>
      </c>
      <c r="GJ4" s="6">
        <f t="shared" si="4"/>
        <v>0</v>
      </c>
      <c r="GK4" s="6">
        <f t="shared" si="4"/>
        <v>0</v>
      </c>
      <c r="GL4" s="6">
        <f t="shared" si="4"/>
        <v>0</v>
      </c>
      <c r="GM4" s="6">
        <f t="shared" si="4"/>
        <v>0</v>
      </c>
      <c r="GN4" s="6">
        <f t="shared" si="4"/>
        <v>0</v>
      </c>
      <c r="GO4" s="6">
        <f t="shared" si="4"/>
        <v>0</v>
      </c>
      <c r="GP4" s="6">
        <f t="shared" si="4"/>
        <v>0</v>
      </c>
      <c r="GQ4" s="6">
        <f t="shared" si="4"/>
        <v>0</v>
      </c>
      <c r="GR4" s="6">
        <f t="shared" si="4"/>
        <v>0</v>
      </c>
      <c r="GS4" s="6">
        <f t="shared" si="4"/>
        <v>0</v>
      </c>
      <c r="GT4" s="6">
        <f t="shared" si="4"/>
        <v>0</v>
      </c>
      <c r="GU4" s="6">
        <f t="shared" si="4"/>
        <v>0</v>
      </c>
      <c r="GV4" s="6">
        <f t="shared" si="4"/>
        <v>0</v>
      </c>
      <c r="GW4" s="6">
        <f t="shared" si="4"/>
        <v>0</v>
      </c>
      <c r="GX4" s="6">
        <f t="shared" si="4"/>
        <v>0</v>
      </c>
      <c r="GY4" s="6">
        <f t="shared" si="4"/>
        <v>0</v>
      </c>
      <c r="GZ4" s="6">
        <f t="shared" si="4"/>
        <v>0</v>
      </c>
      <c r="HA4" s="6">
        <f t="shared" ref="HA4:HG4" si="5">SUM(HA2+HA3)</f>
        <v>0</v>
      </c>
      <c r="HB4" s="6">
        <f t="shared" si="5"/>
        <v>0</v>
      </c>
      <c r="HC4" s="6">
        <f t="shared" si="5"/>
        <v>0</v>
      </c>
      <c r="HD4" s="6">
        <f t="shared" si="5"/>
        <v>0</v>
      </c>
      <c r="HE4" s="6">
        <f t="shared" si="5"/>
        <v>0</v>
      </c>
      <c r="HF4" s="6">
        <f t="shared" si="5"/>
        <v>0</v>
      </c>
      <c r="HG4" s="6">
        <f t="shared" si="5"/>
        <v>0</v>
      </c>
    </row>
    <row r="5" spans="1:215" ht="15.6" hidden="1" customHeight="1" x14ac:dyDescent="0.25">
      <c r="A5" s="6">
        <v>6</v>
      </c>
      <c r="B5" s="6" t="s">
        <v>5</v>
      </c>
      <c r="C5" s="1">
        <v>2.290151E-2</v>
      </c>
      <c r="D5" s="5">
        <v>200</v>
      </c>
      <c r="E5" s="5">
        <v>0</v>
      </c>
      <c r="F5" s="5">
        <v>100</v>
      </c>
      <c r="G5" s="5" t="s">
        <v>43</v>
      </c>
      <c r="H5" s="5"/>
      <c r="I5" s="5"/>
      <c r="J5" s="5"/>
      <c r="K5" s="5"/>
      <c r="L5" s="5">
        <v>200</v>
      </c>
      <c r="O5" s="6" t="s">
        <v>5</v>
      </c>
      <c r="P5" s="6">
        <f t="shared" ref="P5:P34" si="6">($P$1*$C5*($L5-$K5))-$E5</f>
        <v>4.5803019999999997</v>
      </c>
      <c r="Q5" s="6">
        <f t="shared" ref="Q5:BL5" si="7">(Q$1*$C5*$K5)-$D5-$E5</f>
        <v>-200</v>
      </c>
      <c r="R5" s="6">
        <f t="shared" si="7"/>
        <v>-200</v>
      </c>
      <c r="S5" s="6">
        <f t="shared" si="7"/>
        <v>-200</v>
      </c>
      <c r="T5" s="6">
        <f t="shared" si="7"/>
        <v>-200</v>
      </c>
      <c r="U5" s="6">
        <f t="shared" si="7"/>
        <v>-200</v>
      </c>
      <c r="V5" s="6">
        <f t="shared" si="7"/>
        <v>-200</v>
      </c>
      <c r="W5" s="6">
        <f t="shared" si="7"/>
        <v>-200</v>
      </c>
      <c r="X5" s="6">
        <f t="shared" si="7"/>
        <v>-200</v>
      </c>
      <c r="Y5" s="6">
        <f t="shared" si="7"/>
        <v>-200</v>
      </c>
      <c r="Z5" s="6">
        <f t="shared" si="7"/>
        <v>-200</v>
      </c>
      <c r="AA5" s="6">
        <f t="shared" si="7"/>
        <v>-200</v>
      </c>
      <c r="AB5" s="6">
        <f t="shared" si="7"/>
        <v>-200</v>
      </c>
      <c r="AC5" s="6">
        <f t="shared" si="7"/>
        <v>-200</v>
      </c>
      <c r="AD5" s="6">
        <f t="shared" si="7"/>
        <v>-200</v>
      </c>
      <c r="AE5" s="6">
        <f t="shared" si="7"/>
        <v>-200</v>
      </c>
      <c r="AF5" s="6">
        <f t="shared" si="7"/>
        <v>-200</v>
      </c>
      <c r="AG5" s="6">
        <f t="shared" si="7"/>
        <v>-200</v>
      </c>
      <c r="AH5" s="6">
        <f t="shared" si="7"/>
        <v>-200</v>
      </c>
      <c r="AI5" s="6">
        <f t="shared" si="7"/>
        <v>-200</v>
      </c>
      <c r="AJ5" s="6">
        <f t="shared" si="7"/>
        <v>-200</v>
      </c>
      <c r="AK5" s="6">
        <f t="shared" si="7"/>
        <v>-200</v>
      </c>
      <c r="AL5" s="6">
        <f t="shared" si="7"/>
        <v>-200</v>
      </c>
      <c r="AM5" s="6">
        <f t="shared" si="7"/>
        <v>-200</v>
      </c>
      <c r="AN5" s="6">
        <f t="shared" si="7"/>
        <v>-200</v>
      </c>
      <c r="AO5" s="6">
        <f t="shared" si="7"/>
        <v>-200</v>
      </c>
      <c r="AP5" s="6">
        <f t="shared" si="7"/>
        <v>-200</v>
      </c>
      <c r="AQ5" s="6">
        <f t="shared" si="7"/>
        <v>-200</v>
      </c>
      <c r="AR5" s="6">
        <f t="shared" si="7"/>
        <v>-200</v>
      </c>
      <c r="AS5" s="6">
        <f t="shared" si="7"/>
        <v>-200</v>
      </c>
      <c r="AT5" s="6">
        <f t="shared" si="7"/>
        <v>-200</v>
      </c>
      <c r="AU5" s="6">
        <f t="shared" si="7"/>
        <v>-200</v>
      </c>
      <c r="AV5" s="6">
        <f t="shared" si="7"/>
        <v>-200</v>
      </c>
      <c r="AW5" s="6">
        <f t="shared" si="7"/>
        <v>-200</v>
      </c>
      <c r="AX5" s="6">
        <f t="shared" si="7"/>
        <v>-200</v>
      </c>
      <c r="AY5" s="6">
        <f t="shared" si="7"/>
        <v>-200</v>
      </c>
      <c r="AZ5" s="6">
        <f t="shared" si="7"/>
        <v>-200</v>
      </c>
      <c r="BA5" s="6">
        <f t="shared" si="7"/>
        <v>-200</v>
      </c>
      <c r="BB5" s="6">
        <f t="shared" si="7"/>
        <v>-200</v>
      </c>
      <c r="BC5" s="6">
        <f t="shared" si="7"/>
        <v>-200</v>
      </c>
      <c r="BD5" s="6">
        <f t="shared" si="7"/>
        <v>-200</v>
      </c>
      <c r="BE5" s="6">
        <f t="shared" si="7"/>
        <v>-200</v>
      </c>
      <c r="BF5" s="6">
        <f t="shared" si="7"/>
        <v>-200</v>
      </c>
      <c r="BG5" s="6">
        <f t="shared" si="7"/>
        <v>-200</v>
      </c>
      <c r="BH5" s="6">
        <f t="shared" si="7"/>
        <v>-200</v>
      </c>
      <c r="BI5" s="6">
        <f t="shared" si="7"/>
        <v>-200</v>
      </c>
      <c r="BJ5" s="6">
        <f t="shared" si="7"/>
        <v>-200</v>
      </c>
      <c r="BK5" s="6">
        <f t="shared" si="7"/>
        <v>-200</v>
      </c>
      <c r="BL5" s="6">
        <f t="shared" si="7"/>
        <v>-200</v>
      </c>
      <c r="BM5" s="6">
        <f t="shared" ref="BM5:DK5" si="8">(BM$1*$C5*$K5)-$D5-$E5</f>
        <v>-200</v>
      </c>
      <c r="BN5" s="6">
        <f t="shared" si="8"/>
        <v>-200</v>
      </c>
      <c r="BO5" s="6">
        <f t="shared" si="8"/>
        <v>-200</v>
      </c>
      <c r="BP5" s="6">
        <f t="shared" si="8"/>
        <v>-200</v>
      </c>
      <c r="BQ5" s="6">
        <f t="shared" si="8"/>
        <v>-200</v>
      </c>
      <c r="BR5" s="6">
        <f t="shared" si="8"/>
        <v>-200</v>
      </c>
      <c r="BS5" s="6">
        <f t="shared" si="8"/>
        <v>-200</v>
      </c>
      <c r="BT5" s="6">
        <f t="shared" si="8"/>
        <v>-200</v>
      </c>
      <c r="BU5" s="6">
        <f t="shared" si="8"/>
        <v>-200</v>
      </c>
      <c r="BV5" s="6">
        <f t="shared" si="8"/>
        <v>-200</v>
      </c>
      <c r="BW5" s="6">
        <f t="shared" si="8"/>
        <v>-200</v>
      </c>
      <c r="BX5" s="6">
        <f t="shared" si="8"/>
        <v>-200</v>
      </c>
      <c r="BY5" s="6">
        <f t="shared" si="8"/>
        <v>-200</v>
      </c>
      <c r="BZ5" s="6">
        <f t="shared" si="8"/>
        <v>-200</v>
      </c>
      <c r="CA5" s="6">
        <f t="shared" si="8"/>
        <v>-200</v>
      </c>
      <c r="CB5" s="6">
        <f t="shared" si="8"/>
        <v>-200</v>
      </c>
      <c r="CC5" s="6">
        <f t="shared" si="8"/>
        <v>-200</v>
      </c>
      <c r="CD5" s="6">
        <f t="shared" si="8"/>
        <v>-200</v>
      </c>
      <c r="CE5" s="6">
        <f t="shared" si="8"/>
        <v>-200</v>
      </c>
      <c r="CF5" s="6">
        <f t="shared" si="8"/>
        <v>-200</v>
      </c>
      <c r="CG5" s="6">
        <f t="shared" si="8"/>
        <v>-200</v>
      </c>
      <c r="CH5" s="6">
        <f t="shared" si="8"/>
        <v>-200</v>
      </c>
      <c r="CI5" s="6">
        <f t="shared" si="8"/>
        <v>-200</v>
      </c>
      <c r="CJ5" s="6">
        <f t="shared" si="8"/>
        <v>-200</v>
      </c>
      <c r="CK5" s="6">
        <f t="shared" si="8"/>
        <v>-200</v>
      </c>
      <c r="CL5" s="6">
        <f t="shared" si="8"/>
        <v>-200</v>
      </c>
      <c r="CM5" s="6">
        <f t="shared" si="8"/>
        <v>-200</v>
      </c>
      <c r="CN5" s="6">
        <f t="shared" si="8"/>
        <v>-200</v>
      </c>
      <c r="CO5" s="6">
        <f t="shared" si="8"/>
        <v>-200</v>
      </c>
      <c r="CP5" s="6">
        <f t="shared" si="8"/>
        <v>-200</v>
      </c>
      <c r="CQ5" s="6">
        <f t="shared" si="8"/>
        <v>-200</v>
      </c>
      <c r="CR5" s="6">
        <f t="shared" si="8"/>
        <v>-200</v>
      </c>
      <c r="CS5" s="6">
        <f t="shared" si="8"/>
        <v>-200</v>
      </c>
      <c r="CT5" s="6">
        <f t="shared" si="8"/>
        <v>-200</v>
      </c>
      <c r="CU5" s="6">
        <f t="shared" si="8"/>
        <v>-200</v>
      </c>
      <c r="CV5" s="6">
        <f t="shared" si="8"/>
        <v>-200</v>
      </c>
      <c r="CW5" s="6">
        <f t="shared" si="8"/>
        <v>-200</v>
      </c>
      <c r="CX5" s="6">
        <f t="shared" si="8"/>
        <v>-200</v>
      </c>
      <c r="CY5" s="6">
        <f t="shared" si="8"/>
        <v>-200</v>
      </c>
      <c r="CZ5" s="6">
        <f t="shared" si="8"/>
        <v>-200</v>
      </c>
      <c r="DA5" s="6">
        <f t="shared" si="8"/>
        <v>-200</v>
      </c>
      <c r="DB5" s="6">
        <f t="shared" si="8"/>
        <v>-200</v>
      </c>
      <c r="DC5" s="6">
        <f t="shared" si="8"/>
        <v>-200</v>
      </c>
      <c r="DD5" s="6">
        <f t="shared" si="8"/>
        <v>-200</v>
      </c>
      <c r="DE5" s="6">
        <f t="shared" si="8"/>
        <v>-200</v>
      </c>
      <c r="DF5" s="6">
        <f t="shared" si="8"/>
        <v>-200</v>
      </c>
      <c r="DG5" s="6">
        <f t="shared" si="8"/>
        <v>-200</v>
      </c>
      <c r="DH5" s="6">
        <f t="shared" si="8"/>
        <v>-200</v>
      </c>
      <c r="DI5" s="6">
        <f t="shared" si="8"/>
        <v>-200</v>
      </c>
      <c r="DJ5" s="6">
        <f t="shared" si="8"/>
        <v>-200</v>
      </c>
      <c r="DK5" s="6">
        <f t="shared" si="8"/>
        <v>-200</v>
      </c>
    </row>
    <row r="6" spans="1:215" hidden="1" x14ac:dyDescent="0.25">
      <c r="A6" s="6">
        <v>7</v>
      </c>
      <c r="B6" s="6" t="s">
        <v>6</v>
      </c>
      <c r="C6" s="1">
        <v>2.3483219999999999E-2</v>
      </c>
      <c r="D6" s="5">
        <v>100</v>
      </c>
      <c r="E6" s="5">
        <v>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O6" s="6" t="s">
        <v>6</v>
      </c>
      <c r="P6" s="6">
        <f>(P$1*$C6*($L6-$K6))-$E6</f>
        <v>-46.477516999999999</v>
      </c>
      <c r="Q6" s="6">
        <f t="shared" ref="Q6:CB10" si="9">(Q$1*$C6*($L6-$K6))-$E6</f>
        <v>-42.955033999999998</v>
      </c>
      <c r="R6" s="6">
        <f t="shared" si="9"/>
        <v>-39.432551000000004</v>
      </c>
      <c r="S6" s="6">
        <f t="shared" si="9"/>
        <v>-35.910068000000003</v>
      </c>
      <c r="T6" s="6">
        <f t="shared" si="9"/>
        <v>-32.387585000000001</v>
      </c>
      <c r="U6" s="6">
        <f t="shared" si="9"/>
        <v>-28.865102</v>
      </c>
      <c r="V6" s="6">
        <f t="shared" si="9"/>
        <v>-25.342619000000003</v>
      </c>
      <c r="W6" s="6">
        <f t="shared" si="9"/>
        <v>-21.820136000000002</v>
      </c>
      <c r="X6" s="6">
        <f t="shared" si="9"/>
        <v>-18.297653</v>
      </c>
      <c r="Y6" s="6">
        <f t="shared" si="9"/>
        <v>-14.775170000000003</v>
      </c>
      <c r="Z6" s="6">
        <f t="shared" si="9"/>
        <v>-11.252687000000009</v>
      </c>
      <c r="AA6" s="6">
        <f t="shared" si="9"/>
        <v>-7.7302040000000005</v>
      </c>
      <c r="AB6" s="6">
        <f t="shared" si="9"/>
        <v>-4.2077209999999994</v>
      </c>
      <c r="AC6" s="6">
        <f t="shared" si="9"/>
        <v>-0.68523800000000534</v>
      </c>
      <c r="AD6" s="6">
        <f t="shared" si="9"/>
        <v>2.8372449999999958</v>
      </c>
      <c r="AE6" s="6">
        <f t="shared" si="9"/>
        <v>6.3597279999999969</v>
      </c>
      <c r="AF6" s="6">
        <f t="shared" si="9"/>
        <v>9.8822110000000052</v>
      </c>
      <c r="AG6" s="6">
        <f t="shared" si="9"/>
        <v>13.404693999999999</v>
      </c>
      <c r="AH6" s="6">
        <f t="shared" si="9"/>
        <v>16.927177</v>
      </c>
      <c r="AI6" s="6">
        <f t="shared" si="9"/>
        <v>20.449659999999994</v>
      </c>
      <c r="AJ6" s="6">
        <f t="shared" si="9"/>
        <v>23.972143000000003</v>
      </c>
      <c r="AK6" s="6">
        <f t="shared" si="9"/>
        <v>27.494625999999982</v>
      </c>
      <c r="AL6" s="6">
        <f t="shared" si="9"/>
        <v>31.017108999999991</v>
      </c>
      <c r="AM6" s="6">
        <f t="shared" si="9"/>
        <v>34.539591999999999</v>
      </c>
      <c r="AN6" s="6">
        <f t="shared" si="9"/>
        <v>38.062075000000007</v>
      </c>
      <c r="AO6" s="6">
        <f t="shared" si="9"/>
        <v>41.584558000000001</v>
      </c>
      <c r="AP6" s="6">
        <f t="shared" si="9"/>
        <v>45.107040999999995</v>
      </c>
      <c r="AQ6" s="6">
        <f t="shared" si="9"/>
        <v>48.629523999999989</v>
      </c>
      <c r="AR6" s="6">
        <f t="shared" si="9"/>
        <v>52.152006999999998</v>
      </c>
      <c r="AS6" s="6">
        <f t="shared" si="9"/>
        <v>55.674489999999992</v>
      </c>
      <c r="AT6" s="6">
        <f t="shared" si="9"/>
        <v>59.196972999999986</v>
      </c>
      <c r="AU6" s="6">
        <f t="shared" si="9"/>
        <v>62.719455999999994</v>
      </c>
      <c r="AV6" s="6">
        <f t="shared" si="9"/>
        <v>66.241939000000002</v>
      </c>
      <c r="AW6" s="6">
        <f t="shared" si="9"/>
        <v>69.76442200000001</v>
      </c>
      <c r="AX6" s="6">
        <f t="shared" si="9"/>
        <v>73.28690499999999</v>
      </c>
      <c r="AY6" s="6">
        <f t="shared" si="9"/>
        <v>76.809387999999998</v>
      </c>
      <c r="AZ6" s="6">
        <f t="shared" si="9"/>
        <v>80.331871000000007</v>
      </c>
      <c r="BA6" s="6">
        <f t="shared" si="9"/>
        <v>83.854354000000001</v>
      </c>
      <c r="BB6" s="6">
        <f t="shared" si="9"/>
        <v>87.376836999999995</v>
      </c>
      <c r="BC6" s="6">
        <f t="shared" si="9"/>
        <v>90.899319999999989</v>
      </c>
      <c r="BD6" s="6">
        <f t="shared" si="9"/>
        <v>94.421803000000011</v>
      </c>
      <c r="BE6" s="6">
        <f t="shared" si="9"/>
        <v>97.944286000000005</v>
      </c>
      <c r="BF6" s="6">
        <f t="shared" si="9"/>
        <v>101.466769</v>
      </c>
      <c r="BG6" s="6">
        <f t="shared" si="9"/>
        <v>104.98925199999996</v>
      </c>
      <c r="BH6" s="6">
        <f t="shared" si="9"/>
        <v>108.51173499999999</v>
      </c>
      <c r="BI6" s="6">
        <f t="shared" si="9"/>
        <v>112.03421799999998</v>
      </c>
      <c r="BJ6" s="6">
        <f t="shared" si="9"/>
        <v>115.556701</v>
      </c>
      <c r="BK6" s="6">
        <f t="shared" si="9"/>
        <v>119.079184</v>
      </c>
      <c r="BL6" s="6">
        <f t="shared" si="9"/>
        <v>122.60166699999999</v>
      </c>
      <c r="BM6" s="6">
        <f t="shared" si="9"/>
        <v>126.12415000000001</v>
      </c>
      <c r="BN6" s="6">
        <f t="shared" si="9"/>
        <v>129.64663299999998</v>
      </c>
      <c r="BO6" s="6">
        <f t="shared" si="9"/>
        <v>133.169116</v>
      </c>
      <c r="BP6" s="6">
        <f t="shared" si="9"/>
        <v>136.691599</v>
      </c>
      <c r="BQ6" s="6">
        <f t="shared" si="9"/>
        <v>140.21408199999999</v>
      </c>
      <c r="BR6" s="6">
        <f t="shared" si="9"/>
        <v>143.73656500000001</v>
      </c>
      <c r="BS6" s="6">
        <f t="shared" si="9"/>
        <v>147.25904799999998</v>
      </c>
      <c r="BT6" s="6">
        <f t="shared" si="9"/>
        <v>150.78153099999997</v>
      </c>
      <c r="BU6" s="6">
        <f t="shared" si="9"/>
        <v>154.304014</v>
      </c>
      <c r="BV6" s="6">
        <f t="shared" si="9"/>
        <v>157.82649699999999</v>
      </c>
      <c r="BW6" s="6">
        <f t="shared" si="9"/>
        <v>161.34897999999998</v>
      </c>
      <c r="BX6" s="6">
        <f t="shared" si="9"/>
        <v>164.87146300000001</v>
      </c>
      <c r="BY6" s="6">
        <f t="shared" si="9"/>
        <v>168.39394599999997</v>
      </c>
      <c r="BZ6" s="6">
        <f t="shared" si="9"/>
        <v>171.91642899999999</v>
      </c>
      <c r="CA6" s="6">
        <f t="shared" si="9"/>
        <v>175.43891199999999</v>
      </c>
      <c r="CB6" s="6">
        <f t="shared" si="9"/>
        <v>178.96139499999998</v>
      </c>
      <c r="CC6" s="6">
        <f t="shared" ref="CC6:DK10" si="10">(CC$1*$C6*($L6-$K6))-$E6</f>
        <v>182.483878</v>
      </c>
      <c r="CD6" s="6">
        <f t="shared" si="10"/>
        <v>186.006361</v>
      </c>
      <c r="CE6" s="6">
        <f t="shared" si="10"/>
        <v>189.52884400000002</v>
      </c>
      <c r="CF6" s="6">
        <f t="shared" si="10"/>
        <v>193.05132699999999</v>
      </c>
      <c r="CG6" s="6">
        <f t="shared" si="10"/>
        <v>196.57380999999998</v>
      </c>
      <c r="CH6" s="6">
        <f t="shared" si="10"/>
        <v>200.096293</v>
      </c>
      <c r="CI6" s="6">
        <f t="shared" si="10"/>
        <v>203.618776</v>
      </c>
      <c r="CJ6" s="6">
        <f t="shared" si="10"/>
        <v>207.14125899999999</v>
      </c>
      <c r="CK6" s="6">
        <f t="shared" si="10"/>
        <v>210.66374200000001</v>
      </c>
      <c r="CL6" s="6">
        <f t="shared" si="10"/>
        <v>214.18622499999998</v>
      </c>
      <c r="CM6" s="6">
        <f t="shared" si="10"/>
        <v>217.708708</v>
      </c>
      <c r="CN6" s="6">
        <f t="shared" si="10"/>
        <v>221.23119099999997</v>
      </c>
      <c r="CO6" s="6">
        <f t="shared" si="10"/>
        <v>224.75367399999999</v>
      </c>
      <c r="CP6" s="6">
        <f t="shared" si="10"/>
        <v>228.27615700000001</v>
      </c>
      <c r="CQ6" s="6">
        <f t="shared" si="10"/>
        <v>231.79863999999998</v>
      </c>
      <c r="CR6" s="6">
        <f t="shared" si="10"/>
        <v>235.321123</v>
      </c>
      <c r="CS6" s="6">
        <f t="shared" si="10"/>
        <v>238.84360600000002</v>
      </c>
      <c r="CT6" s="6">
        <f t="shared" si="10"/>
        <v>242.36608899999999</v>
      </c>
      <c r="CU6" s="6">
        <f t="shared" si="10"/>
        <v>245.88857200000001</v>
      </c>
      <c r="CV6" s="6">
        <f t="shared" si="10"/>
        <v>249.41105499999998</v>
      </c>
      <c r="CW6" s="6">
        <f t="shared" si="10"/>
        <v>252.933538</v>
      </c>
      <c r="CX6" s="6">
        <f t="shared" si="10"/>
        <v>256.45602100000002</v>
      </c>
      <c r="CY6" s="6">
        <f t="shared" si="10"/>
        <v>259.97850399999993</v>
      </c>
      <c r="CZ6" s="6">
        <f t="shared" si="10"/>
        <v>263.50098699999995</v>
      </c>
      <c r="DA6" s="6">
        <f t="shared" si="10"/>
        <v>267.02346999999997</v>
      </c>
      <c r="DB6" s="6">
        <f t="shared" si="10"/>
        <v>270.545953</v>
      </c>
      <c r="DC6" s="6">
        <f t="shared" si="10"/>
        <v>274.06843599999996</v>
      </c>
      <c r="DD6" s="6">
        <f t="shared" si="10"/>
        <v>277.59091899999999</v>
      </c>
      <c r="DE6" s="6">
        <f t="shared" si="10"/>
        <v>281.11340200000001</v>
      </c>
      <c r="DF6" s="6">
        <f t="shared" si="10"/>
        <v>284.63588499999997</v>
      </c>
      <c r="DG6" s="6">
        <f t="shared" si="10"/>
        <v>288.158368</v>
      </c>
      <c r="DH6" s="6">
        <f t="shared" si="10"/>
        <v>291.68085100000002</v>
      </c>
      <c r="DI6" s="6">
        <f t="shared" si="10"/>
        <v>295.20333399999998</v>
      </c>
      <c r="DJ6" s="6">
        <f t="shared" si="10"/>
        <v>298.72581700000001</v>
      </c>
      <c r="DK6" s="6">
        <f t="shared" si="10"/>
        <v>302.24830000000003</v>
      </c>
    </row>
    <row r="7" spans="1:215" hidden="1" x14ac:dyDescent="0.25">
      <c r="A7" s="6">
        <v>9</v>
      </c>
      <c r="B7" s="6" t="s">
        <v>8</v>
      </c>
      <c r="C7" s="1">
        <v>2.383588E-2</v>
      </c>
      <c r="D7" s="5">
        <v>100</v>
      </c>
      <c r="E7" s="5">
        <v>50</v>
      </c>
      <c r="F7" s="5">
        <v>50</v>
      </c>
      <c r="G7" s="5">
        <v>6</v>
      </c>
      <c r="H7" s="5">
        <v>30</v>
      </c>
      <c r="I7" s="5">
        <v>90</v>
      </c>
      <c r="J7" s="5">
        <v>270</v>
      </c>
      <c r="K7" s="5">
        <v>400</v>
      </c>
      <c r="L7" s="5">
        <v>550</v>
      </c>
      <c r="O7" s="6" t="s">
        <v>8</v>
      </c>
      <c r="P7" s="6">
        <f>(P$1*$C7*($L7-$K7))-$E7</f>
        <v>-46.424618000000002</v>
      </c>
      <c r="Q7" s="6">
        <f t="shared" si="9"/>
        <v>-42.849235999999998</v>
      </c>
      <c r="R7" s="6">
        <f t="shared" si="9"/>
        <v>-39.273854</v>
      </c>
      <c r="S7" s="6">
        <f t="shared" si="9"/>
        <v>-35.698472000000002</v>
      </c>
      <c r="T7" s="6">
        <f t="shared" si="9"/>
        <v>-32.123089999999998</v>
      </c>
      <c r="U7" s="6">
        <f t="shared" si="9"/>
        <v>-28.547708</v>
      </c>
      <c r="V7" s="6">
        <f t="shared" si="9"/>
        <v>-24.972325999999999</v>
      </c>
      <c r="W7" s="6">
        <f t="shared" si="9"/>
        <v>-21.396944000000001</v>
      </c>
      <c r="X7" s="6">
        <f t="shared" si="9"/>
        <v>-17.821562</v>
      </c>
      <c r="Y7" s="6">
        <f t="shared" si="9"/>
        <v>-14.246179999999995</v>
      </c>
      <c r="Z7" s="6">
        <f t="shared" si="9"/>
        <v>-10.670797999999998</v>
      </c>
      <c r="AA7" s="6">
        <f t="shared" si="9"/>
        <v>-7.0954160000000002</v>
      </c>
      <c r="AB7" s="6">
        <f t="shared" si="9"/>
        <v>-3.5200339999999954</v>
      </c>
      <c r="AC7" s="6">
        <f t="shared" si="9"/>
        <v>5.5348000000002173E-2</v>
      </c>
      <c r="AD7" s="6">
        <f t="shared" si="9"/>
        <v>3.6307300000000069</v>
      </c>
      <c r="AE7" s="6">
        <f t="shared" si="9"/>
        <v>7.2061119999999974</v>
      </c>
      <c r="AF7" s="6">
        <f t="shared" si="9"/>
        <v>10.781493999999995</v>
      </c>
      <c r="AG7" s="6">
        <f t="shared" si="9"/>
        <v>14.356876</v>
      </c>
      <c r="AH7" s="6">
        <f t="shared" si="9"/>
        <v>17.932258000000004</v>
      </c>
      <c r="AI7" s="6">
        <f t="shared" si="9"/>
        <v>21.507640000000009</v>
      </c>
      <c r="AJ7" s="6">
        <f t="shared" si="9"/>
        <v>25.083022</v>
      </c>
      <c r="AK7" s="6">
        <f t="shared" si="9"/>
        <v>28.658404000000004</v>
      </c>
      <c r="AL7" s="6">
        <f t="shared" si="9"/>
        <v>32.233786000000009</v>
      </c>
      <c r="AM7" s="6">
        <f t="shared" si="9"/>
        <v>35.809168</v>
      </c>
      <c r="AN7" s="6">
        <f t="shared" si="9"/>
        <v>39.384550000000004</v>
      </c>
      <c r="AO7" s="6">
        <f t="shared" si="9"/>
        <v>42.959932000000009</v>
      </c>
      <c r="AP7" s="6">
        <f t="shared" si="9"/>
        <v>46.535314</v>
      </c>
      <c r="AQ7" s="6">
        <f t="shared" si="9"/>
        <v>50.110696000000004</v>
      </c>
      <c r="AR7" s="6">
        <f t="shared" si="9"/>
        <v>53.686078000000009</v>
      </c>
      <c r="AS7" s="6">
        <f t="shared" si="9"/>
        <v>57.261460000000014</v>
      </c>
      <c r="AT7" s="6">
        <f t="shared" si="9"/>
        <v>60.83684199999999</v>
      </c>
      <c r="AU7" s="6">
        <f t="shared" si="9"/>
        <v>64.412223999999995</v>
      </c>
      <c r="AV7" s="6">
        <f t="shared" si="9"/>
        <v>67.987606</v>
      </c>
      <c r="AW7" s="6">
        <f t="shared" si="9"/>
        <v>71.56298799999999</v>
      </c>
      <c r="AX7" s="6">
        <f t="shared" si="9"/>
        <v>75.138369999999995</v>
      </c>
      <c r="AY7" s="6">
        <f t="shared" si="9"/>
        <v>78.713751999999999</v>
      </c>
      <c r="AZ7" s="6">
        <f t="shared" si="9"/>
        <v>82.289134000000018</v>
      </c>
      <c r="BA7" s="6">
        <f t="shared" si="9"/>
        <v>85.864516000000009</v>
      </c>
      <c r="BB7" s="6">
        <f t="shared" si="9"/>
        <v>89.439897999999999</v>
      </c>
      <c r="BC7" s="6">
        <f t="shared" si="9"/>
        <v>93.015280000000018</v>
      </c>
      <c r="BD7" s="6">
        <f t="shared" si="9"/>
        <v>96.59066199999998</v>
      </c>
      <c r="BE7" s="6">
        <f t="shared" si="9"/>
        <v>100.166044</v>
      </c>
      <c r="BF7" s="6">
        <f t="shared" si="9"/>
        <v>103.74142599999999</v>
      </c>
      <c r="BG7" s="6">
        <f t="shared" si="9"/>
        <v>107.31680800000001</v>
      </c>
      <c r="BH7" s="6">
        <f t="shared" si="9"/>
        <v>110.89219</v>
      </c>
      <c r="BI7" s="6">
        <f t="shared" si="9"/>
        <v>114.46757200000002</v>
      </c>
      <c r="BJ7" s="6">
        <f t="shared" si="9"/>
        <v>118.04295399999998</v>
      </c>
      <c r="BK7" s="6">
        <f t="shared" si="9"/>
        <v>121.618336</v>
      </c>
      <c r="BL7" s="6">
        <f t="shared" si="9"/>
        <v>125.19371799999999</v>
      </c>
      <c r="BM7" s="6">
        <f t="shared" si="9"/>
        <v>128.76910000000001</v>
      </c>
      <c r="BN7" s="6">
        <f t="shared" si="9"/>
        <v>132.344482</v>
      </c>
      <c r="BO7" s="6">
        <f t="shared" si="9"/>
        <v>135.91986400000002</v>
      </c>
      <c r="BP7" s="6">
        <f t="shared" si="9"/>
        <v>139.49524600000001</v>
      </c>
      <c r="BQ7" s="6">
        <f t="shared" si="9"/>
        <v>143.070628</v>
      </c>
      <c r="BR7" s="6">
        <f t="shared" si="9"/>
        <v>146.64600999999999</v>
      </c>
      <c r="BS7" s="6">
        <f t="shared" si="9"/>
        <v>150.22139200000001</v>
      </c>
      <c r="BT7" s="6">
        <f t="shared" si="9"/>
        <v>153.796774</v>
      </c>
      <c r="BU7" s="6">
        <f t="shared" si="9"/>
        <v>157.37215600000002</v>
      </c>
      <c r="BV7" s="6">
        <f t="shared" si="9"/>
        <v>160.94753800000001</v>
      </c>
      <c r="BW7" s="6">
        <f t="shared" si="9"/>
        <v>164.52292000000003</v>
      </c>
      <c r="BX7" s="6">
        <f t="shared" si="9"/>
        <v>168.09830199999999</v>
      </c>
      <c r="BY7" s="6">
        <f t="shared" si="9"/>
        <v>171.67368399999998</v>
      </c>
      <c r="BZ7" s="6">
        <f t="shared" si="9"/>
        <v>175.249066</v>
      </c>
      <c r="CA7" s="6">
        <f t="shared" si="9"/>
        <v>178.82444799999999</v>
      </c>
      <c r="CB7" s="6">
        <f t="shared" si="9"/>
        <v>182.39983000000001</v>
      </c>
      <c r="CC7" s="6">
        <f t="shared" si="10"/>
        <v>185.975212</v>
      </c>
      <c r="CD7" s="6">
        <f t="shared" si="10"/>
        <v>189.55059400000002</v>
      </c>
      <c r="CE7" s="6">
        <f t="shared" si="10"/>
        <v>193.12597599999998</v>
      </c>
      <c r="CF7" s="6">
        <f t="shared" si="10"/>
        <v>196.701358</v>
      </c>
      <c r="CG7" s="6">
        <f t="shared" si="10"/>
        <v>200.27673999999999</v>
      </c>
      <c r="CH7" s="6">
        <f t="shared" si="10"/>
        <v>203.85212200000001</v>
      </c>
      <c r="CI7" s="6">
        <f t="shared" si="10"/>
        <v>207.427504</v>
      </c>
      <c r="CJ7" s="6">
        <f t="shared" si="10"/>
        <v>211.00288599999999</v>
      </c>
      <c r="CK7" s="6">
        <f t="shared" si="10"/>
        <v>214.57826800000004</v>
      </c>
      <c r="CL7" s="6">
        <f t="shared" si="10"/>
        <v>218.15364999999997</v>
      </c>
      <c r="CM7" s="6">
        <f t="shared" si="10"/>
        <v>221.72903200000002</v>
      </c>
      <c r="CN7" s="6">
        <f t="shared" si="10"/>
        <v>225.30441400000001</v>
      </c>
      <c r="CO7" s="6">
        <f t="shared" si="10"/>
        <v>228.879796</v>
      </c>
      <c r="CP7" s="6">
        <f t="shared" si="10"/>
        <v>232.45517799999999</v>
      </c>
      <c r="CQ7" s="6">
        <f t="shared" si="10"/>
        <v>236.03056000000004</v>
      </c>
      <c r="CR7" s="6">
        <f t="shared" si="10"/>
        <v>239.60594200000003</v>
      </c>
      <c r="CS7" s="6">
        <f t="shared" si="10"/>
        <v>243.18132399999996</v>
      </c>
      <c r="CT7" s="6">
        <f t="shared" si="10"/>
        <v>246.75670600000001</v>
      </c>
      <c r="CU7" s="6">
        <f t="shared" si="10"/>
        <v>250.332088</v>
      </c>
      <c r="CV7" s="6">
        <f t="shared" si="10"/>
        <v>253.90746999999999</v>
      </c>
      <c r="CW7" s="6">
        <f t="shared" si="10"/>
        <v>257.48285199999998</v>
      </c>
      <c r="CX7" s="6">
        <f t="shared" si="10"/>
        <v>261.05823400000003</v>
      </c>
      <c r="CY7" s="6">
        <f t="shared" si="10"/>
        <v>264.63361600000002</v>
      </c>
      <c r="CZ7" s="6">
        <f t="shared" si="10"/>
        <v>268.20899800000001</v>
      </c>
      <c r="DA7" s="6">
        <f t="shared" si="10"/>
        <v>271.78438</v>
      </c>
      <c r="DB7" s="6">
        <f t="shared" si="10"/>
        <v>275.35976200000005</v>
      </c>
      <c r="DC7" s="6">
        <f t="shared" si="10"/>
        <v>278.93514400000004</v>
      </c>
      <c r="DD7" s="6">
        <f t="shared" si="10"/>
        <v>282.51052599999997</v>
      </c>
      <c r="DE7" s="6">
        <f t="shared" si="10"/>
        <v>286.08590799999996</v>
      </c>
      <c r="DF7" s="6">
        <f t="shared" si="10"/>
        <v>289.66129000000001</v>
      </c>
      <c r="DG7" s="6">
        <f t="shared" si="10"/>
        <v>293.236672</v>
      </c>
      <c r="DH7" s="6">
        <f t="shared" si="10"/>
        <v>296.81205399999999</v>
      </c>
      <c r="DI7" s="6">
        <f t="shared" si="10"/>
        <v>300.38743599999998</v>
      </c>
      <c r="DJ7" s="6">
        <f t="shared" si="10"/>
        <v>303.96281800000003</v>
      </c>
      <c r="DK7" s="6">
        <f t="shared" si="10"/>
        <v>307.53820000000002</v>
      </c>
    </row>
    <row r="8" spans="1:215" hidden="1" x14ac:dyDescent="0.25">
      <c r="A8" s="6">
        <v>10</v>
      </c>
      <c r="B8" s="6" t="s">
        <v>11</v>
      </c>
      <c r="C8" s="1">
        <v>2.3394809999999999E-2</v>
      </c>
      <c r="D8" s="5">
        <v>120</v>
      </c>
      <c r="E8" s="5">
        <v>50</v>
      </c>
      <c r="F8" s="5">
        <v>60</v>
      </c>
      <c r="G8" s="5">
        <v>8</v>
      </c>
      <c r="H8" s="5">
        <v>40</v>
      </c>
      <c r="I8" s="5">
        <v>100</v>
      </c>
      <c r="J8" s="5">
        <v>300</v>
      </c>
      <c r="K8" s="5">
        <v>450</v>
      </c>
      <c r="L8" s="5">
        <v>600</v>
      </c>
      <c r="O8" s="6" t="s">
        <v>11</v>
      </c>
      <c r="P8" s="6">
        <f>(P$1*$C8*($L8-$K8))-$E8</f>
        <v>-46.490778499999998</v>
      </c>
      <c r="Q8" s="6">
        <f t="shared" si="9"/>
        <v>-42.981557000000002</v>
      </c>
      <c r="R8" s="6">
        <f t="shared" si="9"/>
        <v>-39.4723355</v>
      </c>
      <c r="S8" s="6">
        <f t="shared" si="9"/>
        <v>-35.963114000000004</v>
      </c>
      <c r="T8" s="6">
        <f t="shared" si="9"/>
        <v>-32.453892500000002</v>
      </c>
      <c r="U8" s="6">
        <f t="shared" si="9"/>
        <v>-28.944671000000003</v>
      </c>
      <c r="V8" s="6">
        <f t="shared" si="9"/>
        <v>-25.435449500000001</v>
      </c>
      <c r="W8" s="6">
        <f t="shared" si="9"/>
        <v>-21.926228000000002</v>
      </c>
      <c r="X8" s="6">
        <f t="shared" si="9"/>
        <v>-18.417006500000003</v>
      </c>
      <c r="Y8" s="6">
        <f t="shared" si="9"/>
        <v>-14.907785000000004</v>
      </c>
      <c r="Z8" s="6">
        <f t="shared" si="9"/>
        <v>-11.398563500000002</v>
      </c>
      <c r="AA8" s="6">
        <f t="shared" si="9"/>
        <v>-7.8893420000000063</v>
      </c>
      <c r="AB8" s="6">
        <f t="shared" si="9"/>
        <v>-4.3801205000000039</v>
      </c>
      <c r="AC8" s="6">
        <f t="shared" si="9"/>
        <v>-0.87089900000000142</v>
      </c>
      <c r="AD8" s="6">
        <f t="shared" si="9"/>
        <v>2.638322500000001</v>
      </c>
      <c r="AE8" s="6">
        <f t="shared" si="9"/>
        <v>6.1475439999999963</v>
      </c>
      <c r="AF8" s="6">
        <f t="shared" si="9"/>
        <v>9.6567654999999917</v>
      </c>
      <c r="AG8" s="6">
        <f t="shared" si="9"/>
        <v>13.165986999999994</v>
      </c>
      <c r="AH8" s="6">
        <f t="shared" si="9"/>
        <v>16.675208499999997</v>
      </c>
      <c r="AI8" s="6">
        <f t="shared" si="9"/>
        <v>20.184429999999992</v>
      </c>
      <c r="AJ8" s="6">
        <f t="shared" si="9"/>
        <v>23.693651500000001</v>
      </c>
      <c r="AK8" s="6">
        <f t="shared" si="9"/>
        <v>27.202872999999997</v>
      </c>
      <c r="AL8" s="6">
        <f t="shared" si="9"/>
        <v>30.712094499999992</v>
      </c>
      <c r="AM8" s="6">
        <f t="shared" si="9"/>
        <v>34.221315999999987</v>
      </c>
      <c r="AN8" s="6">
        <f t="shared" si="9"/>
        <v>37.730537499999983</v>
      </c>
      <c r="AO8" s="6">
        <f t="shared" si="9"/>
        <v>41.239758999999992</v>
      </c>
      <c r="AP8" s="6">
        <f t="shared" si="9"/>
        <v>44.748980500000002</v>
      </c>
      <c r="AQ8" s="6">
        <f t="shared" si="9"/>
        <v>48.258201999999997</v>
      </c>
      <c r="AR8" s="6">
        <f t="shared" si="9"/>
        <v>51.767423499999992</v>
      </c>
      <c r="AS8" s="6">
        <f t="shared" si="9"/>
        <v>55.276645000000002</v>
      </c>
      <c r="AT8" s="6">
        <f t="shared" si="9"/>
        <v>58.785866499999997</v>
      </c>
      <c r="AU8" s="6">
        <f t="shared" si="9"/>
        <v>62.295087999999993</v>
      </c>
      <c r="AV8" s="6">
        <f t="shared" si="9"/>
        <v>65.804309499999988</v>
      </c>
      <c r="AW8" s="6">
        <f t="shared" si="9"/>
        <v>69.313530999999983</v>
      </c>
      <c r="AX8" s="6">
        <f t="shared" si="9"/>
        <v>72.822752499999993</v>
      </c>
      <c r="AY8" s="6">
        <f t="shared" si="9"/>
        <v>76.331973999999988</v>
      </c>
      <c r="AZ8" s="6">
        <f t="shared" si="9"/>
        <v>79.841195499999998</v>
      </c>
      <c r="BA8" s="6">
        <f t="shared" si="9"/>
        <v>83.350416999999993</v>
      </c>
      <c r="BB8" s="6">
        <f t="shared" si="9"/>
        <v>86.859638499999988</v>
      </c>
      <c r="BC8" s="6">
        <f t="shared" si="9"/>
        <v>90.368859999999984</v>
      </c>
      <c r="BD8" s="6">
        <f t="shared" si="9"/>
        <v>93.878081500000008</v>
      </c>
      <c r="BE8" s="6">
        <f t="shared" si="9"/>
        <v>97.387303000000003</v>
      </c>
      <c r="BF8" s="6">
        <f t="shared" si="9"/>
        <v>100.8965245</v>
      </c>
      <c r="BG8" s="6">
        <f t="shared" si="9"/>
        <v>104.40574599999999</v>
      </c>
      <c r="BH8" s="6">
        <f t="shared" si="9"/>
        <v>107.91496749999999</v>
      </c>
      <c r="BI8" s="6">
        <f t="shared" si="9"/>
        <v>111.42418899999998</v>
      </c>
      <c r="BJ8" s="6">
        <f t="shared" si="9"/>
        <v>114.93341050000001</v>
      </c>
      <c r="BK8" s="6">
        <f t="shared" si="9"/>
        <v>118.44263199999997</v>
      </c>
      <c r="BL8" s="6">
        <f t="shared" si="9"/>
        <v>121.9518535</v>
      </c>
      <c r="BM8" s="6">
        <f t="shared" si="9"/>
        <v>125.46107499999997</v>
      </c>
      <c r="BN8" s="6">
        <f t="shared" si="9"/>
        <v>128.97029649999999</v>
      </c>
      <c r="BO8" s="6">
        <f t="shared" si="9"/>
        <v>132.47951799999998</v>
      </c>
      <c r="BP8" s="6">
        <f t="shared" si="9"/>
        <v>135.98873949999998</v>
      </c>
      <c r="BQ8" s="6">
        <f t="shared" si="9"/>
        <v>139.497961</v>
      </c>
      <c r="BR8" s="6">
        <f t="shared" si="9"/>
        <v>143.0071825</v>
      </c>
      <c r="BS8" s="6">
        <f t="shared" si="9"/>
        <v>146.51640399999999</v>
      </c>
      <c r="BT8" s="6">
        <f t="shared" si="9"/>
        <v>150.02562549999999</v>
      </c>
      <c r="BU8" s="6">
        <f t="shared" si="9"/>
        <v>153.53484699999998</v>
      </c>
      <c r="BV8" s="6">
        <f t="shared" si="9"/>
        <v>157.04406849999998</v>
      </c>
      <c r="BW8" s="6">
        <f t="shared" si="9"/>
        <v>160.55329</v>
      </c>
      <c r="BX8" s="6">
        <f t="shared" si="9"/>
        <v>164.06251149999997</v>
      </c>
      <c r="BY8" s="6">
        <f t="shared" si="9"/>
        <v>167.57173299999999</v>
      </c>
      <c r="BZ8" s="6">
        <f t="shared" si="9"/>
        <v>171.08095449999996</v>
      </c>
      <c r="CA8" s="6">
        <f t="shared" si="9"/>
        <v>174.59017599999999</v>
      </c>
      <c r="CB8" s="6">
        <f t="shared" si="9"/>
        <v>178.09939750000001</v>
      </c>
      <c r="CC8" s="6">
        <f t="shared" si="10"/>
        <v>181.60861899999998</v>
      </c>
      <c r="CD8" s="6">
        <f t="shared" si="10"/>
        <v>185.1178405</v>
      </c>
      <c r="CE8" s="6">
        <f t="shared" si="10"/>
        <v>188.62706199999997</v>
      </c>
      <c r="CF8" s="6">
        <f t="shared" si="10"/>
        <v>192.13628349999999</v>
      </c>
      <c r="CG8" s="6">
        <f t="shared" si="10"/>
        <v>195.64550499999999</v>
      </c>
      <c r="CH8" s="6">
        <f t="shared" si="10"/>
        <v>199.15472649999998</v>
      </c>
      <c r="CI8" s="6">
        <f t="shared" si="10"/>
        <v>202.66394799999998</v>
      </c>
      <c r="CJ8" s="6">
        <f t="shared" si="10"/>
        <v>206.17316949999997</v>
      </c>
      <c r="CK8" s="6">
        <f t="shared" si="10"/>
        <v>209.682391</v>
      </c>
      <c r="CL8" s="6">
        <f t="shared" si="10"/>
        <v>213.19161249999996</v>
      </c>
      <c r="CM8" s="6">
        <f t="shared" si="10"/>
        <v>216.70083399999999</v>
      </c>
      <c r="CN8" s="6">
        <f t="shared" si="10"/>
        <v>220.21005549999995</v>
      </c>
      <c r="CO8" s="6">
        <f t="shared" si="10"/>
        <v>223.71927699999998</v>
      </c>
      <c r="CP8" s="6">
        <f t="shared" si="10"/>
        <v>227.2284985</v>
      </c>
      <c r="CQ8" s="6">
        <f t="shared" si="10"/>
        <v>230.73771999999997</v>
      </c>
      <c r="CR8" s="6">
        <f t="shared" si="10"/>
        <v>234.24694149999999</v>
      </c>
      <c r="CS8" s="6">
        <f t="shared" si="10"/>
        <v>237.75616300000002</v>
      </c>
      <c r="CT8" s="6">
        <f t="shared" si="10"/>
        <v>241.26538449999998</v>
      </c>
      <c r="CU8" s="6">
        <f t="shared" si="10"/>
        <v>244.77460600000001</v>
      </c>
      <c r="CV8" s="6">
        <f t="shared" si="10"/>
        <v>248.28382749999997</v>
      </c>
      <c r="CW8" s="6">
        <f t="shared" si="10"/>
        <v>251.793049</v>
      </c>
      <c r="CX8" s="6">
        <f t="shared" si="10"/>
        <v>255.30227049999996</v>
      </c>
      <c r="CY8" s="6">
        <f t="shared" si="10"/>
        <v>258.81149199999999</v>
      </c>
      <c r="CZ8" s="6">
        <f t="shared" si="10"/>
        <v>262.32071350000001</v>
      </c>
      <c r="DA8" s="6">
        <f t="shared" si="10"/>
        <v>265.82993499999998</v>
      </c>
      <c r="DB8" s="6">
        <f t="shared" si="10"/>
        <v>269.33915649999994</v>
      </c>
      <c r="DC8" s="6">
        <f t="shared" si="10"/>
        <v>272.84837799999997</v>
      </c>
      <c r="DD8" s="6">
        <f t="shared" si="10"/>
        <v>276.35759949999999</v>
      </c>
      <c r="DE8" s="6">
        <f t="shared" si="10"/>
        <v>279.86682100000002</v>
      </c>
      <c r="DF8" s="6">
        <f t="shared" si="10"/>
        <v>283.37604249999993</v>
      </c>
      <c r="DG8" s="6">
        <f t="shared" si="10"/>
        <v>286.88526399999995</v>
      </c>
      <c r="DH8" s="6">
        <f t="shared" si="10"/>
        <v>290.39448549999997</v>
      </c>
      <c r="DI8" s="6">
        <f t="shared" si="10"/>
        <v>293.903707</v>
      </c>
      <c r="DJ8" s="6">
        <f t="shared" si="10"/>
        <v>297.41292850000002</v>
      </c>
      <c r="DK8" s="6">
        <f t="shared" si="10"/>
        <v>300.92214999999993</v>
      </c>
    </row>
    <row r="9" spans="1:215" x14ac:dyDescent="0.25">
      <c r="B9" s="9" t="s">
        <v>54</v>
      </c>
      <c r="C9" s="1"/>
      <c r="D9" s="5"/>
      <c r="E9" s="5"/>
      <c r="F9" s="5"/>
      <c r="G9" s="5"/>
      <c r="H9" s="5"/>
      <c r="I9" s="5"/>
      <c r="J9" s="5"/>
      <c r="K9" s="5"/>
      <c r="L9" s="5"/>
      <c r="O9" s="9" t="s">
        <v>54</v>
      </c>
      <c r="P9" s="6">
        <f>SUM(P6+P7+P8)</f>
        <v>-139.39291349999999</v>
      </c>
      <c r="Q9" s="6">
        <f t="shared" ref="Q9:CB9" si="11">SUM(Q6+Q7+Q8)</f>
        <v>-128.78582700000001</v>
      </c>
      <c r="R9" s="6">
        <f t="shared" si="11"/>
        <v>-118.1787405</v>
      </c>
      <c r="S9" s="6">
        <f t="shared" si="11"/>
        <v>-107.57165400000001</v>
      </c>
      <c r="T9" s="6">
        <f t="shared" si="11"/>
        <v>-96.964567499999987</v>
      </c>
      <c r="U9" s="6">
        <f t="shared" si="11"/>
        <v>-86.357481000000007</v>
      </c>
      <c r="V9" s="6">
        <f t="shared" si="11"/>
        <v>-75.750394499999999</v>
      </c>
      <c r="W9" s="6">
        <f t="shared" si="11"/>
        <v>-65.143308000000005</v>
      </c>
      <c r="X9" s="6">
        <f t="shared" si="11"/>
        <v>-54.536221499999996</v>
      </c>
      <c r="Y9" s="6">
        <f t="shared" si="11"/>
        <v>-43.929135000000002</v>
      </c>
      <c r="Z9" s="6">
        <f t="shared" si="11"/>
        <v>-33.322048500000008</v>
      </c>
      <c r="AA9" s="6">
        <f t="shared" si="11"/>
        <v>-22.714962000000007</v>
      </c>
      <c r="AB9" s="6">
        <f t="shared" si="11"/>
        <v>-12.107875499999999</v>
      </c>
      <c r="AC9" s="6">
        <f t="shared" si="11"/>
        <v>-1.5007890000000046</v>
      </c>
      <c r="AD9" s="6">
        <f t="shared" si="11"/>
        <v>9.1062975000000037</v>
      </c>
      <c r="AE9" s="6">
        <f t="shared" si="11"/>
        <v>19.713383999999991</v>
      </c>
      <c r="AF9" s="6">
        <f t="shared" si="11"/>
        <v>30.320470499999992</v>
      </c>
      <c r="AG9" s="6">
        <f t="shared" si="11"/>
        <v>40.927556999999993</v>
      </c>
      <c r="AH9" s="6">
        <f t="shared" si="11"/>
        <v>51.534643500000001</v>
      </c>
      <c r="AI9" s="6">
        <f t="shared" si="11"/>
        <v>62.141729999999995</v>
      </c>
      <c r="AJ9" s="6">
        <f t="shared" si="11"/>
        <v>72.748816500000004</v>
      </c>
      <c r="AK9" s="6">
        <f t="shared" si="11"/>
        <v>83.355902999999984</v>
      </c>
      <c r="AL9" s="6">
        <f t="shared" si="11"/>
        <v>93.962989499999992</v>
      </c>
      <c r="AM9" s="6">
        <f t="shared" si="11"/>
        <v>104.57007599999999</v>
      </c>
      <c r="AN9" s="6">
        <f t="shared" si="11"/>
        <v>115.17716249999999</v>
      </c>
      <c r="AO9" s="6">
        <f t="shared" si="11"/>
        <v>125.784249</v>
      </c>
      <c r="AP9" s="6">
        <f t="shared" si="11"/>
        <v>136.3913355</v>
      </c>
      <c r="AQ9" s="6">
        <f t="shared" si="11"/>
        <v>146.99842200000001</v>
      </c>
      <c r="AR9" s="6">
        <f t="shared" si="11"/>
        <v>157.60550849999998</v>
      </c>
      <c r="AS9" s="6">
        <f t="shared" si="11"/>
        <v>168.21259500000002</v>
      </c>
      <c r="AT9" s="6">
        <f t="shared" si="11"/>
        <v>178.81968149999997</v>
      </c>
      <c r="AU9" s="6">
        <f t="shared" si="11"/>
        <v>189.42676799999998</v>
      </c>
      <c r="AV9" s="6">
        <f t="shared" si="11"/>
        <v>200.03385449999999</v>
      </c>
      <c r="AW9" s="6">
        <f t="shared" si="11"/>
        <v>210.64094099999997</v>
      </c>
      <c r="AX9" s="6">
        <f t="shared" si="11"/>
        <v>221.24802749999998</v>
      </c>
      <c r="AY9" s="6">
        <f t="shared" si="11"/>
        <v>231.85511400000001</v>
      </c>
      <c r="AZ9" s="6">
        <f t="shared" si="11"/>
        <v>242.46220050000002</v>
      </c>
      <c r="BA9" s="6">
        <f t="shared" si="11"/>
        <v>253.069287</v>
      </c>
      <c r="BB9" s="6">
        <f t="shared" si="11"/>
        <v>263.67637349999995</v>
      </c>
      <c r="BC9" s="6">
        <f t="shared" si="11"/>
        <v>274.28345999999999</v>
      </c>
      <c r="BD9" s="6">
        <f t="shared" si="11"/>
        <v>284.89054650000003</v>
      </c>
      <c r="BE9" s="6">
        <f t="shared" si="11"/>
        <v>295.49763300000001</v>
      </c>
      <c r="BF9" s="6">
        <f t="shared" si="11"/>
        <v>306.10471949999999</v>
      </c>
      <c r="BG9" s="6">
        <f t="shared" si="11"/>
        <v>316.71180599999997</v>
      </c>
      <c r="BH9" s="6">
        <f t="shared" si="11"/>
        <v>327.31889249999995</v>
      </c>
      <c r="BI9" s="6">
        <f t="shared" si="11"/>
        <v>337.92597899999998</v>
      </c>
      <c r="BJ9" s="6">
        <f t="shared" si="11"/>
        <v>348.53306550000002</v>
      </c>
      <c r="BK9" s="6">
        <f t="shared" si="11"/>
        <v>359.14015199999994</v>
      </c>
      <c r="BL9" s="6">
        <f t="shared" si="11"/>
        <v>369.74723849999998</v>
      </c>
      <c r="BM9" s="6">
        <f t="shared" si="11"/>
        <v>380.35432500000002</v>
      </c>
      <c r="BN9" s="6">
        <f t="shared" si="11"/>
        <v>390.96141149999994</v>
      </c>
      <c r="BO9" s="6">
        <f t="shared" si="11"/>
        <v>401.56849799999998</v>
      </c>
      <c r="BP9" s="6">
        <f t="shared" si="11"/>
        <v>412.17558450000001</v>
      </c>
      <c r="BQ9" s="6">
        <f t="shared" si="11"/>
        <v>422.78267100000005</v>
      </c>
      <c r="BR9" s="6">
        <f t="shared" si="11"/>
        <v>433.38975749999997</v>
      </c>
      <c r="BS9" s="6">
        <f t="shared" si="11"/>
        <v>443.99684400000001</v>
      </c>
      <c r="BT9" s="6">
        <f t="shared" si="11"/>
        <v>454.60393049999999</v>
      </c>
      <c r="BU9" s="6">
        <f t="shared" si="11"/>
        <v>465.21101699999997</v>
      </c>
      <c r="BV9" s="6">
        <f t="shared" si="11"/>
        <v>475.81810350000001</v>
      </c>
      <c r="BW9" s="6">
        <f t="shared" si="11"/>
        <v>486.42518999999999</v>
      </c>
      <c r="BX9" s="6">
        <f t="shared" si="11"/>
        <v>497.03227649999997</v>
      </c>
      <c r="BY9" s="6">
        <f t="shared" si="11"/>
        <v>507.63936299999995</v>
      </c>
      <c r="BZ9" s="6">
        <f t="shared" si="11"/>
        <v>518.24644949999993</v>
      </c>
      <c r="CA9" s="6">
        <f t="shared" si="11"/>
        <v>528.85353599999996</v>
      </c>
      <c r="CB9" s="6">
        <f t="shared" si="11"/>
        <v>539.4606225</v>
      </c>
      <c r="CC9" s="6">
        <f t="shared" ref="CC9:DK9" si="12">SUM(CC6+CC7+CC8)</f>
        <v>550.06770899999992</v>
      </c>
      <c r="CD9" s="6">
        <f t="shared" si="12"/>
        <v>560.67479550000007</v>
      </c>
      <c r="CE9" s="6">
        <f t="shared" si="12"/>
        <v>571.281882</v>
      </c>
      <c r="CF9" s="6">
        <f t="shared" si="12"/>
        <v>581.88896849999992</v>
      </c>
      <c r="CG9" s="6">
        <f t="shared" si="12"/>
        <v>592.49605499999996</v>
      </c>
      <c r="CH9" s="6">
        <f t="shared" si="12"/>
        <v>603.10314149999999</v>
      </c>
      <c r="CI9" s="6">
        <f t="shared" si="12"/>
        <v>613.71022800000003</v>
      </c>
      <c r="CJ9" s="6">
        <f t="shared" si="12"/>
        <v>624.31731449999995</v>
      </c>
      <c r="CK9" s="6">
        <f t="shared" si="12"/>
        <v>634.92440099999999</v>
      </c>
      <c r="CL9" s="6">
        <f t="shared" si="12"/>
        <v>645.53148749999991</v>
      </c>
      <c r="CM9" s="6">
        <f t="shared" si="12"/>
        <v>656.13857400000006</v>
      </c>
      <c r="CN9" s="6">
        <f t="shared" si="12"/>
        <v>666.74566049999999</v>
      </c>
      <c r="CO9" s="6">
        <f t="shared" si="12"/>
        <v>677.35274699999991</v>
      </c>
      <c r="CP9" s="6">
        <f t="shared" si="12"/>
        <v>687.95983350000006</v>
      </c>
      <c r="CQ9" s="6">
        <f t="shared" si="12"/>
        <v>698.56691999999998</v>
      </c>
      <c r="CR9" s="6">
        <f t="shared" si="12"/>
        <v>709.17400650000002</v>
      </c>
      <c r="CS9" s="6">
        <f t="shared" si="12"/>
        <v>719.78109300000006</v>
      </c>
      <c r="CT9" s="6">
        <f t="shared" si="12"/>
        <v>730.38817949999998</v>
      </c>
      <c r="CU9" s="6">
        <f t="shared" si="12"/>
        <v>740.99526600000002</v>
      </c>
      <c r="CV9" s="6">
        <f t="shared" si="12"/>
        <v>751.60235249999994</v>
      </c>
      <c r="CW9" s="6">
        <f t="shared" si="12"/>
        <v>762.20943899999997</v>
      </c>
      <c r="CX9" s="6">
        <f t="shared" si="12"/>
        <v>772.81652550000001</v>
      </c>
      <c r="CY9" s="6">
        <f t="shared" si="12"/>
        <v>783.42361200000005</v>
      </c>
      <c r="CZ9" s="6">
        <f t="shared" si="12"/>
        <v>794.03069849999997</v>
      </c>
      <c r="DA9" s="6">
        <f t="shared" si="12"/>
        <v>804.63778499999989</v>
      </c>
      <c r="DB9" s="6">
        <f t="shared" si="12"/>
        <v>815.24487150000004</v>
      </c>
      <c r="DC9" s="6">
        <f t="shared" si="12"/>
        <v>825.85195799999997</v>
      </c>
      <c r="DD9" s="6">
        <f t="shared" si="12"/>
        <v>836.4590445</v>
      </c>
      <c r="DE9" s="6">
        <f t="shared" si="12"/>
        <v>847.06613100000004</v>
      </c>
      <c r="DF9" s="6">
        <f t="shared" si="12"/>
        <v>857.67321749999985</v>
      </c>
      <c r="DG9" s="6">
        <f t="shared" si="12"/>
        <v>868.28030399999989</v>
      </c>
      <c r="DH9" s="6">
        <f t="shared" si="12"/>
        <v>878.88739050000004</v>
      </c>
      <c r="DI9" s="6">
        <f t="shared" si="12"/>
        <v>889.49447699999996</v>
      </c>
      <c r="DJ9" s="6">
        <f t="shared" si="12"/>
        <v>900.1015635</v>
      </c>
      <c r="DK9" s="6">
        <f t="shared" si="12"/>
        <v>910.70865000000003</v>
      </c>
    </row>
    <row r="10" spans="1:215" hidden="1" x14ac:dyDescent="0.25">
      <c r="A10" s="6">
        <v>13</v>
      </c>
      <c r="B10" s="6" t="s">
        <v>14</v>
      </c>
      <c r="C10" s="1">
        <v>2.724331E-2</v>
      </c>
      <c r="D10" s="5">
        <v>140</v>
      </c>
      <c r="E10" s="5">
        <v>100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O10" s="6" t="s">
        <v>14</v>
      </c>
      <c r="P10" s="6">
        <f>(P$1*$C10*($L10-$K10))-$E10</f>
        <v>-96.594586250000006</v>
      </c>
      <c r="Q10" s="6">
        <f t="shared" si="9"/>
        <v>-93.189172499999998</v>
      </c>
      <c r="R10" s="6">
        <f t="shared" si="9"/>
        <v>-89.783758750000004</v>
      </c>
      <c r="S10" s="6">
        <f t="shared" si="9"/>
        <v>-86.378344999999996</v>
      </c>
      <c r="T10" s="6">
        <f t="shared" si="9"/>
        <v>-82.972931250000002</v>
      </c>
      <c r="U10" s="6">
        <f t="shared" si="9"/>
        <v>-79.567517499999994</v>
      </c>
      <c r="V10" s="6">
        <f t="shared" si="9"/>
        <v>-76.16210375</v>
      </c>
      <c r="W10" s="6">
        <f t="shared" si="9"/>
        <v>-72.756689999999992</v>
      </c>
      <c r="X10" s="6">
        <f t="shared" si="9"/>
        <v>-69.351276249999998</v>
      </c>
      <c r="Y10" s="6">
        <f t="shared" si="9"/>
        <v>-65.945862500000004</v>
      </c>
      <c r="Z10" s="6">
        <f t="shared" si="9"/>
        <v>-62.540448749999996</v>
      </c>
      <c r="AA10" s="6">
        <f t="shared" si="9"/>
        <v>-59.135034999999995</v>
      </c>
      <c r="AB10" s="6">
        <f t="shared" si="9"/>
        <v>-55.729621250000001</v>
      </c>
      <c r="AC10" s="6">
        <f t="shared" si="9"/>
        <v>-52.3242075</v>
      </c>
      <c r="AD10" s="6">
        <f t="shared" si="9"/>
        <v>-48.918793750000006</v>
      </c>
      <c r="AE10" s="6">
        <f t="shared" si="9"/>
        <v>-45.513379999999998</v>
      </c>
      <c r="AF10" s="6">
        <f t="shared" si="9"/>
        <v>-42.107966249999997</v>
      </c>
      <c r="AG10" s="6">
        <f t="shared" si="9"/>
        <v>-38.702552500000003</v>
      </c>
      <c r="AH10" s="6">
        <f t="shared" si="9"/>
        <v>-35.297138750000002</v>
      </c>
      <c r="AI10" s="6">
        <f t="shared" si="9"/>
        <v>-31.891725000000008</v>
      </c>
      <c r="AJ10" s="6">
        <f t="shared" si="9"/>
        <v>-28.48631125</v>
      </c>
      <c r="AK10" s="6">
        <f t="shared" si="9"/>
        <v>-25.080897499999992</v>
      </c>
      <c r="AL10" s="6">
        <f t="shared" si="9"/>
        <v>-21.675483749999998</v>
      </c>
      <c r="AM10" s="6">
        <f t="shared" si="9"/>
        <v>-18.27006999999999</v>
      </c>
      <c r="AN10" s="6">
        <f t="shared" si="9"/>
        <v>-14.86465625000001</v>
      </c>
      <c r="AO10" s="6">
        <f t="shared" si="9"/>
        <v>-11.459242500000002</v>
      </c>
      <c r="AP10" s="6">
        <f t="shared" si="9"/>
        <v>-8.0538287499999939</v>
      </c>
      <c r="AQ10" s="6">
        <f t="shared" si="9"/>
        <v>-4.648415</v>
      </c>
      <c r="AR10" s="6">
        <f t="shared" si="9"/>
        <v>-1.2430012499999918</v>
      </c>
      <c r="AS10" s="6">
        <f t="shared" si="9"/>
        <v>2.1624124999999879</v>
      </c>
      <c r="AT10" s="6">
        <f t="shared" si="9"/>
        <v>5.567826249999996</v>
      </c>
      <c r="AU10" s="6">
        <f t="shared" si="9"/>
        <v>8.9732400000000041</v>
      </c>
      <c r="AV10" s="6">
        <f t="shared" si="9"/>
        <v>12.378653749999998</v>
      </c>
      <c r="AW10" s="6">
        <f t="shared" si="9"/>
        <v>15.784067500000006</v>
      </c>
      <c r="AX10" s="6">
        <f t="shared" si="9"/>
        <v>19.189481249999986</v>
      </c>
      <c r="AY10" s="6">
        <f t="shared" si="9"/>
        <v>22.594894999999994</v>
      </c>
      <c r="AZ10" s="6">
        <f t="shared" si="9"/>
        <v>26.000308750000016</v>
      </c>
      <c r="BA10" s="6">
        <f t="shared" si="9"/>
        <v>29.405722499999996</v>
      </c>
      <c r="BB10" s="6">
        <f t="shared" si="9"/>
        <v>32.811136249999976</v>
      </c>
      <c r="BC10" s="6">
        <f t="shared" si="9"/>
        <v>36.216549999999984</v>
      </c>
      <c r="BD10" s="6">
        <f t="shared" si="9"/>
        <v>39.621963749999992</v>
      </c>
      <c r="BE10" s="6">
        <f t="shared" si="9"/>
        <v>43.0273775</v>
      </c>
      <c r="BF10" s="6">
        <f t="shared" si="9"/>
        <v>46.432791250000008</v>
      </c>
      <c r="BG10" s="6">
        <f t="shared" si="9"/>
        <v>49.838205000000016</v>
      </c>
      <c r="BH10" s="6">
        <f t="shared" si="9"/>
        <v>53.243618749999996</v>
      </c>
      <c r="BI10" s="6">
        <f t="shared" si="9"/>
        <v>56.649032500000004</v>
      </c>
      <c r="BJ10" s="6">
        <f t="shared" si="9"/>
        <v>60.054446250000012</v>
      </c>
      <c r="BK10" s="6">
        <f t="shared" si="9"/>
        <v>63.45986000000002</v>
      </c>
      <c r="BL10" s="6">
        <f t="shared" si="9"/>
        <v>66.86527375</v>
      </c>
      <c r="BM10" s="6">
        <f t="shared" si="9"/>
        <v>70.27068749999998</v>
      </c>
      <c r="BN10" s="6">
        <f t="shared" si="9"/>
        <v>73.676101249999988</v>
      </c>
      <c r="BO10" s="6">
        <f t="shared" si="9"/>
        <v>77.081514999999996</v>
      </c>
      <c r="BP10" s="6">
        <f t="shared" si="9"/>
        <v>80.486928750000004</v>
      </c>
      <c r="BQ10" s="6">
        <f t="shared" si="9"/>
        <v>83.892342500000012</v>
      </c>
      <c r="BR10" s="6">
        <f t="shared" si="9"/>
        <v>87.297756249999992</v>
      </c>
      <c r="BS10" s="6">
        <f t="shared" si="9"/>
        <v>90.70317</v>
      </c>
      <c r="BT10" s="6">
        <f t="shared" si="9"/>
        <v>94.108583750000008</v>
      </c>
      <c r="BU10" s="6">
        <f t="shared" si="9"/>
        <v>97.513997500000016</v>
      </c>
      <c r="BV10" s="6">
        <f t="shared" si="9"/>
        <v>100.91941125</v>
      </c>
      <c r="BW10" s="6">
        <f t="shared" si="9"/>
        <v>104.32482499999998</v>
      </c>
      <c r="BX10" s="6">
        <f t="shared" si="9"/>
        <v>107.73023874999998</v>
      </c>
      <c r="BY10" s="6">
        <f t="shared" si="9"/>
        <v>111.13565249999999</v>
      </c>
      <c r="BZ10" s="6">
        <f t="shared" si="9"/>
        <v>114.54106625</v>
      </c>
      <c r="CA10" s="6">
        <f t="shared" si="9"/>
        <v>117.94648000000001</v>
      </c>
      <c r="CB10" s="6">
        <f t="shared" ref="CB10" si="13">(CB$1*$C10*($L10-$K10))-$E10</f>
        <v>121.35189374999999</v>
      </c>
      <c r="CC10" s="6">
        <f t="shared" si="10"/>
        <v>124.7573075</v>
      </c>
      <c r="CD10" s="6">
        <f t="shared" si="10"/>
        <v>128.16272125</v>
      </c>
      <c r="CE10" s="6">
        <f t="shared" si="10"/>
        <v>131.56813500000001</v>
      </c>
      <c r="CF10" s="6">
        <f t="shared" si="10"/>
        <v>134.97354875000002</v>
      </c>
      <c r="CG10" s="6">
        <f t="shared" si="10"/>
        <v>138.37896249999997</v>
      </c>
      <c r="CH10" s="6">
        <f t="shared" si="10"/>
        <v>141.78437624999998</v>
      </c>
      <c r="CI10" s="6">
        <f t="shared" si="10"/>
        <v>145.18978999999999</v>
      </c>
      <c r="CJ10" s="6">
        <f t="shared" si="10"/>
        <v>148.59520375</v>
      </c>
      <c r="CK10" s="6">
        <f t="shared" si="10"/>
        <v>152.00061750000003</v>
      </c>
      <c r="CL10" s="6">
        <f t="shared" si="10"/>
        <v>155.40603125000001</v>
      </c>
      <c r="CM10" s="6">
        <f t="shared" si="10"/>
        <v>158.81144499999999</v>
      </c>
      <c r="CN10" s="6">
        <f t="shared" si="10"/>
        <v>162.21685875000003</v>
      </c>
      <c r="CO10" s="6">
        <f t="shared" si="10"/>
        <v>165.62227249999995</v>
      </c>
      <c r="CP10" s="6">
        <f t="shared" si="10"/>
        <v>169.02768624999999</v>
      </c>
      <c r="CQ10" s="6">
        <f t="shared" si="10"/>
        <v>172.43309999999997</v>
      </c>
      <c r="CR10" s="6">
        <f t="shared" si="10"/>
        <v>175.83851375</v>
      </c>
      <c r="CS10" s="6">
        <f t="shared" si="10"/>
        <v>179.24392749999998</v>
      </c>
      <c r="CT10" s="6">
        <f t="shared" si="10"/>
        <v>182.64934125000002</v>
      </c>
      <c r="CU10" s="6">
        <f t="shared" si="10"/>
        <v>186.054755</v>
      </c>
      <c r="CV10" s="6">
        <f t="shared" si="10"/>
        <v>189.46016875000004</v>
      </c>
      <c r="CW10" s="6">
        <f t="shared" si="10"/>
        <v>192.86558250000002</v>
      </c>
      <c r="CX10" s="6">
        <f t="shared" si="10"/>
        <v>196.27099625</v>
      </c>
      <c r="CY10" s="6">
        <f t="shared" si="10"/>
        <v>199.67641000000003</v>
      </c>
      <c r="CZ10" s="6">
        <f t="shared" si="10"/>
        <v>203.08182374999996</v>
      </c>
      <c r="DA10" s="6">
        <f t="shared" si="10"/>
        <v>206.48723749999999</v>
      </c>
      <c r="DB10" s="6">
        <f t="shared" si="10"/>
        <v>209.89265124999997</v>
      </c>
      <c r="DC10" s="6">
        <f t="shared" si="10"/>
        <v>213.29806500000001</v>
      </c>
      <c r="DD10" s="6">
        <f t="shared" si="10"/>
        <v>216.70347874999999</v>
      </c>
      <c r="DE10" s="6">
        <f t="shared" si="10"/>
        <v>220.10889250000002</v>
      </c>
      <c r="DF10" s="6">
        <f t="shared" si="10"/>
        <v>223.51430625</v>
      </c>
      <c r="DG10" s="6">
        <f t="shared" si="10"/>
        <v>226.91972000000004</v>
      </c>
      <c r="DH10" s="6">
        <f t="shared" si="10"/>
        <v>230.32513375000002</v>
      </c>
      <c r="DI10" s="6">
        <f t="shared" si="10"/>
        <v>233.7305475</v>
      </c>
      <c r="DJ10" s="6">
        <f t="shared" si="10"/>
        <v>237.13596124999998</v>
      </c>
      <c r="DK10" s="6">
        <f t="shared" si="10"/>
        <v>240.54137499999996</v>
      </c>
    </row>
    <row r="11" spans="1:215" ht="15.6" hidden="1" customHeight="1" x14ac:dyDescent="0.25">
      <c r="A11" s="6">
        <v>14</v>
      </c>
      <c r="B11" s="6" t="s">
        <v>15</v>
      </c>
      <c r="C11" s="1">
        <v>2.310924E-2</v>
      </c>
      <c r="D11" s="5">
        <v>150</v>
      </c>
      <c r="E11" s="5">
        <v>0</v>
      </c>
      <c r="F11" s="5">
        <v>75</v>
      </c>
      <c r="G11" s="5" t="s">
        <v>44</v>
      </c>
      <c r="H11" s="5"/>
      <c r="I11" s="5"/>
      <c r="J11" s="5"/>
      <c r="K11" s="5"/>
      <c r="L11" s="5">
        <v>70</v>
      </c>
      <c r="O11" s="6" t="s">
        <v>15</v>
      </c>
      <c r="P11" s="6">
        <f t="shared" si="6"/>
        <v>1.6176467999999999</v>
      </c>
      <c r="Q11" s="6">
        <f t="shared" ref="Q11" si="14">($Q$1*$C11*$K11)-$D11-$E11</f>
        <v>-150</v>
      </c>
      <c r="R11" s="6">
        <f t="shared" ref="R11" si="15">($R$1*$C11*$K11)-$D11-$E11</f>
        <v>-150</v>
      </c>
      <c r="S11" s="6">
        <f t="shared" ref="S11" si="16">($S$1*$C11*$K11)-$D11-$E11</f>
        <v>-150</v>
      </c>
      <c r="T11" s="6">
        <f t="shared" ref="T11" si="17">($T$1*$C11*$K11)-$D11-$E11</f>
        <v>-150</v>
      </c>
      <c r="U11" s="6">
        <f t="shared" ref="U11" si="18">($U$1*$C11*$K11)-$D11-$E11</f>
        <v>-150</v>
      </c>
      <c r="V11" s="6">
        <f t="shared" ref="V11" si="19">($V$1*$C11*$K11)-$D11-$E11</f>
        <v>-150</v>
      </c>
      <c r="W11" s="6">
        <f t="shared" ref="W11" si="20">($W$1*$C11*$K11)-$D11-$E11</f>
        <v>-150</v>
      </c>
      <c r="X11" s="6">
        <f t="shared" ref="X11" si="21">($X$1*$C11*$K11)-$D11-$E11</f>
        <v>-150</v>
      </c>
      <c r="Y11" s="6">
        <f t="shared" ref="Y11" si="22">($Y$1*$C11*$K11)-$D11-$E11</f>
        <v>-150</v>
      </c>
      <c r="Z11" s="6">
        <f t="shared" ref="Z11" si="23">($Z$1*$C11*$K11)-$D11-$E11</f>
        <v>-150</v>
      </c>
      <c r="AA11" s="6">
        <f t="shared" ref="AA11" si="24">($AA$1*$C11*$K11)-$D11-$E11</f>
        <v>-150</v>
      </c>
      <c r="AB11" s="6">
        <f t="shared" ref="AB11" si="25">($AB$1*$C11*$K11)-$D11-$E11</f>
        <v>-150</v>
      </c>
      <c r="AC11" s="6">
        <f t="shared" ref="AC11" si="26">($AC$1*$C11*$K11)-$D11-$E11</f>
        <v>-150</v>
      </c>
      <c r="AD11" s="6">
        <f t="shared" ref="AD11" si="27">($AD$1*$C11*$K11)-$D11-$E11</f>
        <v>-150</v>
      </c>
      <c r="AE11" s="6">
        <f t="shared" ref="AE11" si="28">($AE$1*$C11*$K11)-$D11-$E11</f>
        <v>-150</v>
      </c>
      <c r="AF11" s="6">
        <f t="shared" ref="AF11" si="29">($AF$1*$C11*$K11)-$D11-$E11</f>
        <v>-150</v>
      </c>
      <c r="AG11" s="6">
        <f t="shared" ref="AG11" si="30">($AG$1*$C11*$K11)-$D11-$E11</f>
        <v>-150</v>
      </c>
      <c r="AH11" s="6">
        <f t="shared" ref="AH11" si="31">($AH$1*$C11*$K11)-$D11-$E11</f>
        <v>-150</v>
      </c>
      <c r="AI11" s="6">
        <f t="shared" ref="AI11" si="32">($AI$1*$C11*$K11)-$D11-$E11</f>
        <v>-150</v>
      </c>
      <c r="AJ11" s="6">
        <f t="shared" ref="AJ11" si="33">($AJ$1*$C11*$K11)-$D11-$E11</f>
        <v>-150</v>
      </c>
      <c r="AK11" s="6">
        <f t="shared" ref="AK11" si="34">($AK$1*$C11*$K11)-$D11-$E11</f>
        <v>-150</v>
      </c>
      <c r="AL11" s="6">
        <f t="shared" ref="AL11" si="35">($AL$1*$C11*$K11)-$D11-$E11</f>
        <v>-150</v>
      </c>
      <c r="AM11" s="6">
        <f t="shared" ref="AM11" si="36">($AM$1*$C11*$K11)-$D11-$E11</f>
        <v>-150</v>
      </c>
      <c r="AN11" s="6">
        <f t="shared" ref="AN11" si="37">($AN$1*$C11*$K11)-$D11-$E11</f>
        <v>-150</v>
      </c>
      <c r="AO11" s="6">
        <f t="shared" ref="AO11" si="38">($AO$1*$C11*$K11)-$D11-$E11</f>
        <v>-150</v>
      </c>
      <c r="AP11" s="6">
        <f t="shared" ref="AP11" si="39">($AP$1*$C11*$K11)-$D11-$E11</f>
        <v>-150</v>
      </c>
      <c r="AQ11" s="6">
        <f t="shared" ref="AQ11" si="40">($AQ$1*$C11*$K11)-$D11-$E11</f>
        <v>-150</v>
      </c>
      <c r="AR11" s="6">
        <f t="shared" ref="AR11" si="41">($AR$1*$C11*$K11)-$D11-$E11</f>
        <v>-150</v>
      </c>
      <c r="AS11" s="6">
        <f t="shared" ref="AS11" si="42">($AS$1*$C11*$K11)-$D11-$E11</f>
        <v>-150</v>
      </c>
      <c r="AT11" s="6">
        <f t="shared" ref="AT11" si="43">($AT$1*$C11*$K11)-$D11-$E11</f>
        <v>-150</v>
      </c>
      <c r="AU11" s="6">
        <f t="shared" ref="AU11" si="44">($AU$1*$C11*$K11)-$D11-$E11</f>
        <v>-150</v>
      </c>
      <c r="AV11" s="6">
        <f t="shared" ref="AV11" si="45">($AV$1*$C11*$K11)-$D11-$E11</f>
        <v>-150</v>
      </c>
      <c r="AW11" s="6">
        <f t="shared" ref="AW11" si="46">($AW$1*$C11*$K11)-$D11-$E11</f>
        <v>-150</v>
      </c>
      <c r="AX11" s="6">
        <f t="shared" ref="AX11:CC11" si="47">(AX1*$C11*$L11)-$D11-$E11</f>
        <v>-93.382362000000001</v>
      </c>
      <c r="AY11" s="6">
        <f t="shared" si="47"/>
        <v>-91.764715199999998</v>
      </c>
      <c r="AZ11" s="6">
        <f t="shared" si="47"/>
        <v>-90.147068399999995</v>
      </c>
      <c r="BA11" s="6">
        <f t="shared" si="47"/>
        <v>-88.529421600000006</v>
      </c>
      <c r="BB11" s="6">
        <f t="shared" si="47"/>
        <v>-86.911774800000003</v>
      </c>
      <c r="BC11" s="6">
        <f t="shared" si="47"/>
        <v>-85.294128000000001</v>
      </c>
      <c r="BD11" s="6">
        <f t="shared" si="47"/>
        <v>-83.676481199999998</v>
      </c>
      <c r="BE11" s="6">
        <f t="shared" si="47"/>
        <v>-82.058834400000009</v>
      </c>
      <c r="BF11" s="6">
        <f t="shared" si="47"/>
        <v>-80.441187600000006</v>
      </c>
      <c r="BG11" s="6">
        <f t="shared" si="47"/>
        <v>-78.823540800000004</v>
      </c>
      <c r="BH11" s="6">
        <f t="shared" si="47"/>
        <v>-77.205894000000001</v>
      </c>
      <c r="BI11" s="6">
        <f t="shared" si="47"/>
        <v>-75.588247199999998</v>
      </c>
      <c r="BJ11" s="6">
        <f t="shared" si="47"/>
        <v>-73.970600399999995</v>
      </c>
      <c r="BK11" s="6">
        <f t="shared" si="47"/>
        <v>-72.352953600000006</v>
      </c>
      <c r="BL11" s="6">
        <f t="shared" si="47"/>
        <v>-70.735306799999989</v>
      </c>
      <c r="BM11" s="6">
        <f t="shared" si="47"/>
        <v>-69.117660000000001</v>
      </c>
      <c r="BN11" s="6">
        <f t="shared" si="47"/>
        <v>-67.500013200000012</v>
      </c>
      <c r="BO11" s="6">
        <f t="shared" si="47"/>
        <v>-65.882366399999995</v>
      </c>
      <c r="BP11" s="6">
        <f t="shared" si="47"/>
        <v>-64.264719600000006</v>
      </c>
      <c r="BQ11" s="6">
        <f t="shared" si="47"/>
        <v>-62.647072800000004</v>
      </c>
      <c r="BR11" s="6">
        <f t="shared" si="47"/>
        <v>-61.029426000000001</v>
      </c>
      <c r="BS11" s="6">
        <f t="shared" si="47"/>
        <v>-59.411779199999998</v>
      </c>
      <c r="BT11" s="6">
        <f t="shared" si="47"/>
        <v>-57.794132400000009</v>
      </c>
      <c r="BU11" s="6">
        <f t="shared" si="47"/>
        <v>-56.176485599999992</v>
      </c>
      <c r="BV11" s="6">
        <f t="shared" si="47"/>
        <v>-54.558838800000004</v>
      </c>
      <c r="BW11" s="6">
        <f t="shared" si="47"/>
        <v>-52.941192000000001</v>
      </c>
      <c r="BX11" s="6">
        <f t="shared" si="47"/>
        <v>-51.323545199999998</v>
      </c>
      <c r="BY11" s="6">
        <f t="shared" si="47"/>
        <v>-49.705898400000009</v>
      </c>
      <c r="BZ11" s="6">
        <f t="shared" si="47"/>
        <v>-48.088251599999992</v>
      </c>
      <c r="CA11" s="6">
        <f t="shared" si="47"/>
        <v>-46.470604800000004</v>
      </c>
      <c r="CB11" s="6">
        <f t="shared" si="47"/>
        <v>-44.852958000000001</v>
      </c>
      <c r="CC11" s="6">
        <f t="shared" si="47"/>
        <v>-43.235311199999998</v>
      </c>
      <c r="CD11" s="6">
        <f t="shared" ref="CD11:DK11" si="48">(CD1*$C11*$L11)-$D11-$E11</f>
        <v>-41.61766440000001</v>
      </c>
      <c r="CE11" s="6">
        <f t="shared" si="48"/>
        <v>-40.000017600000007</v>
      </c>
      <c r="CF11" s="6">
        <f t="shared" si="48"/>
        <v>-38.382370800000004</v>
      </c>
      <c r="CG11" s="6">
        <f t="shared" si="48"/>
        <v>-36.764724000000001</v>
      </c>
      <c r="CH11" s="6">
        <f t="shared" si="48"/>
        <v>-35.147077199999998</v>
      </c>
      <c r="CI11" s="6">
        <f t="shared" si="48"/>
        <v>-33.529430399999995</v>
      </c>
      <c r="CJ11" s="6">
        <f t="shared" si="48"/>
        <v>-31.911783600000007</v>
      </c>
      <c r="CK11" s="6">
        <f t="shared" si="48"/>
        <v>-30.29413679999999</v>
      </c>
      <c r="CL11" s="6">
        <f t="shared" si="48"/>
        <v>-28.676490000000001</v>
      </c>
      <c r="CM11" s="6">
        <f t="shared" si="48"/>
        <v>-27.058843200000013</v>
      </c>
      <c r="CN11" s="6">
        <f t="shared" si="48"/>
        <v>-25.441196399999995</v>
      </c>
      <c r="CO11" s="6">
        <f t="shared" si="48"/>
        <v>-23.823549600000007</v>
      </c>
      <c r="CP11" s="6">
        <f t="shared" si="48"/>
        <v>-22.205902800000004</v>
      </c>
      <c r="CQ11" s="6">
        <f t="shared" si="48"/>
        <v>-20.588256000000001</v>
      </c>
      <c r="CR11" s="6">
        <f t="shared" si="48"/>
        <v>-18.970609200000013</v>
      </c>
      <c r="CS11" s="6">
        <f t="shared" si="48"/>
        <v>-17.352962399999996</v>
      </c>
      <c r="CT11" s="6">
        <f t="shared" si="48"/>
        <v>-15.735315600000007</v>
      </c>
      <c r="CU11" s="6">
        <f t="shared" si="48"/>
        <v>-14.117668800000018</v>
      </c>
      <c r="CV11" s="6">
        <f t="shared" si="48"/>
        <v>-12.500022000000001</v>
      </c>
      <c r="CW11" s="6">
        <f t="shared" si="48"/>
        <v>-10.882375200000013</v>
      </c>
      <c r="CX11" s="6">
        <f t="shared" si="48"/>
        <v>-9.2647283999999956</v>
      </c>
      <c r="CY11" s="6">
        <f t="shared" si="48"/>
        <v>-7.647081600000007</v>
      </c>
      <c r="CZ11" s="6">
        <f t="shared" si="48"/>
        <v>-6.0294348000000184</v>
      </c>
      <c r="DA11" s="6">
        <f t="shared" si="48"/>
        <v>-4.4117880000000014</v>
      </c>
      <c r="DB11" s="6">
        <f t="shared" si="48"/>
        <v>-2.7941411999999843</v>
      </c>
      <c r="DC11" s="6">
        <f t="shared" si="48"/>
        <v>-1.1764943999999957</v>
      </c>
      <c r="DD11" s="6">
        <f t="shared" si="48"/>
        <v>0.44115239999999289</v>
      </c>
      <c r="DE11" s="6">
        <f t="shared" si="48"/>
        <v>2.0587992000000099</v>
      </c>
      <c r="DF11" s="6">
        <f t="shared" si="48"/>
        <v>3.6764459999999985</v>
      </c>
      <c r="DG11" s="6">
        <f t="shared" si="48"/>
        <v>5.2940927999999872</v>
      </c>
      <c r="DH11" s="6">
        <f t="shared" si="48"/>
        <v>6.9117396000000042</v>
      </c>
      <c r="DI11" s="6">
        <f t="shared" si="48"/>
        <v>8.5293864000000212</v>
      </c>
      <c r="DJ11" s="6">
        <f t="shared" si="48"/>
        <v>10.147033199999981</v>
      </c>
      <c r="DK11" s="6">
        <f t="shared" si="48"/>
        <v>11.764679999999998</v>
      </c>
    </row>
    <row r="12" spans="1:215" hidden="1" x14ac:dyDescent="0.25">
      <c r="A12" s="6">
        <v>15</v>
      </c>
      <c r="B12" s="6" t="s">
        <v>16</v>
      </c>
      <c r="C12" s="1">
        <v>2.3839490000000001E-2</v>
      </c>
      <c r="D12" s="5">
        <v>140</v>
      </c>
      <c r="E12" s="5">
        <v>100</v>
      </c>
      <c r="F12" s="5">
        <v>70</v>
      </c>
      <c r="G12" s="5">
        <v>10</v>
      </c>
      <c r="H12" s="5">
        <v>50</v>
      </c>
      <c r="I12" s="5">
        <v>150</v>
      </c>
      <c r="J12" s="5">
        <v>450</v>
      </c>
      <c r="K12" s="5">
        <v>625</v>
      </c>
      <c r="L12" s="5">
        <v>750</v>
      </c>
      <c r="O12" s="6" t="s">
        <v>16</v>
      </c>
      <c r="P12" s="6">
        <f>(P$1*$C12*($L12-$K12))-$E12</f>
        <v>-97.020063750000006</v>
      </c>
      <c r="Q12" s="6">
        <f t="shared" ref="Q12:CB13" si="49">(Q$1*$C12*($L12-$K12))-$E12</f>
        <v>-94.040127499999997</v>
      </c>
      <c r="R12" s="6">
        <f t="shared" si="49"/>
        <v>-91.060191250000003</v>
      </c>
      <c r="S12" s="6">
        <f t="shared" si="49"/>
        <v>-88.080254999999994</v>
      </c>
      <c r="T12" s="6">
        <f t="shared" si="49"/>
        <v>-85.10031875</v>
      </c>
      <c r="U12" s="6">
        <f t="shared" si="49"/>
        <v>-82.120382500000005</v>
      </c>
      <c r="V12" s="6">
        <f t="shared" si="49"/>
        <v>-79.140446249999997</v>
      </c>
      <c r="W12" s="6">
        <f t="shared" si="49"/>
        <v>-76.160510000000002</v>
      </c>
      <c r="X12" s="6">
        <f t="shared" si="49"/>
        <v>-73.180573750000008</v>
      </c>
      <c r="Y12" s="6">
        <f t="shared" si="49"/>
        <v>-70.200637499999999</v>
      </c>
      <c r="Z12" s="6">
        <f t="shared" si="49"/>
        <v>-67.220701249999991</v>
      </c>
      <c r="AA12" s="6">
        <f t="shared" si="49"/>
        <v>-64.240764999999996</v>
      </c>
      <c r="AB12" s="6">
        <f t="shared" si="49"/>
        <v>-61.260828749999995</v>
      </c>
      <c r="AC12" s="6">
        <f t="shared" si="49"/>
        <v>-58.280892499999993</v>
      </c>
      <c r="AD12" s="6">
        <f t="shared" si="49"/>
        <v>-55.300956249999999</v>
      </c>
      <c r="AE12" s="6">
        <f t="shared" si="49"/>
        <v>-52.321019999999997</v>
      </c>
      <c r="AF12" s="6">
        <f t="shared" si="49"/>
        <v>-49.341083749999996</v>
      </c>
      <c r="AG12" s="6">
        <f t="shared" si="49"/>
        <v>-46.361147500000001</v>
      </c>
      <c r="AH12" s="6">
        <f t="shared" si="49"/>
        <v>-43.38121125</v>
      </c>
      <c r="AI12" s="6">
        <f t="shared" si="49"/>
        <v>-40.401274999999998</v>
      </c>
      <c r="AJ12" s="6">
        <f t="shared" si="49"/>
        <v>-37.421338749999997</v>
      </c>
      <c r="AK12" s="6">
        <f t="shared" si="49"/>
        <v>-34.441402499999995</v>
      </c>
      <c r="AL12" s="6">
        <f t="shared" si="49"/>
        <v>-31.461466250000001</v>
      </c>
      <c r="AM12" s="6">
        <f t="shared" si="49"/>
        <v>-28.481529999999992</v>
      </c>
      <c r="AN12" s="6">
        <f t="shared" si="49"/>
        <v>-25.501593749999984</v>
      </c>
      <c r="AO12" s="6">
        <f t="shared" si="49"/>
        <v>-22.521657499999989</v>
      </c>
      <c r="AP12" s="6">
        <f t="shared" si="49"/>
        <v>-19.541721249999995</v>
      </c>
      <c r="AQ12" s="6">
        <f t="shared" si="49"/>
        <v>-16.561784999999986</v>
      </c>
      <c r="AR12" s="6">
        <f t="shared" si="49"/>
        <v>-13.581848749999992</v>
      </c>
      <c r="AS12" s="6">
        <f t="shared" si="49"/>
        <v>-10.601912499999997</v>
      </c>
      <c r="AT12" s="6">
        <f t="shared" si="49"/>
        <v>-7.6219762499999888</v>
      </c>
      <c r="AU12" s="6">
        <f t="shared" si="49"/>
        <v>-4.6420399999999944</v>
      </c>
      <c r="AV12" s="6">
        <f t="shared" si="49"/>
        <v>-1.66210375</v>
      </c>
      <c r="AW12" s="6">
        <f t="shared" si="49"/>
        <v>1.3178325000000086</v>
      </c>
      <c r="AX12" s="6">
        <f t="shared" si="49"/>
        <v>4.297768750000003</v>
      </c>
      <c r="AY12" s="6">
        <f t="shared" si="49"/>
        <v>7.2777049999999974</v>
      </c>
      <c r="AZ12" s="6">
        <f t="shared" si="49"/>
        <v>10.257641250000006</v>
      </c>
      <c r="BA12" s="6">
        <f t="shared" si="49"/>
        <v>13.2375775</v>
      </c>
      <c r="BB12" s="6">
        <f t="shared" si="49"/>
        <v>16.217513749999995</v>
      </c>
      <c r="BC12" s="6">
        <f t="shared" si="49"/>
        <v>19.197450000000003</v>
      </c>
      <c r="BD12" s="6">
        <f t="shared" si="49"/>
        <v>22.177386250000012</v>
      </c>
      <c r="BE12" s="6">
        <f t="shared" si="49"/>
        <v>25.157322500000006</v>
      </c>
      <c r="BF12" s="6">
        <f t="shared" si="49"/>
        <v>28.137258750000001</v>
      </c>
      <c r="BG12" s="6">
        <f t="shared" si="49"/>
        <v>31.117195000000009</v>
      </c>
      <c r="BH12" s="6">
        <f t="shared" si="49"/>
        <v>34.09713124999999</v>
      </c>
      <c r="BI12" s="6">
        <f t="shared" si="49"/>
        <v>37.077067499999998</v>
      </c>
      <c r="BJ12" s="6">
        <f t="shared" si="49"/>
        <v>40.057003750000007</v>
      </c>
      <c r="BK12" s="6">
        <f t="shared" si="49"/>
        <v>43.036940000000016</v>
      </c>
      <c r="BL12" s="6">
        <f t="shared" si="49"/>
        <v>46.016876250000024</v>
      </c>
      <c r="BM12" s="6">
        <f t="shared" si="49"/>
        <v>48.996812500000033</v>
      </c>
      <c r="BN12" s="6">
        <f t="shared" si="49"/>
        <v>51.976748750000013</v>
      </c>
      <c r="BO12" s="6">
        <f t="shared" si="49"/>
        <v>54.956685000000022</v>
      </c>
      <c r="BP12" s="6">
        <f t="shared" si="49"/>
        <v>57.93662125000003</v>
      </c>
      <c r="BQ12" s="6">
        <f t="shared" si="49"/>
        <v>60.91655750000001</v>
      </c>
      <c r="BR12" s="6">
        <f t="shared" si="49"/>
        <v>63.896493750000019</v>
      </c>
      <c r="BS12" s="6">
        <f t="shared" si="49"/>
        <v>66.876430000000028</v>
      </c>
      <c r="BT12" s="6">
        <f t="shared" si="49"/>
        <v>69.856366250000008</v>
      </c>
      <c r="BU12" s="6">
        <f t="shared" si="49"/>
        <v>72.836302500000016</v>
      </c>
      <c r="BV12" s="6">
        <f t="shared" si="49"/>
        <v>75.816238750000025</v>
      </c>
      <c r="BW12" s="6">
        <f t="shared" si="49"/>
        <v>78.796175000000005</v>
      </c>
      <c r="BX12" s="6">
        <f t="shared" si="49"/>
        <v>81.776111250000014</v>
      </c>
      <c r="BY12" s="6">
        <f t="shared" si="49"/>
        <v>84.756047500000022</v>
      </c>
      <c r="BZ12" s="6">
        <f t="shared" si="49"/>
        <v>87.735983750000003</v>
      </c>
      <c r="CA12" s="6">
        <f t="shared" si="49"/>
        <v>90.715920000000011</v>
      </c>
      <c r="CB12" s="6">
        <f t="shared" si="49"/>
        <v>93.69585625000002</v>
      </c>
      <c r="CC12" s="6">
        <f t="shared" ref="CC12:DK13" si="50">(CC$1*$C12*($L12-$K12))-$E12</f>
        <v>96.6757925</v>
      </c>
      <c r="CD12" s="6">
        <f t="shared" si="50"/>
        <v>99.655728750000009</v>
      </c>
      <c r="CE12" s="6">
        <f t="shared" si="50"/>
        <v>102.63566500000002</v>
      </c>
      <c r="CF12" s="6">
        <f t="shared" si="50"/>
        <v>105.61560125</v>
      </c>
      <c r="CG12" s="6">
        <f t="shared" si="50"/>
        <v>108.59553750000001</v>
      </c>
      <c r="CH12" s="6">
        <f t="shared" si="50"/>
        <v>111.57547375000001</v>
      </c>
      <c r="CI12" s="6">
        <f t="shared" si="50"/>
        <v>114.55540999999999</v>
      </c>
      <c r="CJ12" s="6">
        <f t="shared" si="50"/>
        <v>117.53534625</v>
      </c>
      <c r="CK12" s="6">
        <f t="shared" si="50"/>
        <v>120.51528250000001</v>
      </c>
      <c r="CL12" s="6">
        <f t="shared" si="50"/>
        <v>123.49521874999999</v>
      </c>
      <c r="CM12" s="6">
        <f t="shared" si="50"/>
        <v>126.475155</v>
      </c>
      <c r="CN12" s="6">
        <f t="shared" si="50"/>
        <v>129.45509125000001</v>
      </c>
      <c r="CO12" s="6">
        <f t="shared" si="50"/>
        <v>132.43502749999999</v>
      </c>
      <c r="CP12" s="6">
        <f t="shared" si="50"/>
        <v>135.41496375</v>
      </c>
      <c r="CQ12" s="6">
        <f t="shared" si="50"/>
        <v>138.39490000000001</v>
      </c>
      <c r="CR12" s="6">
        <f t="shared" si="50"/>
        <v>141.37483625000002</v>
      </c>
      <c r="CS12" s="6">
        <f t="shared" si="50"/>
        <v>144.35477250000002</v>
      </c>
      <c r="CT12" s="6">
        <f t="shared" si="50"/>
        <v>147.33470875000003</v>
      </c>
      <c r="CU12" s="6">
        <f t="shared" si="50"/>
        <v>150.31464500000001</v>
      </c>
      <c r="CV12" s="6">
        <f t="shared" si="50"/>
        <v>153.29458125000005</v>
      </c>
      <c r="CW12" s="6">
        <f t="shared" si="50"/>
        <v>156.2745175</v>
      </c>
      <c r="CX12" s="6">
        <f t="shared" si="50"/>
        <v>159.25445374999998</v>
      </c>
      <c r="CY12" s="6">
        <f t="shared" si="50"/>
        <v>162.23439000000002</v>
      </c>
      <c r="CZ12" s="6">
        <f t="shared" si="50"/>
        <v>165.21432625</v>
      </c>
      <c r="DA12" s="6">
        <f t="shared" si="50"/>
        <v>168.19426249999998</v>
      </c>
      <c r="DB12" s="6">
        <f t="shared" si="50"/>
        <v>171.17419875000002</v>
      </c>
      <c r="DC12" s="6">
        <f t="shared" si="50"/>
        <v>174.154135</v>
      </c>
      <c r="DD12" s="6">
        <f t="shared" si="50"/>
        <v>177.13407124999998</v>
      </c>
      <c r="DE12" s="6">
        <f t="shared" si="50"/>
        <v>180.11400750000001</v>
      </c>
      <c r="DF12" s="6">
        <f t="shared" si="50"/>
        <v>183.09394374999999</v>
      </c>
      <c r="DG12" s="6">
        <f t="shared" si="50"/>
        <v>186.07388000000003</v>
      </c>
      <c r="DH12" s="6">
        <f t="shared" si="50"/>
        <v>189.05381625000007</v>
      </c>
      <c r="DI12" s="6">
        <f t="shared" si="50"/>
        <v>192.03375250000005</v>
      </c>
      <c r="DJ12" s="6">
        <f t="shared" si="50"/>
        <v>195.01368875000003</v>
      </c>
      <c r="DK12" s="6">
        <f t="shared" si="50"/>
        <v>197.99362500000007</v>
      </c>
    </row>
    <row r="13" spans="1:215" hidden="1" x14ac:dyDescent="0.25">
      <c r="A13" s="6">
        <v>16</v>
      </c>
      <c r="B13" s="6" t="s">
        <v>17</v>
      </c>
      <c r="C13" s="1">
        <v>2.4766529999999998E-2</v>
      </c>
      <c r="D13" s="5">
        <v>160</v>
      </c>
      <c r="E13" s="5">
        <v>100</v>
      </c>
      <c r="F13" s="5">
        <v>80</v>
      </c>
      <c r="G13" s="5">
        <v>12</v>
      </c>
      <c r="H13" s="5">
        <v>60</v>
      </c>
      <c r="I13" s="5">
        <v>180</v>
      </c>
      <c r="J13" s="5">
        <v>500</v>
      </c>
      <c r="K13" s="5">
        <v>700</v>
      </c>
      <c r="L13" s="5">
        <v>900</v>
      </c>
      <c r="O13" s="6" t="s">
        <v>17</v>
      </c>
      <c r="P13" s="6">
        <f>(P$1*$C13*($L13-$K13))-$E13</f>
        <v>-95.046694000000002</v>
      </c>
      <c r="Q13" s="6">
        <f>(Q$1*$C13*($L13-$K13))-$E13</f>
        <v>-90.093388000000004</v>
      </c>
      <c r="R13" s="6">
        <f t="shared" si="49"/>
        <v>-85.140082000000007</v>
      </c>
      <c r="S13" s="6">
        <f>(S$1*$C13*($L13-$K13))-$E13</f>
        <v>-80.186776000000009</v>
      </c>
      <c r="T13" s="6">
        <f t="shared" si="49"/>
        <v>-75.233470000000011</v>
      </c>
      <c r="U13" s="6">
        <f t="shared" si="49"/>
        <v>-70.280163999999999</v>
      </c>
      <c r="V13" s="6">
        <f t="shared" si="49"/>
        <v>-65.326858000000001</v>
      </c>
      <c r="W13" s="6">
        <f t="shared" si="49"/>
        <v>-60.373552000000004</v>
      </c>
      <c r="X13" s="6">
        <f t="shared" si="49"/>
        <v>-55.420245999999999</v>
      </c>
      <c r="Y13" s="6">
        <f t="shared" si="49"/>
        <v>-50.466940000000008</v>
      </c>
      <c r="Z13" s="6">
        <f t="shared" si="49"/>
        <v>-45.513634000000003</v>
      </c>
      <c r="AA13" s="6">
        <f t="shared" si="49"/>
        <v>-40.560327999999998</v>
      </c>
      <c r="AB13" s="6">
        <f t="shared" si="49"/>
        <v>-35.607022000000001</v>
      </c>
      <c r="AC13" s="6">
        <f t="shared" si="49"/>
        <v>-30.653716000000003</v>
      </c>
      <c r="AD13" s="6">
        <f t="shared" si="49"/>
        <v>-25.700410000000005</v>
      </c>
      <c r="AE13" s="6">
        <f t="shared" si="49"/>
        <v>-20.747104000000007</v>
      </c>
      <c r="AF13" s="6">
        <f t="shared" si="49"/>
        <v>-15.79379800000001</v>
      </c>
      <c r="AG13" s="6">
        <f t="shared" si="49"/>
        <v>-10.840491999999998</v>
      </c>
      <c r="AH13" s="6">
        <f t="shared" si="49"/>
        <v>-5.887186000000014</v>
      </c>
      <c r="AI13" s="6">
        <f t="shared" si="49"/>
        <v>-0.93388000000001625</v>
      </c>
      <c r="AJ13" s="6">
        <f t="shared" si="49"/>
        <v>4.0194260000000099</v>
      </c>
      <c r="AK13" s="6">
        <f t="shared" si="49"/>
        <v>8.9727319999999935</v>
      </c>
      <c r="AL13" s="6">
        <f t="shared" si="49"/>
        <v>13.926037999999991</v>
      </c>
      <c r="AM13" s="6">
        <f t="shared" si="49"/>
        <v>18.879344000000003</v>
      </c>
      <c r="AN13" s="6">
        <f t="shared" si="49"/>
        <v>23.832649999999987</v>
      </c>
      <c r="AO13" s="6">
        <f t="shared" si="49"/>
        <v>28.785955999999999</v>
      </c>
      <c r="AP13" s="6">
        <f t="shared" si="49"/>
        <v>33.739261999999997</v>
      </c>
      <c r="AQ13" s="6">
        <f t="shared" si="49"/>
        <v>38.692567999999994</v>
      </c>
      <c r="AR13" s="6">
        <f t="shared" si="49"/>
        <v>43.645873999999992</v>
      </c>
      <c r="AS13" s="6">
        <f t="shared" si="49"/>
        <v>48.59917999999999</v>
      </c>
      <c r="AT13" s="6">
        <f t="shared" si="49"/>
        <v>53.552485999999988</v>
      </c>
      <c r="AU13" s="6">
        <f t="shared" si="49"/>
        <v>58.505791999999985</v>
      </c>
      <c r="AV13" s="6">
        <f t="shared" si="49"/>
        <v>63.459097999999983</v>
      </c>
      <c r="AW13" s="6">
        <f t="shared" si="49"/>
        <v>68.412403999999981</v>
      </c>
      <c r="AX13" s="6">
        <f t="shared" si="49"/>
        <v>73.365709999999979</v>
      </c>
      <c r="AY13" s="6">
        <f t="shared" si="49"/>
        <v>78.319016000000005</v>
      </c>
      <c r="AZ13" s="6">
        <f t="shared" si="49"/>
        <v>83.272321999999974</v>
      </c>
      <c r="BA13" s="6">
        <f t="shared" si="49"/>
        <v>88.225627999999972</v>
      </c>
      <c r="BB13" s="6">
        <f t="shared" si="49"/>
        <v>93.178933999999998</v>
      </c>
      <c r="BC13" s="6">
        <f t="shared" si="49"/>
        <v>98.132239999999967</v>
      </c>
      <c r="BD13" s="6">
        <f t="shared" si="49"/>
        <v>103.08554599999997</v>
      </c>
      <c r="BE13" s="6">
        <f t="shared" si="49"/>
        <v>108.03885200000002</v>
      </c>
      <c r="BF13" s="6">
        <f t="shared" si="49"/>
        <v>112.99215799999999</v>
      </c>
      <c r="BG13" s="6">
        <f t="shared" si="49"/>
        <v>117.94546399999999</v>
      </c>
      <c r="BH13" s="6">
        <f t="shared" si="49"/>
        <v>122.89876999999998</v>
      </c>
      <c r="BI13" s="6">
        <f t="shared" si="49"/>
        <v>127.85207599999998</v>
      </c>
      <c r="BJ13" s="6">
        <f t="shared" si="49"/>
        <v>132.80538200000001</v>
      </c>
      <c r="BK13" s="6">
        <f t="shared" si="49"/>
        <v>137.75868800000001</v>
      </c>
      <c r="BL13" s="6">
        <f t="shared" si="49"/>
        <v>142.71199399999998</v>
      </c>
      <c r="BM13" s="6">
        <f t="shared" si="49"/>
        <v>147.66529999999997</v>
      </c>
      <c r="BN13" s="6">
        <f t="shared" si="49"/>
        <v>152.61860599999997</v>
      </c>
      <c r="BO13" s="6">
        <f t="shared" si="49"/>
        <v>157.571912</v>
      </c>
      <c r="BP13" s="6">
        <f t="shared" si="49"/>
        <v>162.525218</v>
      </c>
      <c r="BQ13" s="6">
        <f t="shared" si="49"/>
        <v>167.47852399999999</v>
      </c>
      <c r="BR13" s="6">
        <f t="shared" si="49"/>
        <v>172.43182999999999</v>
      </c>
      <c r="BS13" s="6">
        <f t="shared" si="49"/>
        <v>177.38513599999999</v>
      </c>
      <c r="BT13" s="6">
        <f t="shared" si="49"/>
        <v>182.33844199999999</v>
      </c>
      <c r="BU13" s="6">
        <f t="shared" si="49"/>
        <v>187.29174799999998</v>
      </c>
      <c r="BV13" s="6">
        <f t="shared" si="49"/>
        <v>192.24505399999998</v>
      </c>
      <c r="BW13" s="6">
        <f t="shared" si="49"/>
        <v>197.19835999999998</v>
      </c>
      <c r="BX13" s="6">
        <f t="shared" si="49"/>
        <v>202.15166599999998</v>
      </c>
      <c r="BY13" s="6">
        <f t="shared" si="49"/>
        <v>207.10497199999998</v>
      </c>
      <c r="BZ13" s="6">
        <f t="shared" si="49"/>
        <v>212.05827799999997</v>
      </c>
      <c r="CA13" s="6">
        <f t="shared" si="49"/>
        <v>217.01158399999997</v>
      </c>
      <c r="CB13" s="6">
        <f t="shared" si="49"/>
        <v>221.96488999999997</v>
      </c>
      <c r="CC13" s="6">
        <f t="shared" si="50"/>
        <v>226.91819599999997</v>
      </c>
      <c r="CD13" s="6">
        <f t="shared" si="50"/>
        <v>231.87150200000002</v>
      </c>
      <c r="CE13" s="6">
        <f t="shared" si="50"/>
        <v>236.82480799999996</v>
      </c>
      <c r="CF13" s="6">
        <f t="shared" si="50"/>
        <v>241.77811399999996</v>
      </c>
      <c r="CG13" s="6">
        <f t="shared" si="50"/>
        <v>246.73141999999996</v>
      </c>
      <c r="CH13" s="6">
        <f t="shared" si="50"/>
        <v>251.68472599999996</v>
      </c>
      <c r="CI13" s="6">
        <f t="shared" si="50"/>
        <v>256.63803200000001</v>
      </c>
      <c r="CJ13" s="6">
        <f t="shared" si="50"/>
        <v>261.59133800000001</v>
      </c>
      <c r="CK13" s="6">
        <f t="shared" si="50"/>
        <v>266.54464399999995</v>
      </c>
      <c r="CL13" s="6">
        <f t="shared" si="50"/>
        <v>271.49794999999995</v>
      </c>
      <c r="CM13" s="6">
        <f t="shared" si="50"/>
        <v>276.45125599999994</v>
      </c>
      <c r="CN13" s="6">
        <f t="shared" si="50"/>
        <v>281.404562</v>
      </c>
      <c r="CO13" s="6">
        <f t="shared" si="50"/>
        <v>286.357868</v>
      </c>
      <c r="CP13" s="6">
        <f t="shared" si="50"/>
        <v>291.31117399999999</v>
      </c>
      <c r="CQ13" s="6">
        <f t="shared" si="50"/>
        <v>296.26447999999993</v>
      </c>
      <c r="CR13" s="6">
        <f t="shared" si="50"/>
        <v>301.21778599999993</v>
      </c>
      <c r="CS13" s="6">
        <f t="shared" si="50"/>
        <v>306.17109199999993</v>
      </c>
      <c r="CT13" s="6">
        <f t="shared" si="50"/>
        <v>311.12439799999993</v>
      </c>
      <c r="CU13" s="6">
        <f t="shared" si="50"/>
        <v>316.07770400000004</v>
      </c>
      <c r="CV13" s="6">
        <f t="shared" si="50"/>
        <v>321.03100999999998</v>
      </c>
      <c r="CW13" s="6">
        <f t="shared" si="50"/>
        <v>325.98431599999998</v>
      </c>
      <c r="CX13" s="6">
        <f t="shared" si="50"/>
        <v>330.93762199999998</v>
      </c>
      <c r="CY13" s="6">
        <f t="shared" si="50"/>
        <v>335.89092799999997</v>
      </c>
      <c r="CZ13" s="6">
        <f t="shared" si="50"/>
        <v>340.84423399999997</v>
      </c>
      <c r="DA13" s="6">
        <f t="shared" si="50"/>
        <v>345.79753999999997</v>
      </c>
      <c r="DB13" s="6">
        <f t="shared" si="50"/>
        <v>350.75084599999997</v>
      </c>
      <c r="DC13" s="6">
        <f t="shared" si="50"/>
        <v>355.70415199999997</v>
      </c>
      <c r="DD13" s="6">
        <f t="shared" si="50"/>
        <v>360.65745799999991</v>
      </c>
      <c r="DE13" s="6">
        <f t="shared" si="50"/>
        <v>365.61076400000002</v>
      </c>
      <c r="DF13" s="6">
        <f t="shared" si="50"/>
        <v>370.56407000000002</v>
      </c>
      <c r="DG13" s="6">
        <f t="shared" si="50"/>
        <v>375.51737600000001</v>
      </c>
      <c r="DH13" s="6">
        <f t="shared" si="50"/>
        <v>380.47068200000001</v>
      </c>
      <c r="DI13" s="6">
        <f t="shared" si="50"/>
        <v>385.42398799999995</v>
      </c>
      <c r="DJ13" s="6">
        <f t="shared" si="50"/>
        <v>390.37729399999995</v>
      </c>
      <c r="DK13" s="6">
        <f t="shared" si="50"/>
        <v>395.33059999999995</v>
      </c>
    </row>
    <row r="14" spans="1:215" x14ac:dyDescent="0.25">
      <c r="B14" s="10" t="s">
        <v>49</v>
      </c>
      <c r="C14" s="1"/>
      <c r="D14" s="5"/>
      <c r="E14" s="5"/>
      <c r="F14" s="5"/>
      <c r="G14" s="5"/>
      <c r="H14" s="5"/>
      <c r="I14" s="5"/>
      <c r="J14" s="5"/>
      <c r="K14" s="5"/>
      <c r="L14" s="5"/>
      <c r="O14" s="10" t="s">
        <v>49</v>
      </c>
      <c r="P14" s="6">
        <f>SUM(P12+P10+P13)</f>
        <v>-288.66134399999999</v>
      </c>
      <c r="Q14" s="6">
        <f t="shared" ref="Q14:CB14" si="51">SUM(Q12+Q10+Q13)</f>
        <v>-277.32268799999997</v>
      </c>
      <c r="R14" s="6">
        <f t="shared" si="51"/>
        <v>-265.98403200000001</v>
      </c>
      <c r="S14" s="6">
        <f t="shared" si="51"/>
        <v>-254.645376</v>
      </c>
      <c r="T14" s="6">
        <f t="shared" si="51"/>
        <v>-243.30672000000001</v>
      </c>
      <c r="U14" s="6">
        <f t="shared" si="51"/>
        <v>-231.96806400000003</v>
      </c>
      <c r="V14" s="6">
        <f t="shared" si="51"/>
        <v>-220.62940800000001</v>
      </c>
      <c r="W14" s="6">
        <f t="shared" si="51"/>
        <v>-209.290752</v>
      </c>
      <c r="X14" s="6">
        <f t="shared" si="51"/>
        <v>-197.95209600000001</v>
      </c>
      <c r="Y14" s="6">
        <f t="shared" si="51"/>
        <v>-186.61344000000003</v>
      </c>
      <c r="Z14" s="6">
        <f t="shared" si="51"/>
        <v>-175.27478399999998</v>
      </c>
      <c r="AA14" s="6">
        <f t="shared" si="51"/>
        <v>-163.936128</v>
      </c>
      <c r="AB14" s="6">
        <f t="shared" si="51"/>
        <v>-152.59747199999998</v>
      </c>
      <c r="AC14" s="6">
        <f t="shared" si="51"/>
        <v>-141.258816</v>
      </c>
      <c r="AD14" s="6">
        <f t="shared" si="51"/>
        <v>-129.92016000000001</v>
      </c>
      <c r="AE14" s="6">
        <f t="shared" si="51"/>
        <v>-118.581504</v>
      </c>
      <c r="AF14" s="6">
        <f t="shared" si="51"/>
        <v>-107.24284800000001</v>
      </c>
      <c r="AG14" s="6">
        <f t="shared" si="51"/>
        <v>-95.904192000000009</v>
      </c>
      <c r="AH14" s="6">
        <f t="shared" si="51"/>
        <v>-84.565536000000009</v>
      </c>
      <c r="AI14" s="6">
        <f t="shared" si="51"/>
        <v>-73.226880000000023</v>
      </c>
      <c r="AJ14" s="6">
        <f t="shared" si="51"/>
        <v>-61.88822399999998</v>
      </c>
      <c r="AK14" s="6">
        <f t="shared" si="51"/>
        <v>-50.549567999999994</v>
      </c>
      <c r="AL14" s="6">
        <f t="shared" si="51"/>
        <v>-39.210912000000008</v>
      </c>
      <c r="AM14" s="6">
        <f t="shared" si="51"/>
        <v>-27.872255999999979</v>
      </c>
      <c r="AN14" s="6">
        <f t="shared" si="51"/>
        <v>-16.533600000000007</v>
      </c>
      <c r="AO14" s="6">
        <f t="shared" si="51"/>
        <v>-5.1949439999999925</v>
      </c>
      <c r="AP14" s="6">
        <f t="shared" si="51"/>
        <v>6.1437120000000078</v>
      </c>
      <c r="AQ14" s="6">
        <f t="shared" si="51"/>
        <v>17.482368000000008</v>
      </c>
      <c r="AR14" s="6">
        <f t="shared" si="51"/>
        <v>28.821024000000008</v>
      </c>
      <c r="AS14" s="6">
        <f t="shared" si="51"/>
        <v>40.15967999999998</v>
      </c>
      <c r="AT14" s="6">
        <f t="shared" si="51"/>
        <v>51.498335999999995</v>
      </c>
      <c r="AU14" s="6">
        <f t="shared" si="51"/>
        <v>62.836991999999995</v>
      </c>
      <c r="AV14" s="6">
        <f t="shared" si="51"/>
        <v>74.175647999999981</v>
      </c>
      <c r="AW14" s="6">
        <f t="shared" si="51"/>
        <v>85.514303999999996</v>
      </c>
      <c r="AX14" s="6">
        <f t="shared" si="51"/>
        <v>96.852959999999968</v>
      </c>
      <c r="AY14" s="6">
        <f t="shared" si="51"/>
        <v>108.191616</v>
      </c>
      <c r="AZ14" s="6">
        <f t="shared" si="51"/>
        <v>119.530272</v>
      </c>
      <c r="BA14" s="6">
        <f t="shared" si="51"/>
        <v>130.86892799999998</v>
      </c>
      <c r="BB14" s="6">
        <f t="shared" si="51"/>
        <v>142.20758399999997</v>
      </c>
      <c r="BC14" s="6">
        <f t="shared" si="51"/>
        <v>153.54623999999995</v>
      </c>
      <c r="BD14" s="6">
        <f t="shared" si="51"/>
        <v>164.88489599999997</v>
      </c>
      <c r="BE14" s="6">
        <f t="shared" si="51"/>
        <v>176.22355200000004</v>
      </c>
      <c r="BF14" s="6">
        <f t="shared" si="51"/>
        <v>187.562208</v>
      </c>
      <c r="BG14" s="6">
        <f t="shared" si="51"/>
        <v>198.90086400000001</v>
      </c>
      <c r="BH14" s="6">
        <f t="shared" si="51"/>
        <v>210.23951999999997</v>
      </c>
      <c r="BI14" s="6">
        <f t="shared" si="51"/>
        <v>221.57817599999998</v>
      </c>
      <c r="BJ14" s="6">
        <f t="shared" si="51"/>
        <v>232.91683200000003</v>
      </c>
      <c r="BK14" s="6">
        <f t="shared" si="51"/>
        <v>244.25548800000004</v>
      </c>
      <c r="BL14" s="6">
        <f t="shared" si="51"/>
        <v>255.594144</v>
      </c>
      <c r="BM14" s="6">
        <f t="shared" si="51"/>
        <v>266.93279999999999</v>
      </c>
      <c r="BN14" s="6">
        <f t="shared" si="51"/>
        <v>278.27145599999994</v>
      </c>
      <c r="BO14" s="6">
        <f t="shared" si="51"/>
        <v>289.61011200000002</v>
      </c>
      <c r="BP14" s="6">
        <f t="shared" si="51"/>
        <v>300.94876800000003</v>
      </c>
      <c r="BQ14" s="6">
        <f t="shared" si="51"/>
        <v>312.28742399999999</v>
      </c>
      <c r="BR14" s="6">
        <f t="shared" si="51"/>
        <v>323.62608</v>
      </c>
      <c r="BS14" s="6">
        <f t="shared" si="51"/>
        <v>334.96473600000002</v>
      </c>
      <c r="BT14" s="6">
        <f t="shared" si="51"/>
        <v>346.30339200000003</v>
      </c>
      <c r="BU14" s="6">
        <f t="shared" si="51"/>
        <v>357.64204800000005</v>
      </c>
      <c r="BV14" s="6">
        <f t="shared" si="51"/>
        <v>368.980704</v>
      </c>
      <c r="BW14" s="6">
        <f t="shared" si="51"/>
        <v>380.31935999999996</v>
      </c>
      <c r="BX14" s="6">
        <f t="shared" si="51"/>
        <v>391.65801599999998</v>
      </c>
      <c r="BY14" s="6">
        <f t="shared" si="51"/>
        <v>402.99667199999999</v>
      </c>
      <c r="BZ14" s="6">
        <f t="shared" si="51"/>
        <v>414.335328</v>
      </c>
      <c r="CA14" s="6">
        <f t="shared" si="51"/>
        <v>425.67398400000002</v>
      </c>
      <c r="CB14" s="6">
        <f t="shared" si="51"/>
        <v>437.01263999999998</v>
      </c>
      <c r="CC14" s="6">
        <f t="shared" ref="CC14:DK14" si="52">SUM(CC12+CC10+CC13)</f>
        <v>448.35129599999993</v>
      </c>
      <c r="CD14" s="6">
        <f t="shared" si="52"/>
        <v>459.68995200000006</v>
      </c>
      <c r="CE14" s="6">
        <f t="shared" si="52"/>
        <v>471.02860799999996</v>
      </c>
      <c r="CF14" s="6">
        <f t="shared" si="52"/>
        <v>482.36726399999998</v>
      </c>
      <c r="CG14" s="6">
        <f t="shared" si="52"/>
        <v>493.70591999999994</v>
      </c>
      <c r="CH14" s="6">
        <f t="shared" si="52"/>
        <v>505.04457599999995</v>
      </c>
      <c r="CI14" s="6">
        <f t="shared" si="52"/>
        <v>516.38323199999991</v>
      </c>
      <c r="CJ14" s="6">
        <f t="shared" si="52"/>
        <v>527.72188800000004</v>
      </c>
      <c r="CK14" s="6">
        <f t="shared" si="52"/>
        <v>539.06054399999994</v>
      </c>
      <c r="CL14" s="6">
        <f t="shared" si="52"/>
        <v>550.39919999999995</v>
      </c>
      <c r="CM14" s="6">
        <f t="shared" si="52"/>
        <v>561.73785599999997</v>
      </c>
      <c r="CN14" s="6">
        <f t="shared" si="52"/>
        <v>573.07651200000009</v>
      </c>
      <c r="CO14" s="6">
        <f t="shared" si="52"/>
        <v>584.41516799999999</v>
      </c>
      <c r="CP14" s="6">
        <f t="shared" si="52"/>
        <v>595.7538239999999</v>
      </c>
      <c r="CQ14" s="6">
        <f t="shared" si="52"/>
        <v>607.09247999999991</v>
      </c>
      <c r="CR14" s="6">
        <f t="shared" si="52"/>
        <v>618.43113599999992</v>
      </c>
      <c r="CS14" s="6">
        <f t="shared" si="52"/>
        <v>629.76979199999994</v>
      </c>
      <c r="CT14" s="6">
        <f t="shared" si="52"/>
        <v>641.10844799999995</v>
      </c>
      <c r="CU14" s="6">
        <f t="shared" si="52"/>
        <v>652.44710400000008</v>
      </c>
      <c r="CV14" s="6">
        <f t="shared" si="52"/>
        <v>663.78575999999998</v>
      </c>
      <c r="CW14" s="6">
        <f t="shared" si="52"/>
        <v>675.124416</v>
      </c>
      <c r="CX14" s="6">
        <f t="shared" si="52"/>
        <v>686.46307200000001</v>
      </c>
      <c r="CY14" s="6">
        <f t="shared" si="52"/>
        <v>697.80172800000003</v>
      </c>
      <c r="CZ14" s="6">
        <f t="shared" si="52"/>
        <v>709.14038399999993</v>
      </c>
      <c r="DA14" s="6">
        <f t="shared" si="52"/>
        <v>720.47903999999994</v>
      </c>
      <c r="DB14" s="6">
        <f t="shared" si="52"/>
        <v>731.81769599999996</v>
      </c>
      <c r="DC14" s="6">
        <f t="shared" si="52"/>
        <v>743.15635199999997</v>
      </c>
      <c r="DD14" s="6">
        <f t="shared" si="52"/>
        <v>754.49500799999987</v>
      </c>
      <c r="DE14" s="6">
        <f t="shared" si="52"/>
        <v>765.833664</v>
      </c>
      <c r="DF14" s="6">
        <f t="shared" si="52"/>
        <v>777.17232000000001</v>
      </c>
      <c r="DG14" s="6">
        <f t="shared" si="52"/>
        <v>788.51097600000003</v>
      </c>
      <c r="DH14" s="6">
        <f t="shared" si="52"/>
        <v>799.84963200000016</v>
      </c>
      <c r="DI14" s="6">
        <f t="shared" si="52"/>
        <v>811.18828800000006</v>
      </c>
      <c r="DJ14" s="6">
        <f t="shared" si="52"/>
        <v>822.52694399999996</v>
      </c>
      <c r="DK14" s="6">
        <f t="shared" si="52"/>
        <v>833.86559999999997</v>
      </c>
    </row>
    <row r="15" spans="1:215" ht="15.6" hidden="1" customHeight="1" x14ac:dyDescent="0.25">
      <c r="A15" s="6">
        <v>17</v>
      </c>
      <c r="B15" s="6" t="s">
        <v>18</v>
      </c>
      <c r="C15" s="1">
        <v>3.0994420000000002E-2</v>
      </c>
      <c r="D15" s="5">
        <v>200</v>
      </c>
      <c r="E15" s="5">
        <v>0</v>
      </c>
      <c r="F15" s="5">
        <v>100</v>
      </c>
      <c r="G15" s="5" t="s">
        <v>43</v>
      </c>
      <c r="H15" s="5"/>
      <c r="I15" s="5"/>
      <c r="J15" s="5"/>
      <c r="K15" s="5"/>
      <c r="L15" s="5">
        <v>200</v>
      </c>
      <c r="O15" s="6" t="s">
        <v>18</v>
      </c>
      <c r="P15" s="6">
        <f t="shared" si="6"/>
        <v>6.1988840000000005</v>
      </c>
      <c r="Q15" s="6">
        <f t="shared" ref="Q15:CB15" si="53">(Q$1*$C15*$K15)-$D15-$E15</f>
        <v>-200</v>
      </c>
      <c r="R15" s="6">
        <f t="shared" si="53"/>
        <v>-200</v>
      </c>
      <c r="S15" s="6">
        <f t="shared" si="53"/>
        <v>-200</v>
      </c>
      <c r="T15" s="6">
        <f t="shared" si="53"/>
        <v>-200</v>
      </c>
      <c r="U15" s="6">
        <f t="shared" si="53"/>
        <v>-200</v>
      </c>
      <c r="V15" s="6">
        <f t="shared" si="53"/>
        <v>-200</v>
      </c>
      <c r="W15" s="6">
        <f t="shared" si="53"/>
        <v>-200</v>
      </c>
      <c r="X15" s="6">
        <f t="shared" si="53"/>
        <v>-200</v>
      </c>
      <c r="Y15" s="6">
        <f t="shared" si="53"/>
        <v>-200</v>
      </c>
      <c r="Z15" s="6">
        <f t="shared" si="53"/>
        <v>-200</v>
      </c>
      <c r="AA15" s="6">
        <f t="shared" si="53"/>
        <v>-200</v>
      </c>
      <c r="AB15" s="6">
        <f t="shared" si="53"/>
        <v>-200</v>
      </c>
      <c r="AC15" s="6">
        <f t="shared" si="53"/>
        <v>-200</v>
      </c>
      <c r="AD15" s="6">
        <f t="shared" si="53"/>
        <v>-200</v>
      </c>
      <c r="AE15" s="6">
        <f t="shared" si="53"/>
        <v>-200</v>
      </c>
      <c r="AF15" s="6">
        <f t="shared" si="53"/>
        <v>-200</v>
      </c>
      <c r="AG15" s="6">
        <f t="shared" si="53"/>
        <v>-200</v>
      </c>
      <c r="AH15" s="6">
        <f t="shared" si="53"/>
        <v>-200</v>
      </c>
      <c r="AI15" s="6">
        <f t="shared" si="53"/>
        <v>-200</v>
      </c>
      <c r="AJ15" s="6">
        <f t="shared" si="53"/>
        <v>-200</v>
      </c>
      <c r="AK15" s="6">
        <f t="shared" si="53"/>
        <v>-200</v>
      </c>
      <c r="AL15" s="6">
        <f t="shared" si="53"/>
        <v>-200</v>
      </c>
      <c r="AM15" s="6">
        <f t="shared" si="53"/>
        <v>-200</v>
      </c>
      <c r="AN15" s="6">
        <f t="shared" si="53"/>
        <v>-200</v>
      </c>
      <c r="AO15" s="6">
        <f t="shared" si="53"/>
        <v>-200</v>
      </c>
      <c r="AP15" s="6">
        <f t="shared" si="53"/>
        <v>-200</v>
      </c>
      <c r="AQ15" s="6">
        <f t="shared" si="53"/>
        <v>-200</v>
      </c>
      <c r="AR15" s="6">
        <f t="shared" si="53"/>
        <v>-200</v>
      </c>
      <c r="AS15" s="6">
        <f t="shared" si="53"/>
        <v>-200</v>
      </c>
      <c r="AT15" s="6">
        <f t="shared" si="53"/>
        <v>-200</v>
      </c>
      <c r="AU15" s="6">
        <f t="shared" si="53"/>
        <v>-200</v>
      </c>
      <c r="AV15" s="6">
        <f t="shared" si="53"/>
        <v>-200</v>
      </c>
      <c r="AW15" s="6">
        <f t="shared" si="53"/>
        <v>-200</v>
      </c>
      <c r="AX15" s="6">
        <f t="shared" si="53"/>
        <v>-200</v>
      </c>
      <c r="AY15" s="6">
        <f t="shared" si="53"/>
        <v>-200</v>
      </c>
      <c r="AZ15" s="6">
        <f t="shared" si="53"/>
        <v>-200</v>
      </c>
      <c r="BA15" s="6">
        <f t="shared" si="53"/>
        <v>-200</v>
      </c>
      <c r="BB15" s="6">
        <f t="shared" si="53"/>
        <v>-200</v>
      </c>
      <c r="BC15" s="6">
        <f t="shared" si="53"/>
        <v>-200</v>
      </c>
      <c r="BD15" s="6">
        <f t="shared" si="53"/>
        <v>-200</v>
      </c>
      <c r="BE15" s="6">
        <f t="shared" si="53"/>
        <v>-200</v>
      </c>
      <c r="BF15" s="6">
        <f t="shared" si="53"/>
        <v>-200</v>
      </c>
      <c r="BG15" s="6">
        <f t="shared" si="53"/>
        <v>-200</v>
      </c>
      <c r="BH15" s="6">
        <f t="shared" si="53"/>
        <v>-200</v>
      </c>
      <c r="BI15" s="6">
        <f t="shared" si="53"/>
        <v>-200</v>
      </c>
      <c r="BJ15" s="6">
        <f t="shared" si="53"/>
        <v>-200</v>
      </c>
      <c r="BK15" s="6">
        <f t="shared" si="53"/>
        <v>-200</v>
      </c>
      <c r="BL15" s="6">
        <f t="shared" si="53"/>
        <v>-200</v>
      </c>
      <c r="BM15" s="6">
        <f t="shared" si="53"/>
        <v>-200</v>
      </c>
      <c r="BN15" s="6">
        <f t="shared" si="53"/>
        <v>-200</v>
      </c>
      <c r="BO15" s="6">
        <f t="shared" si="53"/>
        <v>-200</v>
      </c>
      <c r="BP15" s="6">
        <f t="shared" si="53"/>
        <v>-200</v>
      </c>
      <c r="BQ15" s="6">
        <f t="shared" si="53"/>
        <v>-200</v>
      </c>
      <c r="BR15" s="6">
        <f t="shared" si="53"/>
        <v>-200</v>
      </c>
      <c r="BS15" s="6">
        <f t="shared" si="53"/>
        <v>-200</v>
      </c>
      <c r="BT15" s="6">
        <f t="shared" si="53"/>
        <v>-200</v>
      </c>
      <c r="BU15" s="6">
        <f t="shared" si="53"/>
        <v>-200</v>
      </c>
      <c r="BV15" s="6">
        <f t="shared" si="53"/>
        <v>-200</v>
      </c>
      <c r="BW15" s="6">
        <f t="shared" si="53"/>
        <v>-200</v>
      </c>
      <c r="BX15" s="6">
        <f t="shared" si="53"/>
        <v>-200</v>
      </c>
      <c r="BY15" s="6">
        <f t="shared" si="53"/>
        <v>-200</v>
      </c>
      <c r="BZ15" s="6">
        <f t="shared" si="53"/>
        <v>-200</v>
      </c>
      <c r="CA15" s="6">
        <f t="shared" si="53"/>
        <v>-200</v>
      </c>
      <c r="CB15" s="6">
        <f t="shared" si="53"/>
        <v>-200</v>
      </c>
      <c r="CC15" s="6">
        <f t="shared" ref="CC15:DK15" si="54">(CC$1*$C15*$K15)-$D15-$E15</f>
        <v>-200</v>
      </c>
      <c r="CD15" s="6">
        <f t="shared" si="54"/>
        <v>-200</v>
      </c>
      <c r="CE15" s="6">
        <f t="shared" si="54"/>
        <v>-200</v>
      </c>
      <c r="CF15" s="6">
        <f t="shared" si="54"/>
        <v>-200</v>
      </c>
      <c r="CG15" s="6">
        <f t="shared" si="54"/>
        <v>-200</v>
      </c>
      <c r="CH15" s="6">
        <f t="shared" si="54"/>
        <v>-200</v>
      </c>
      <c r="CI15" s="6">
        <f t="shared" si="54"/>
        <v>-200</v>
      </c>
      <c r="CJ15" s="6">
        <f t="shared" si="54"/>
        <v>-200</v>
      </c>
      <c r="CK15" s="6">
        <f t="shared" si="54"/>
        <v>-200</v>
      </c>
      <c r="CL15" s="6">
        <f t="shared" si="54"/>
        <v>-200</v>
      </c>
      <c r="CM15" s="6">
        <f t="shared" si="54"/>
        <v>-200</v>
      </c>
      <c r="CN15" s="6">
        <f t="shared" si="54"/>
        <v>-200</v>
      </c>
      <c r="CO15" s="6">
        <f t="shared" si="54"/>
        <v>-200</v>
      </c>
      <c r="CP15" s="6">
        <f t="shared" si="54"/>
        <v>-200</v>
      </c>
      <c r="CQ15" s="6">
        <f t="shared" si="54"/>
        <v>-200</v>
      </c>
      <c r="CR15" s="6">
        <f t="shared" si="54"/>
        <v>-200</v>
      </c>
      <c r="CS15" s="6">
        <f t="shared" si="54"/>
        <v>-200</v>
      </c>
      <c r="CT15" s="6">
        <f t="shared" si="54"/>
        <v>-200</v>
      </c>
      <c r="CU15" s="6">
        <f t="shared" si="54"/>
        <v>-200</v>
      </c>
      <c r="CV15" s="6">
        <f t="shared" si="54"/>
        <v>-200</v>
      </c>
      <c r="CW15" s="6">
        <f t="shared" si="54"/>
        <v>-200</v>
      </c>
      <c r="CX15" s="6">
        <f t="shared" si="54"/>
        <v>-200</v>
      </c>
      <c r="CY15" s="6">
        <f t="shared" si="54"/>
        <v>-200</v>
      </c>
      <c r="CZ15" s="6">
        <f t="shared" si="54"/>
        <v>-200</v>
      </c>
      <c r="DA15" s="6">
        <f t="shared" si="54"/>
        <v>-200</v>
      </c>
      <c r="DB15" s="6">
        <f t="shared" si="54"/>
        <v>-200</v>
      </c>
      <c r="DC15" s="6">
        <f t="shared" si="54"/>
        <v>-200</v>
      </c>
      <c r="DD15" s="6">
        <f t="shared" si="54"/>
        <v>-200</v>
      </c>
      <c r="DE15" s="6">
        <f t="shared" si="54"/>
        <v>-200</v>
      </c>
      <c r="DF15" s="6">
        <f t="shared" si="54"/>
        <v>-200</v>
      </c>
      <c r="DG15" s="6">
        <f t="shared" si="54"/>
        <v>-200</v>
      </c>
      <c r="DH15" s="6">
        <f t="shared" si="54"/>
        <v>-200</v>
      </c>
      <c r="DI15" s="6">
        <f t="shared" si="54"/>
        <v>-200</v>
      </c>
      <c r="DJ15" s="6">
        <f t="shared" si="54"/>
        <v>-200</v>
      </c>
      <c r="DK15" s="6">
        <f t="shared" si="54"/>
        <v>-200</v>
      </c>
    </row>
    <row r="16" spans="1:215" hidden="1" x14ac:dyDescent="0.25">
      <c r="A16" s="6">
        <v>18</v>
      </c>
      <c r="B16" s="6" t="s">
        <v>19</v>
      </c>
      <c r="C16" s="1">
        <v>2.7776550000000001E-2</v>
      </c>
      <c r="D16" s="5">
        <v>180</v>
      </c>
      <c r="E16" s="5">
        <v>100</v>
      </c>
      <c r="F16" s="5">
        <v>90</v>
      </c>
      <c r="G16" s="5">
        <v>14</v>
      </c>
      <c r="H16" s="5">
        <v>70</v>
      </c>
      <c r="I16" s="5">
        <v>200</v>
      </c>
      <c r="J16" s="5">
        <v>550</v>
      </c>
      <c r="K16" s="5">
        <v>750</v>
      </c>
      <c r="L16" s="5">
        <v>950</v>
      </c>
      <c r="O16" s="6" t="s">
        <v>19</v>
      </c>
      <c r="P16" s="6">
        <f t="shared" ref="P16:P22" si="55">(P$1*$C16*($L16-$K16))-$E16</f>
        <v>-94.444689999999994</v>
      </c>
      <c r="Q16" s="6">
        <f t="shared" ref="Q16:CB16" si="56">(Q$1*$C16*($L16-$K16))-$E16</f>
        <v>-88.889380000000003</v>
      </c>
      <c r="R16" s="6">
        <f t="shared" si="56"/>
        <v>-83.334069999999997</v>
      </c>
      <c r="S16" s="6">
        <f>(S$1*$C16*($L16-$K16))-$E16</f>
        <v>-77.778760000000005</v>
      </c>
      <c r="T16" s="6">
        <f t="shared" si="56"/>
        <v>-72.22345</v>
      </c>
      <c r="U16" s="6">
        <f t="shared" si="56"/>
        <v>-66.668139999999994</v>
      </c>
      <c r="V16" s="6">
        <f t="shared" si="56"/>
        <v>-61.112830000000002</v>
      </c>
      <c r="W16" s="6">
        <f t="shared" si="56"/>
        <v>-55.557519999999997</v>
      </c>
      <c r="X16" s="6">
        <f t="shared" si="56"/>
        <v>-50.002209999999998</v>
      </c>
      <c r="Y16" s="6">
        <f t="shared" si="56"/>
        <v>-44.446899999999999</v>
      </c>
      <c r="Z16" s="6">
        <f t="shared" si="56"/>
        <v>-38.891590000000001</v>
      </c>
      <c r="AA16" s="6">
        <f t="shared" si="56"/>
        <v>-33.336280000000002</v>
      </c>
      <c r="AB16" s="6">
        <f t="shared" si="56"/>
        <v>-27.780969999999996</v>
      </c>
      <c r="AC16" s="6">
        <f t="shared" si="56"/>
        <v>-22.225660000000005</v>
      </c>
      <c r="AD16" s="6">
        <f t="shared" si="56"/>
        <v>-16.670349999999999</v>
      </c>
      <c r="AE16" s="6">
        <f t="shared" si="56"/>
        <v>-11.115039999999993</v>
      </c>
      <c r="AF16" s="6">
        <f t="shared" si="56"/>
        <v>-5.5597300000000018</v>
      </c>
      <c r="AG16" s="6">
        <f t="shared" si="56"/>
        <v>-4.4199999999960937E-3</v>
      </c>
      <c r="AH16" s="6">
        <f t="shared" si="56"/>
        <v>5.5508899999999954</v>
      </c>
      <c r="AI16" s="6">
        <f t="shared" si="56"/>
        <v>11.106200000000001</v>
      </c>
      <c r="AJ16" s="6">
        <f t="shared" si="56"/>
        <v>16.661510000000007</v>
      </c>
      <c r="AK16" s="6">
        <f t="shared" si="56"/>
        <v>22.216819999999998</v>
      </c>
      <c r="AL16" s="6">
        <f t="shared" si="56"/>
        <v>27.772130000000004</v>
      </c>
      <c r="AM16" s="6">
        <f t="shared" si="56"/>
        <v>33.327439999999996</v>
      </c>
      <c r="AN16" s="6">
        <f t="shared" si="56"/>
        <v>38.882750000000016</v>
      </c>
      <c r="AO16" s="6">
        <f t="shared" si="56"/>
        <v>44.438060000000007</v>
      </c>
      <c r="AP16" s="6">
        <f t="shared" si="56"/>
        <v>49.993369999999999</v>
      </c>
      <c r="AQ16" s="6">
        <f t="shared" si="56"/>
        <v>55.54867999999999</v>
      </c>
      <c r="AR16" s="6">
        <f t="shared" si="56"/>
        <v>61.10399000000001</v>
      </c>
      <c r="AS16" s="6">
        <f t="shared" si="56"/>
        <v>66.659300000000002</v>
      </c>
      <c r="AT16" s="6">
        <f t="shared" si="56"/>
        <v>72.214609999999993</v>
      </c>
      <c r="AU16" s="6">
        <f t="shared" si="56"/>
        <v>77.769920000000013</v>
      </c>
      <c r="AV16" s="6">
        <f t="shared" si="56"/>
        <v>83.325230000000005</v>
      </c>
      <c r="AW16" s="6">
        <f t="shared" si="56"/>
        <v>88.880539999999996</v>
      </c>
      <c r="AX16" s="6">
        <f t="shared" si="56"/>
        <v>94.435850000000016</v>
      </c>
      <c r="AY16" s="6">
        <f t="shared" si="56"/>
        <v>99.991160000000008</v>
      </c>
      <c r="AZ16" s="6">
        <f t="shared" si="56"/>
        <v>105.54647</v>
      </c>
      <c r="BA16" s="6">
        <f t="shared" si="56"/>
        <v>111.10177999999999</v>
      </c>
      <c r="BB16" s="6">
        <f t="shared" si="56"/>
        <v>116.65708999999998</v>
      </c>
      <c r="BC16" s="6">
        <f t="shared" si="56"/>
        <v>122.2124</v>
      </c>
      <c r="BD16" s="6">
        <f t="shared" si="56"/>
        <v>127.76770999999999</v>
      </c>
      <c r="BE16" s="6">
        <f t="shared" si="56"/>
        <v>133.32302000000001</v>
      </c>
      <c r="BF16" s="6">
        <f t="shared" si="56"/>
        <v>138.87833000000001</v>
      </c>
      <c r="BG16" s="6">
        <f t="shared" si="56"/>
        <v>144.43364</v>
      </c>
      <c r="BH16" s="6">
        <f t="shared" si="56"/>
        <v>149.98895000000002</v>
      </c>
      <c r="BI16" s="6">
        <f t="shared" si="56"/>
        <v>155.54426000000001</v>
      </c>
      <c r="BJ16" s="6">
        <f t="shared" si="56"/>
        <v>161.09957000000003</v>
      </c>
      <c r="BK16" s="6">
        <f t="shared" si="56"/>
        <v>166.65487999999999</v>
      </c>
      <c r="BL16" s="6">
        <f t="shared" si="56"/>
        <v>172.21019000000001</v>
      </c>
      <c r="BM16" s="6">
        <f t="shared" si="56"/>
        <v>177.76550000000003</v>
      </c>
      <c r="BN16" s="6">
        <f t="shared" si="56"/>
        <v>183.32081000000005</v>
      </c>
      <c r="BO16" s="6">
        <f t="shared" si="56"/>
        <v>188.87612000000001</v>
      </c>
      <c r="BP16" s="6">
        <f t="shared" si="56"/>
        <v>194.43143000000003</v>
      </c>
      <c r="BQ16" s="6">
        <f t="shared" si="56"/>
        <v>199.98674</v>
      </c>
      <c r="BR16" s="6">
        <f t="shared" si="56"/>
        <v>205.54204999999996</v>
      </c>
      <c r="BS16" s="6">
        <f t="shared" si="56"/>
        <v>211.09735999999998</v>
      </c>
      <c r="BT16" s="6">
        <f t="shared" si="56"/>
        <v>216.65267</v>
      </c>
      <c r="BU16" s="6">
        <f t="shared" si="56"/>
        <v>222.20798000000002</v>
      </c>
      <c r="BV16" s="6">
        <f t="shared" si="56"/>
        <v>227.76328999999998</v>
      </c>
      <c r="BW16" s="6">
        <f t="shared" si="56"/>
        <v>233.3186</v>
      </c>
      <c r="BX16" s="6">
        <f t="shared" si="56"/>
        <v>238.87391000000002</v>
      </c>
      <c r="BY16" s="6">
        <f t="shared" si="56"/>
        <v>244.42921999999999</v>
      </c>
      <c r="BZ16" s="6">
        <f t="shared" si="56"/>
        <v>249.98453000000001</v>
      </c>
      <c r="CA16" s="6">
        <f t="shared" si="56"/>
        <v>255.53984000000003</v>
      </c>
      <c r="CB16" s="6">
        <f t="shared" si="56"/>
        <v>261.09514999999999</v>
      </c>
      <c r="CC16" s="6">
        <f t="shared" ref="CC16:DK16" si="57">(CC$1*$C16*($L16-$K16))-$E16</f>
        <v>266.65046000000001</v>
      </c>
      <c r="CD16" s="6">
        <f t="shared" si="57"/>
        <v>272.20577000000003</v>
      </c>
      <c r="CE16" s="6">
        <f t="shared" si="57"/>
        <v>277.76107999999999</v>
      </c>
      <c r="CF16" s="6">
        <f t="shared" si="57"/>
        <v>283.31639000000001</v>
      </c>
      <c r="CG16" s="6">
        <f t="shared" si="57"/>
        <v>288.87170000000003</v>
      </c>
      <c r="CH16" s="6">
        <f t="shared" si="57"/>
        <v>294.42701</v>
      </c>
      <c r="CI16" s="6">
        <f t="shared" si="57"/>
        <v>299.98232000000002</v>
      </c>
      <c r="CJ16" s="6">
        <f t="shared" si="57"/>
        <v>305.53762999999998</v>
      </c>
      <c r="CK16" s="6">
        <f t="shared" si="57"/>
        <v>311.09294</v>
      </c>
      <c r="CL16" s="6">
        <f t="shared" si="57"/>
        <v>316.64824999999996</v>
      </c>
      <c r="CM16" s="6">
        <f t="shared" si="57"/>
        <v>322.20355999999998</v>
      </c>
      <c r="CN16" s="6">
        <f t="shared" si="57"/>
        <v>327.75887</v>
      </c>
      <c r="CO16" s="6">
        <f t="shared" si="57"/>
        <v>333.31417999999996</v>
      </c>
      <c r="CP16" s="6">
        <f t="shared" si="57"/>
        <v>338.86948999999998</v>
      </c>
      <c r="CQ16" s="6">
        <f t="shared" si="57"/>
        <v>344.4248</v>
      </c>
      <c r="CR16" s="6">
        <f t="shared" si="57"/>
        <v>349.98011000000002</v>
      </c>
      <c r="CS16" s="6">
        <f t="shared" si="57"/>
        <v>355.53541999999999</v>
      </c>
      <c r="CT16" s="6">
        <f t="shared" si="57"/>
        <v>361.09073000000001</v>
      </c>
      <c r="CU16" s="6">
        <f t="shared" si="57"/>
        <v>366.64604000000003</v>
      </c>
      <c r="CV16" s="6">
        <f t="shared" si="57"/>
        <v>372.20134999999999</v>
      </c>
      <c r="CW16" s="6">
        <f t="shared" si="57"/>
        <v>377.75666000000001</v>
      </c>
      <c r="CX16" s="6">
        <f t="shared" si="57"/>
        <v>383.31197000000003</v>
      </c>
      <c r="CY16" s="6">
        <f t="shared" si="57"/>
        <v>388.86727999999999</v>
      </c>
      <c r="CZ16" s="6">
        <f t="shared" si="57"/>
        <v>394.42259000000001</v>
      </c>
      <c r="DA16" s="6">
        <f t="shared" si="57"/>
        <v>399.97790000000003</v>
      </c>
      <c r="DB16" s="6">
        <f t="shared" si="57"/>
        <v>405.53321</v>
      </c>
      <c r="DC16" s="6">
        <f t="shared" si="57"/>
        <v>411.08852000000002</v>
      </c>
      <c r="DD16" s="6">
        <f t="shared" si="57"/>
        <v>416.64382999999998</v>
      </c>
      <c r="DE16" s="6">
        <f t="shared" si="57"/>
        <v>422.19914000000006</v>
      </c>
      <c r="DF16" s="6">
        <f t="shared" si="57"/>
        <v>427.75445000000002</v>
      </c>
      <c r="DG16" s="6">
        <f t="shared" si="57"/>
        <v>433.30975999999998</v>
      </c>
      <c r="DH16" s="6">
        <f t="shared" si="57"/>
        <v>438.86507000000006</v>
      </c>
      <c r="DI16" s="6">
        <f t="shared" si="57"/>
        <v>444.42038000000002</v>
      </c>
      <c r="DJ16" s="6">
        <f t="shared" si="57"/>
        <v>449.97568999999999</v>
      </c>
      <c r="DK16" s="6">
        <f t="shared" si="57"/>
        <v>455.53100000000006</v>
      </c>
    </row>
    <row r="17" spans="1:115" ht="30" hidden="1" customHeight="1" x14ac:dyDescent="0.25">
      <c r="A17" s="6">
        <v>20</v>
      </c>
      <c r="B17" s="6" t="s">
        <v>20</v>
      </c>
      <c r="C17" s="1">
        <v>2.915498E-2</v>
      </c>
      <c r="D17" s="5">
        <v>180</v>
      </c>
      <c r="E17" s="5">
        <v>100</v>
      </c>
      <c r="F17" s="5">
        <v>90</v>
      </c>
      <c r="G17" s="5">
        <v>14</v>
      </c>
      <c r="H17" s="5">
        <v>70</v>
      </c>
      <c r="I17" s="5">
        <v>200</v>
      </c>
      <c r="J17" s="5">
        <v>550</v>
      </c>
      <c r="K17" s="5">
        <v>750</v>
      </c>
      <c r="L17" s="5">
        <v>950</v>
      </c>
      <c r="O17" s="6" t="s">
        <v>20</v>
      </c>
      <c r="P17" s="6">
        <f t="shared" si="55"/>
        <v>-94.169004000000001</v>
      </c>
      <c r="Q17" s="6">
        <f t="shared" ref="Q17:CB21" si="58">(Q$1*$C17*($L17-$K17))-$E17</f>
        <v>-88.338008000000002</v>
      </c>
      <c r="R17" s="6">
        <f t="shared" si="58"/>
        <v>-82.507012000000003</v>
      </c>
      <c r="S17" s="6">
        <f t="shared" si="58"/>
        <v>-76.676016000000004</v>
      </c>
      <c r="T17" s="6">
        <f t="shared" si="58"/>
        <v>-70.845020000000005</v>
      </c>
      <c r="U17" s="6">
        <f t="shared" si="58"/>
        <v>-65.014024000000006</v>
      </c>
      <c r="V17" s="6">
        <f t="shared" si="58"/>
        <v>-59.183028</v>
      </c>
      <c r="W17" s="6">
        <f t="shared" si="58"/>
        <v>-53.352032000000001</v>
      </c>
      <c r="X17" s="6">
        <f t="shared" si="58"/>
        <v>-47.521035999999995</v>
      </c>
      <c r="Y17" s="6">
        <f t="shared" si="58"/>
        <v>-41.690039999999996</v>
      </c>
      <c r="Z17" s="6">
        <f t="shared" si="58"/>
        <v>-35.859043999999997</v>
      </c>
      <c r="AA17" s="6">
        <f t="shared" si="58"/>
        <v>-30.028047999999998</v>
      </c>
      <c r="AB17" s="6">
        <f t="shared" si="58"/>
        <v>-24.197051999999999</v>
      </c>
      <c r="AC17" s="6">
        <f t="shared" si="58"/>
        <v>-18.366056</v>
      </c>
      <c r="AD17" s="6">
        <f t="shared" si="58"/>
        <v>-12.535060000000001</v>
      </c>
      <c r="AE17" s="6">
        <f t="shared" si="58"/>
        <v>-6.7040640000000025</v>
      </c>
      <c r="AF17" s="6">
        <f t="shared" si="58"/>
        <v>-0.87306800000000351</v>
      </c>
      <c r="AG17" s="6">
        <f t="shared" si="58"/>
        <v>4.9579280000000097</v>
      </c>
      <c r="AH17" s="6">
        <f t="shared" si="58"/>
        <v>10.788923999999994</v>
      </c>
      <c r="AI17" s="6">
        <f t="shared" si="58"/>
        <v>16.619920000000008</v>
      </c>
      <c r="AJ17" s="6">
        <f t="shared" si="58"/>
        <v>22.450915999999992</v>
      </c>
      <c r="AK17" s="6">
        <f t="shared" si="58"/>
        <v>28.281912000000005</v>
      </c>
      <c r="AL17" s="6">
        <f t="shared" si="58"/>
        <v>34.112908000000004</v>
      </c>
      <c r="AM17" s="6">
        <f t="shared" si="58"/>
        <v>39.943904000000003</v>
      </c>
      <c r="AN17" s="6">
        <f t="shared" si="58"/>
        <v>45.774900000000002</v>
      </c>
      <c r="AO17" s="6">
        <f t="shared" si="58"/>
        <v>51.605896000000001</v>
      </c>
      <c r="AP17" s="6">
        <f t="shared" si="58"/>
        <v>57.436892</v>
      </c>
      <c r="AQ17" s="6">
        <f t="shared" si="58"/>
        <v>63.267887999999999</v>
      </c>
      <c r="AR17" s="6">
        <f t="shared" si="58"/>
        <v>69.098883999999998</v>
      </c>
      <c r="AS17" s="6">
        <f t="shared" si="58"/>
        <v>74.929879999999997</v>
      </c>
      <c r="AT17" s="6">
        <f t="shared" si="58"/>
        <v>80.760875999999996</v>
      </c>
      <c r="AU17" s="6">
        <f t="shared" si="58"/>
        <v>86.591871999999995</v>
      </c>
      <c r="AV17" s="6">
        <f t="shared" si="58"/>
        <v>92.422868000000022</v>
      </c>
      <c r="AW17" s="6">
        <f t="shared" si="58"/>
        <v>98.253863999999993</v>
      </c>
      <c r="AX17" s="6">
        <f t="shared" si="58"/>
        <v>104.08485999999999</v>
      </c>
      <c r="AY17" s="6">
        <f t="shared" si="58"/>
        <v>109.91585600000002</v>
      </c>
      <c r="AZ17" s="6">
        <f t="shared" si="58"/>
        <v>115.74685200000002</v>
      </c>
      <c r="BA17" s="6">
        <f t="shared" si="58"/>
        <v>121.57784799999999</v>
      </c>
      <c r="BB17" s="6">
        <f t="shared" si="58"/>
        <v>127.40884399999999</v>
      </c>
      <c r="BC17" s="6">
        <f t="shared" si="58"/>
        <v>133.23984000000002</v>
      </c>
      <c r="BD17" s="6">
        <f t="shared" si="58"/>
        <v>139.07083600000001</v>
      </c>
      <c r="BE17" s="6">
        <f t="shared" si="58"/>
        <v>144.90183199999998</v>
      </c>
      <c r="BF17" s="6">
        <f t="shared" si="58"/>
        <v>150.73282799999998</v>
      </c>
      <c r="BG17" s="6">
        <f t="shared" si="58"/>
        <v>156.56382400000001</v>
      </c>
      <c r="BH17" s="6">
        <f t="shared" si="58"/>
        <v>162.39481999999998</v>
      </c>
      <c r="BI17" s="6">
        <f t="shared" si="58"/>
        <v>168.22581600000001</v>
      </c>
      <c r="BJ17" s="6">
        <f t="shared" si="58"/>
        <v>174.05681199999998</v>
      </c>
      <c r="BK17" s="6">
        <f t="shared" si="58"/>
        <v>179.88780800000001</v>
      </c>
      <c r="BL17" s="6">
        <f t="shared" si="58"/>
        <v>185.71880399999998</v>
      </c>
      <c r="BM17" s="6">
        <f t="shared" si="58"/>
        <v>191.5498</v>
      </c>
      <c r="BN17" s="6">
        <f t="shared" si="58"/>
        <v>197.38079600000003</v>
      </c>
      <c r="BO17" s="6">
        <f t="shared" si="58"/>
        <v>203.211792</v>
      </c>
      <c r="BP17" s="6">
        <f t="shared" si="58"/>
        <v>209.04278799999997</v>
      </c>
      <c r="BQ17" s="6">
        <f t="shared" si="58"/>
        <v>214.873784</v>
      </c>
      <c r="BR17" s="6">
        <f t="shared" si="58"/>
        <v>220.70478000000003</v>
      </c>
      <c r="BS17" s="6">
        <f t="shared" si="58"/>
        <v>226.535776</v>
      </c>
      <c r="BT17" s="6">
        <f t="shared" si="58"/>
        <v>232.36677200000003</v>
      </c>
      <c r="BU17" s="6">
        <f t="shared" si="58"/>
        <v>238.197768</v>
      </c>
      <c r="BV17" s="6">
        <f t="shared" si="58"/>
        <v>244.02876400000002</v>
      </c>
      <c r="BW17" s="6">
        <f t="shared" si="58"/>
        <v>249.85975999999999</v>
      </c>
      <c r="BX17" s="6">
        <f t="shared" si="58"/>
        <v>255.69075600000002</v>
      </c>
      <c r="BY17" s="6">
        <f t="shared" si="58"/>
        <v>261.52175199999999</v>
      </c>
      <c r="BZ17" s="6">
        <f t="shared" si="58"/>
        <v>267.35274800000002</v>
      </c>
      <c r="CA17" s="6">
        <f t="shared" si="58"/>
        <v>273.18374399999999</v>
      </c>
      <c r="CB17" s="6">
        <f t="shared" si="58"/>
        <v>279.01474000000002</v>
      </c>
      <c r="CC17" s="6">
        <f t="shared" ref="CC17:DK22" si="59">(CC$1*$C17*($L17-$K17))-$E17</f>
        <v>284.84573600000004</v>
      </c>
      <c r="CD17" s="6">
        <f t="shared" si="59"/>
        <v>290.67673200000002</v>
      </c>
      <c r="CE17" s="6">
        <f t="shared" si="59"/>
        <v>296.50772799999999</v>
      </c>
      <c r="CF17" s="6">
        <f t="shared" si="59"/>
        <v>302.33872400000001</v>
      </c>
      <c r="CG17" s="6">
        <f t="shared" si="59"/>
        <v>308.16971999999998</v>
      </c>
      <c r="CH17" s="6">
        <f t="shared" si="59"/>
        <v>314.00071599999995</v>
      </c>
      <c r="CI17" s="6">
        <f t="shared" si="59"/>
        <v>319.83171200000004</v>
      </c>
      <c r="CJ17" s="6">
        <f t="shared" si="59"/>
        <v>325.66270800000001</v>
      </c>
      <c r="CK17" s="6">
        <f t="shared" si="59"/>
        <v>331.49370400000004</v>
      </c>
      <c r="CL17" s="6">
        <f t="shared" si="59"/>
        <v>337.32470000000001</v>
      </c>
      <c r="CM17" s="6">
        <f t="shared" si="59"/>
        <v>343.15569599999998</v>
      </c>
      <c r="CN17" s="6">
        <f t="shared" si="59"/>
        <v>348.98669200000001</v>
      </c>
      <c r="CO17" s="6">
        <f t="shared" si="59"/>
        <v>354.81768799999998</v>
      </c>
      <c r="CP17" s="6">
        <f t="shared" si="59"/>
        <v>360.64868399999995</v>
      </c>
      <c r="CQ17" s="6">
        <f t="shared" si="59"/>
        <v>366.47968000000003</v>
      </c>
      <c r="CR17" s="6">
        <f t="shared" si="59"/>
        <v>372.31067600000006</v>
      </c>
      <c r="CS17" s="6">
        <f t="shared" si="59"/>
        <v>378.14167200000003</v>
      </c>
      <c r="CT17" s="6">
        <f t="shared" si="59"/>
        <v>383.972668</v>
      </c>
      <c r="CU17" s="6">
        <f t="shared" si="59"/>
        <v>389.80366399999997</v>
      </c>
      <c r="CV17" s="6">
        <f t="shared" si="59"/>
        <v>395.63466</v>
      </c>
      <c r="CW17" s="6">
        <f t="shared" si="59"/>
        <v>401.46565599999997</v>
      </c>
      <c r="CX17" s="6">
        <f t="shared" si="59"/>
        <v>407.29665200000005</v>
      </c>
      <c r="CY17" s="6">
        <f t="shared" si="59"/>
        <v>413.12764800000002</v>
      </c>
      <c r="CZ17" s="6">
        <f t="shared" si="59"/>
        <v>418.95864400000005</v>
      </c>
      <c r="DA17" s="6">
        <f t="shared" si="59"/>
        <v>424.78963999999996</v>
      </c>
      <c r="DB17" s="6">
        <f t="shared" si="59"/>
        <v>430.62063599999999</v>
      </c>
      <c r="DC17" s="6">
        <f t="shared" si="59"/>
        <v>436.45163200000002</v>
      </c>
      <c r="DD17" s="6">
        <f t="shared" si="59"/>
        <v>442.28262799999993</v>
      </c>
      <c r="DE17" s="6">
        <f t="shared" si="59"/>
        <v>448.11362399999996</v>
      </c>
      <c r="DF17" s="6">
        <f t="shared" si="59"/>
        <v>453.94461999999999</v>
      </c>
      <c r="DG17" s="6">
        <f t="shared" si="59"/>
        <v>459.77561600000001</v>
      </c>
      <c r="DH17" s="6">
        <f t="shared" si="59"/>
        <v>465.60661200000004</v>
      </c>
      <c r="DI17" s="6">
        <f t="shared" si="59"/>
        <v>471.43760799999995</v>
      </c>
      <c r="DJ17" s="6">
        <f t="shared" si="59"/>
        <v>477.26860399999998</v>
      </c>
      <c r="DK17" s="6">
        <f t="shared" si="59"/>
        <v>483.09960000000001</v>
      </c>
    </row>
    <row r="18" spans="1:115" hidden="1" x14ac:dyDescent="0.25">
      <c r="A18" s="6">
        <v>21</v>
      </c>
      <c r="B18" s="6" t="s">
        <v>21</v>
      </c>
      <c r="C18" s="1">
        <v>3.0441079999999999E-2</v>
      </c>
      <c r="D18" s="5">
        <v>200</v>
      </c>
      <c r="E18" s="5">
        <v>100</v>
      </c>
      <c r="F18" s="5">
        <v>100</v>
      </c>
      <c r="G18" s="5">
        <v>16</v>
      </c>
      <c r="H18" s="5">
        <v>80</v>
      </c>
      <c r="I18" s="5">
        <v>220</v>
      </c>
      <c r="J18" s="5">
        <v>600</v>
      </c>
      <c r="K18" s="5">
        <v>800</v>
      </c>
      <c r="L18" s="5">
        <v>1000</v>
      </c>
      <c r="O18" s="6" t="s">
        <v>21</v>
      </c>
      <c r="P18" s="6">
        <f t="shared" si="55"/>
        <v>-93.911783999999997</v>
      </c>
      <c r="Q18" s="6">
        <f t="shared" si="58"/>
        <v>-87.823567999999995</v>
      </c>
      <c r="R18" s="6">
        <f t="shared" si="58"/>
        <v>-81.735352000000006</v>
      </c>
      <c r="S18" s="6">
        <f t="shared" si="58"/>
        <v>-75.647136000000003</v>
      </c>
      <c r="T18" s="6">
        <f t="shared" si="58"/>
        <v>-69.558920000000001</v>
      </c>
      <c r="U18" s="6">
        <f t="shared" si="58"/>
        <v>-63.470703999999998</v>
      </c>
      <c r="V18" s="6">
        <f t="shared" si="58"/>
        <v>-57.382488000000002</v>
      </c>
      <c r="W18" s="6">
        <f t="shared" si="58"/>
        <v>-51.294271999999999</v>
      </c>
      <c r="X18" s="6">
        <f t="shared" si="58"/>
        <v>-45.206056000000004</v>
      </c>
      <c r="Y18" s="6">
        <f t="shared" si="58"/>
        <v>-39.117840000000001</v>
      </c>
      <c r="Z18" s="6">
        <f t="shared" si="58"/>
        <v>-33.029623999999998</v>
      </c>
      <c r="AA18" s="6">
        <f t="shared" si="58"/>
        <v>-26.941407999999996</v>
      </c>
      <c r="AB18" s="6">
        <f t="shared" si="58"/>
        <v>-20.853191999999993</v>
      </c>
      <c r="AC18" s="6">
        <f t="shared" si="58"/>
        <v>-14.764976000000004</v>
      </c>
      <c r="AD18" s="6">
        <f t="shared" si="58"/>
        <v>-8.6767600000000016</v>
      </c>
      <c r="AE18" s="6">
        <f t="shared" si="58"/>
        <v>-2.5885439999999988</v>
      </c>
      <c r="AF18" s="6">
        <f t="shared" si="58"/>
        <v>3.4996719999999897</v>
      </c>
      <c r="AG18" s="6">
        <f t="shared" si="58"/>
        <v>9.5878879999999924</v>
      </c>
      <c r="AH18" s="6">
        <f t="shared" si="58"/>
        <v>15.676103999999995</v>
      </c>
      <c r="AI18" s="6">
        <f t="shared" si="58"/>
        <v>21.764319999999998</v>
      </c>
      <c r="AJ18" s="6">
        <f t="shared" si="58"/>
        <v>27.852536000000001</v>
      </c>
      <c r="AK18" s="6">
        <f t="shared" si="58"/>
        <v>33.940752000000003</v>
      </c>
      <c r="AL18" s="6">
        <f t="shared" si="58"/>
        <v>40.028967999999992</v>
      </c>
      <c r="AM18" s="6">
        <f t="shared" si="58"/>
        <v>46.117184000000009</v>
      </c>
      <c r="AN18" s="6">
        <f t="shared" si="58"/>
        <v>52.205399999999997</v>
      </c>
      <c r="AO18" s="6">
        <f t="shared" si="58"/>
        <v>58.293616000000014</v>
      </c>
      <c r="AP18" s="6">
        <f t="shared" si="58"/>
        <v>64.381831999999974</v>
      </c>
      <c r="AQ18" s="6">
        <f t="shared" si="58"/>
        <v>70.470047999999991</v>
      </c>
      <c r="AR18" s="6">
        <f t="shared" si="58"/>
        <v>76.55826399999998</v>
      </c>
      <c r="AS18" s="6">
        <f t="shared" si="58"/>
        <v>82.646479999999997</v>
      </c>
      <c r="AT18" s="6">
        <f t="shared" si="58"/>
        <v>88.734695999999985</v>
      </c>
      <c r="AU18" s="6">
        <f t="shared" si="58"/>
        <v>94.822912000000002</v>
      </c>
      <c r="AV18" s="6">
        <f t="shared" si="58"/>
        <v>100.91112799999999</v>
      </c>
      <c r="AW18" s="6">
        <f t="shared" si="58"/>
        <v>106.99934399999998</v>
      </c>
      <c r="AX18" s="6">
        <f t="shared" si="58"/>
        <v>113.08756</v>
      </c>
      <c r="AY18" s="6">
        <f t="shared" si="58"/>
        <v>119.17577599999998</v>
      </c>
      <c r="AZ18" s="6">
        <f t="shared" si="58"/>
        <v>125.263992</v>
      </c>
      <c r="BA18" s="6">
        <f t="shared" si="58"/>
        <v>131.35220799999999</v>
      </c>
      <c r="BB18" s="6">
        <f t="shared" si="58"/>
        <v>137.44042400000001</v>
      </c>
      <c r="BC18" s="6">
        <f t="shared" si="58"/>
        <v>143.52864</v>
      </c>
      <c r="BD18" s="6">
        <f t="shared" si="58"/>
        <v>149.61685600000001</v>
      </c>
      <c r="BE18" s="6">
        <f t="shared" si="58"/>
        <v>155.705072</v>
      </c>
      <c r="BF18" s="6">
        <f t="shared" si="58"/>
        <v>161.79328799999996</v>
      </c>
      <c r="BG18" s="6">
        <f t="shared" si="58"/>
        <v>167.88150400000001</v>
      </c>
      <c r="BH18" s="6">
        <f t="shared" si="58"/>
        <v>173.96972</v>
      </c>
      <c r="BI18" s="6">
        <f t="shared" si="58"/>
        <v>180.05793599999998</v>
      </c>
      <c r="BJ18" s="6">
        <f t="shared" si="58"/>
        <v>186.14615199999997</v>
      </c>
      <c r="BK18" s="6">
        <f t="shared" si="58"/>
        <v>192.23436800000002</v>
      </c>
      <c r="BL18" s="6">
        <f t="shared" si="58"/>
        <v>198.32258400000001</v>
      </c>
      <c r="BM18" s="6">
        <f t="shared" si="58"/>
        <v>204.41079999999999</v>
      </c>
      <c r="BN18" s="6">
        <f t="shared" si="58"/>
        <v>210.49901599999998</v>
      </c>
      <c r="BO18" s="6">
        <f t="shared" si="58"/>
        <v>216.58723200000003</v>
      </c>
      <c r="BP18" s="6">
        <f t="shared" si="58"/>
        <v>222.67544799999996</v>
      </c>
      <c r="BQ18" s="6">
        <f t="shared" si="58"/>
        <v>228.76366399999995</v>
      </c>
      <c r="BR18" s="6">
        <f t="shared" si="58"/>
        <v>234.85187999999999</v>
      </c>
      <c r="BS18" s="6">
        <f t="shared" si="58"/>
        <v>240.94009599999998</v>
      </c>
      <c r="BT18" s="6">
        <f t="shared" si="58"/>
        <v>247.02831199999997</v>
      </c>
      <c r="BU18" s="6">
        <f t="shared" si="58"/>
        <v>253.11652799999996</v>
      </c>
      <c r="BV18" s="6">
        <f t="shared" si="58"/>
        <v>259.20474400000001</v>
      </c>
      <c r="BW18" s="6">
        <f t="shared" si="58"/>
        <v>265.29295999999999</v>
      </c>
      <c r="BX18" s="6">
        <f t="shared" si="58"/>
        <v>271.38117599999998</v>
      </c>
      <c r="BY18" s="6">
        <f t="shared" si="58"/>
        <v>277.46939199999997</v>
      </c>
      <c r="BZ18" s="6">
        <f t="shared" si="58"/>
        <v>283.55760800000002</v>
      </c>
      <c r="CA18" s="6">
        <f t="shared" si="58"/>
        <v>289.645824</v>
      </c>
      <c r="CB18" s="6">
        <f t="shared" si="58"/>
        <v>295.73403999999994</v>
      </c>
      <c r="CC18" s="6">
        <f t="shared" si="59"/>
        <v>301.82225599999998</v>
      </c>
      <c r="CD18" s="6">
        <f t="shared" si="59"/>
        <v>307.91047200000003</v>
      </c>
      <c r="CE18" s="6">
        <f t="shared" si="59"/>
        <v>313.99868799999996</v>
      </c>
      <c r="CF18" s="6">
        <f t="shared" si="59"/>
        <v>320.08690399999995</v>
      </c>
      <c r="CG18" s="6">
        <f t="shared" si="59"/>
        <v>326.17511999999999</v>
      </c>
      <c r="CH18" s="6">
        <f t="shared" si="59"/>
        <v>332.26333600000004</v>
      </c>
      <c r="CI18" s="6">
        <f t="shared" si="59"/>
        <v>338.35155199999997</v>
      </c>
      <c r="CJ18" s="6">
        <f t="shared" si="59"/>
        <v>344.43976799999996</v>
      </c>
      <c r="CK18" s="6">
        <f t="shared" si="59"/>
        <v>350.527984</v>
      </c>
      <c r="CL18" s="6">
        <f t="shared" si="59"/>
        <v>356.61619999999994</v>
      </c>
      <c r="CM18" s="6">
        <f t="shared" si="59"/>
        <v>362.70441599999998</v>
      </c>
      <c r="CN18" s="6">
        <f t="shared" si="59"/>
        <v>368.79263199999997</v>
      </c>
      <c r="CO18" s="6">
        <f t="shared" si="59"/>
        <v>374.88084800000001</v>
      </c>
      <c r="CP18" s="6">
        <f t="shared" si="59"/>
        <v>380.96906399999995</v>
      </c>
      <c r="CQ18" s="6">
        <f t="shared" si="59"/>
        <v>387.05727999999999</v>
      </c>
      <c r="CR18" s="6">
        <f t="shared" si="59"/>
        <v>393.14549599999998</v>
      </c>
      <c r="CS18" s="6">
        <f t="shared" si="59"/>
        <v>399.23371200000003</v>
      </c>
      <c r="CT18" s="6">
        <f t="shared" si="59"/>
        <v>405.32192799999996</v>
      </c>
      <c r="CU18" s="6">
        <f t="shared" si="59"/>
        <v>411.410144</v>
      </c>
      <c r="CV18" s="6">
        <f t="shared" si="59"/>
        <v>417.49836000000005</v>
      </c>
      <c r="CW18" s="6">
        <f t="shared" si="59"/>
        <v>423.58657599999992</v>
      </c>
      <c r="CX18" s="6">
        <f t="shared" si="59"/>
        <v>429.67479199999991</v>
      </c>
      <c r="CY18" s="6">
        <f t="shared" si="59"/>
        <v>435.76300800000001</v>
      </c>
      <c r="CZ18" s="6">
        <f t="shared" si="59"/>
        <v>441.851224</v>
      </c>
      <c r="DA18" s="6">
        <f t="shared" si="59"/>
        <v>447.93943999999999</v>
      </c>
      <c r="DB18" s="6">
        <f t="shared" si="59"/>
        <v>454.02765599999998</v>
      </c>
      <c r="DC18" s="6">
        <f t="shared" si="59"/>
        <v>460.11587199999997</v>
      </c>
      <c r="DD18" s="6">
        <f t="shared" si="59"/>
        <v>466.20408800000007</v>
      </c>
      <c r="DE18" s="6">
        <f t="shared" si="59"/>
        <v>472.29230399999994</v>
      </c>
      <c r="DF18" s="6">
        <f t="shared" si="59"/>
        <v>478.38051999999993</v>
      </c>
      <c r="DG18" s="6">
        <f t="shared" si="59"/>
        <v>484.46873600000004</v>
      </c>
      <c r="DH18" s="6">
        <f t="shared" si="59"/>
        <v>490.55695199999991</v>
      </c>
      <c r="DI18" s="6">
        <f t="shared" si="59"/>
        <v>496.64516800000001</v>
      </c>
      <c r="DJ18" s="6">
        <f t="shared" si="59"/>
        <v>502.733384</v>
      </c>
      <c r="DK18" s="6">
        <f t="shared" si="59"/>
        <v>508.82159999999999</v>
      </c>
    </row>
    <row r="19" spans="1:115" x14ac:dyDescent="0.25">
      <c r="B19" s="11" t="s">
        <v>50</v>
      </c>
      <c r="C19" s="1"/>
      <c r="D19" s="5"/>
      <c r="E19" s="5"/>
      <c r="F19" s="5"/>
      <c r="G19" s="5"/>
      <c r="H19" s="5"/>
      <c r="I19" s="5"/>
      <c r="J19" s="5"/>
      <c r="K19" s="5"/>
      <c r="L19" s="5"/>
      <c r="O19" s="11" t="s">
        <v>50</v>
      </c>
      <c r="P19" s="6">
        <f>SUM(P16+P17+P18)</f>
        <v>-282.52547800000002</v>
      </c>
      <c r="Q19" s="6">
        <f t="shared" ref="Q19:CB19" si="60">SUM(Q16+Q17+Q18)</f>
        <v>-265.05095600000004</v>
      </c>
      <c r="R19" s="6">
        <f t="shared" si="60"/>
        <v>-247.57643400000001</v>
      </c>
      <c r="S19" s="6">
        <f t="shared" si="60"/>
        <v>-230.10191200000003</v>
      </c>
      <c r="T19" s="6">
        <f t="shared" si="60"/>
        <v>-212.62738999999999</v>
      </c>
      <c r="U19" s="6">
        <f t="shared" si="60"/>
        <v>-195.15286800000001</v>
      </c>
      <c r="V19" s="6">
        <f t="shared" si="60"/>
        <v>-177.678346</v>
      </c>
      <c r="W19" s="6">
        <f t="shared" si="60"/>
        <v>-160.203824</v>
      </c>
      <c r="X19" s="6">
        <f t="shared" si="60"/>
        <v>-142.72930200000002</v>
      </c>
      <c r="Y19" s="6">
        <f t="shared" si="60"/>
        <v>-125.25478</v>
      </c>
      <c r="Z19" s="6">
        <f t="shared" si="60"/>
        <v>-107.78025799999999</v>
      </c>
      <c r="AA19" s="6">
        <f t="shared" si="60"/>
        <v>-90.305735999999996</v>
      </c>
      <c r="AB19" s="6">
        <f t="shared" si="60"/>
        <v>-72.831213999999989</v>
      </c>
      <c r="AC19" s="6">
        <f t="shared" si="60"/>
        <v>-55.35669200000001</v>
      </c>
      <c r="AD19" s="6">
        <f t="shared" si="60"/>
        <v>-37.882170000000002</v>
      </c>
      <c r="AE19" s="6">
        <f t="shared" si="60"/>
        <v>-20.407647999999995</v>
      </c>
      <c r="AF19" s="6">
        <f t="shared" si="60"/>
        <v>-2.9331260000000157</v>
      </c>
      <c r="AG19" s="6">
        <f t="shared" si="60"/>
        <v>14.541396000000006</v>
      </c>
      <c r="AH19" s="6">
        <f t="shared" si="60"/>
        <v>32.015917999999985</v>
      </c>
      <c r="AI19" s="6">
        <f t="shared" si="60"/>
        <v>49.490440000000007</v>
      </c>
      <c r="AJ19" s="6">
        <f t="shared" si="60"/>
        <v>66.964962</v>
      </c>
      <c r="AK19" s="6">
        <f t="shared" si="60"/>
        <v>84.439484000000007</v>
      </c>
      <c r="AL19" s="6">
        <f t="shared" si="60"/>
        <v>101.914006</v>
      </c>
      <c r="AM19" s="6">
        <f t="shared" si="60"/>
        <v>119.38852800000001</v>
      </c>
      <c r="AN19" s="6">
        <f t="shared" si="60"/>
        <v>136.86305000000002</v>
      </c>
      <c r="AO19" s="6">
        <f t="shared" si="60"/>
        <v>154.33757200000002</v>
      </c>
      <c r="AP19" s="6">
        <f t="shared" si="60"/>
        <v>171.81209399999997</v>
      </c>
      <c r="AQ19" s="6">
        <f t="shared" si="60"/>
        <v>189.28661599999998</v>
      </c>
      <c r="AR19" s="6">
        <f t="shared" si="60"/>
        <v>206.76113799999999</v>
      </c>
      <c r="AS19" s="6">
        <f t="shared" si="60"/>
        <v>224.23566</v>
      </c>
      <c r="AT19" s="6">
        <f t="shared" si="60"/>
        <v>241.71018199999997</v>
      </c>
      <c r="AU19" s="6">
        <f t="shared" si="60"/>
        <v>259.18470400000001</v>
      </c>
      <c r="AV19" s="6">
        <f t="shared" si="60"/>
        <v>276.65922599999999</v>
      </c>
      <c r="AW19" s="6">
        <f t="shared" si="60"/>
        <v>294.13374799999997</v>
      </c>
      <c r="AX19" s="6">
        <f t="shared" si="60"/>
        <v>311.60827</v>
      </c>
      <c r="AY19" s="6">
        <f t="shared" si="60"/>
        <v>329.08279200000004</v>
      </c>
      <c r="AZ19" s="6">
        <f t="shared" si="60"/>
        <v>346.55731400000002</v>
      </c>
      <c r="BA19" s="6">
        <f t="shared" si="60"/>
        <v>364.031836</v>
      </c>
      <c r="BB19" s="6">
        <f t="shared" si="60"/>
        <v>381.50635799999998</v>
      </c>
      <c r="BC19" s="6">
        <f t="shared" si="60"/>
        <v>398.98088000000001</v>
      </c>
      <c r="BD19" s="6">
        <f t="shared" si="60"/>
        <v>416.45540200000005</v>
      </c>
      <c r="BE19" s="6">
        <f t="shared" si="60"/>
        <v>433.92992400000003</v>
      </c>
      <c r="BF19" s="6">
        <f t="shared" si="60"/>
        <v>451.40444599999995</v>
      </c>
      <c r="BG19" s="6">
        <f t="shared" si="60"/>
        <v>468.87896800000004</v>
      </c>
      <c r="BH19" s="6">
        <f t="shared" si="60"/>
        <v>486.35349000000002</v>
      </c>
      <c r="BI19" s="6">
        <f t="shared" si="60"/>
        <v>503.828012</v>
      </c>
      <c r="BJ19" s="6">
        <f t="shared" si="60"/>
        <v>521.30253399999992</v>
      </c>
      <c r="BK19" s="6">
        <f t="shared" si="60"/>
        <v>538.77705600000002</v>
      </c>
      <c r="BL19" s="6">
        <f t="shared" si="60"/>
        <v>556.25157799999999</v>
      </c>
      <c r="BM19" s="6">
        <f t="shared" si="60"/>
        <v>573.72610000000009</v>
      </c>
      <c r="BN19" s="6">
        <f t="shared" si="60"/>
        <v>591.20062200000007</v>
      </c>
      <c r="BO19" s="6">
        <f t="shared" si="60"/>
        <v>608.67514400000005</v>
      </c>
      <c r="BP19" s="6">
        <f t="shared" si="60"/>
        <v>626.14966600000002</v>
      </c>
      <c r="BQ19" s="6">
        <f t="shared" si="60"/>
        <v>643.624188</v>
      </c>
      <c r="BR19" s="6">
        <f t="shared" si="60"/>
        <v>661.09870999999998</v>
      </c>
      <c r="BS19" s="6">
        <f t="shared" si="60"/>
        <v>678.57323199999996</v>
      </c>
      <c r="BT19" s="6">
        <f t="shared" si="60"/>
        <v>696.04775399999994</v>
      </c>
      <c r="BU19" s="6">
        <f t="shared" si="60"/>
        <v>713.52227599999992</v>
      </c>
      <c r="BV19" s="6">
        <f t="shared" si="60"/>
        <v>730.99679800000001</v>
      </c>
      <c r="BW19" s="6">
        <f t="shared" si="60"/>
        <v>748.47131999999999</v>
      </c>
      <c r="BX19" s="6">
        <f t="shared" si="60"/>
        <v>765.94584200000008</v>
      </c>
      <c r="BY19" s="6">
        <f t="shared" si="60"/>
        <v>783.42036399999995</v>
      </c>
      <c r="BZ19" s="6">
        <f t="shared" si="60"/>
        <v>800.89488600000004</v>
      </c>
      <c r="CA19" s="6">
        <f t="shared" si="60"/>
        <v>818.36940800000002</v>
      </c>
      <c r="CB19" s="6">
        <f t="shared" si="60"/>
        <v>835.84392999999989</v>
      </c>
      <c r="CC19" s="6">
        <f t="shared" ref="CC19:DK19" si="61">SUM(CC16+CC17+CC18)</f>
        <v>853.31845199999998</v>
      </c>
      <c r="CD19" s="6">
        <f t="shared" si="61"/>
        <v>870.79297400000007</v>
      </c>
      <c r="CE19" s="6">
        <f t="shared" si="61"/>
        <v>888.26749599999994</v>
      </c>
      <c r="CF19" s="6">
        <f t="shared" si="61"/>
        <v>905.74201799999992</v>
      </c>
      <c r="CG19" s="6">
        <f t="shared" si="61"/>
        <v>923.21654000000001</v>
      </c>
      <c r="CH19" s="6">
        <f t="shared" si="61"/>
        <v>940.69106199999987</v>
      </c>
      <c r="CI19" s="6">
        <f t="shared" si="61"/>
        <v>958.16558399999997</v>
      </c>
      <c r="CJ19" s="6">
        <f t="shared" si="61"/>
        <v>975.64010599999995</v>
      </c>
      <c r="CK19" s="6">
        <f t="shared" si="61"/>
        <v>993.11462800000004</v>
      </c>
      <c r="CL19" s="6">
        <f t="shared" si="61"/>
        <v>1010.5891499999999</v>
      </c>
      <c r="CM19" s="6">
        <f t="shared" si="61"/>
        <v>1028.063672</v>
      </c>
      <c r="CN19" s="6">
        <f t="shared" si="61"/>
        <v>1045.538194</v>
      </c>
      <c r="CO19" s="6">
        <f t="shared" si="61"/>
        <v>1063.012716</v>
      </c>
      <c r="CP19" s="6">
        <f t="shared" si="61"/>
        <v>1080.4872379999999</v>
      </c>
      <c r="CQ19" s="6">
        <f t="shared" si="61"/>
        <v>1097.9617600000001</v>
      </c>
      <c r="CR19" s="6">
        <f t="shared" si="61"/>
        <v>1115.4362820000001</v>
      </c>
      <c r="CS19" s="6">
        <f t="shared" si="61"/>
        <v>1132.9108040000001</v>
      </c>
      <c r="CT19" s="6">
        <f t="shared" si="61"/>
        <v>1150.3853260000001</v>
      </c>
      <c r="CU19" s="6">
        <f t="shared" si="61"/>
        <v>1167.8598480000001</v>
      </c>
      <c r="CV19" s="6">
        <f t="shared" si="61"/>
        <v>1185.33437</v>
      </c>
      <c r="CW19" s="6">
        <f t="shared" si="61"/>
        <v>1202.808892</v>
      </c>
      <c r="CX19" s="6">
        <f t="shared" si="61"/>
        <v>1220.283414</v>
      </c>
      <c r="CY19" s="6">
        <f t="shared" si="61"/>
        <v>1237.757936</v>
      </c>
      <c r="CZ19" s="6">
        <f t="shared" si="61"/>
        <v>1255.232458</v>
      </c>
      <c r="DA19" s="6">
        <f t="shared" si="61"/>
        <v>1272.7069799999999</v>
      </c>
      <c r="DB19" s="6">
        <f t="shared" si="61"/>
        <v>1290.1815019999999</v>
      </c>
      <c r="DC19" s="6">
        <f t="shared" si="61"/>
        <v>1307.6560239999999</v>
      </c>
      <c r="DD19" s="6">
        <f t="shared" si="61"/>
        <v>1325.1305459999999</v>
      </c>
      <c r="DE19" s="6">
        <f t="shared" si="61"/>
        <v>1342.6050679999998</v>
      </c>
      <c r="DF19" s="6">
        <f t="shared" si="61"/>
        <v>1360.0795899999998</v>
      </c>
      <c r="DG19" s="6">
        <f t="shared" si="61"/>
        <v>1377.554112</v>
      </c>
      <c r="DH19" s="6">
        <f t="shared" si="61"/>
        <v>1395.028634</v>
      </c>
      <c r="DI19" s="6">
        <f t="shared" si="61"/>
        <v>1412.503156</v>
      </c>
      <c r="DJ19" s="6">
        <f t="shared" si="61"/>
        <v>1429.977678</v>
      </c>
      <c r="DK19" s="6">
        <f t="shared" si="61"/>
        <v>1447.4522000000002</v>
      </c>
    </row>
    <row r="20" spans="1:115" hidden="1" x14ac:dyDescent="0.25">
      <c r="A20" s="6">
        <v>23</v>
      </c>
      <c r="B20" s="6" t="s">
        <v>22</v>
      </c>
      <c r="C20" s="1">
        <v>2.8059029999999999E-2</v>
      </c>
      <c r="D20" s="5">
        <v>220</v>
      </c>
      <c r="E20" s="5">
        <v>150</v>
      </c>
      <c r="F20" s="5">
        <v>110</v>
      </c>
      <c r="G20" s="5">
        <v>18</v>
      </c>
      <c r="H20" s="5">
        <v>90</v>
      </c>
      <c r="I20" s="5">
        <v>250</v>
      </c>
      <c r="J20" s="5">
        <v>700</v>
      </c>
      <c r="K20" s="5">
        <v>875</v>
      </c>
      <c r="L20" s="5">
        <v>1050</v>
      </c>
      <c r="O20" s="6" t="s">
        <v>22</v>
      </c>
      <c r="P20" s="6">
        <f t="shared" si="55"/>
        <v>-145.08966975000001</v>
      </c>
      <c r="Q20" s="6">
        <f t="shared" si="58"/>
        <v>-140.1793395</v>
      </c>
      <c r="R20" s="6">
        <f t="shared" si="58"/>
        <v>-135.26900925000001</v>
      </c>
      <c r="S20" s="6">
        <f t="shared" si="58"/>
        <v>-130.358679</v>
      </c>
      <c r="T20" s="6">
        <f t="shared" si="58"/>
        <v>-125.44834875000001</v>
      </c>
      <c r="U20" s="6">
        <f t="shared" si="58"/>
        <v>-120.53801849999999</v>
      </c>
      <c r="V20" s="6">
        <f t="shared" si="58"/>
        <v>-115.62768825000001</v>
      </c>
      <c r="W20" s="6">
        <f t="shared" si="58"/>
        <v>-110.717358</v>
      </c>
      <c r="X20" s="6">
        <f t="shared" si="58"/>
        <v>-105.80702775</v>
      </c>
      <c r="Y20" s="6">
        <f t="shared" si="58"/>
        <v>-100.89669750000002</v>
      </c>
      <c r="Z20" s="6">
        <f t="shared" si="58"/>
        <v>-95.986367250000001</v>
      </c>
      <c r="AA20" s="6">
        <f t="shared" si="58"/>
        <v>-91.076036999999999</v>
      </c>
      <c r="AB20" s="6">
        <f t="shared" si="58"/>
        <v>-86.165706749999998</v>
      </c>
      <c r="AC20" s="6">
        <f t="shared" si="58"/>
        <v>-81.255376499999997</v>
      </c>
      <c r="AD20" s="6">
        <f t="shared" si="58"/>
        <v>-76.345046249999996</v>
      </c>
      <c r="AE20" s="6">
        <f t="shared" si="58"/>
        <v>-71.434716000000009</v>
      </c>
      <c r="AF20" s="6">
        <f t="shared" si="58"/>
        <v>-66.524385750000008</v>
      </c>
      <c r="AG20" s="6">
        <f t="shared" si="58"/>
        <v>-61.614055500000006</v>
      </c>
      <c r="AH20" s="6">
        <f t="shared" si="58"/>
        <v>-56.703725250000005</v>
      </c>
      <c r="AI20" s="6">
        <f t="shared" si="58"/>
        <v>-51.793395000000018</v>
      </c>
      <c r="AJ20" s="6">
        <f t="shared" si="58"/>
        <v>-46.883064750000003</v>
      </c>
      <c r="AK20" s="6">
        <f t="shared" si="58"/>
        <v>-41.972734500000001</v>
      </c>
      <c r="AL20" s="6">
        <f t="shared" si="58"/>
        <v>-37.06240425</v>
      </c>
      <c r="AM20" s="6">
        <f t="shared" si="58"/>
        <v>-32.152073999999999</v>
      </c>
      <c r="AN20" s="6">
        <f t="shared" si="58"/>
        <v>-27.241743750000012</v>
      </c>
      <c r="AO20" s="6">
        <f t="shared" si="58"/>
        <v>-22.331413500000011</v>
      </c>
      <c r="AP20" s="6">
        <f t="shared" si="58"/>
        <v>-17.421083250000009</v>
      </c>
      <c r="AQ20" s="6">
        <f t="shared" si="58"/>
        <v>-12.510752999999994</v>
      </c>
      <c r="AR20" s="6">
        <f t="shared" si="58"/>
        <v>-7.600422750000007</v>
      </c>
      <c r="AS20" s="6">
        <f t="shared" si="58"/>
        <v>-2.6900924999999916</v>
      </c>
      <c r="AT20" s="6">
        <f t="shared" si="58"/>
        <v>2.2202377499999955</v>
      </c>
      <c r="AU20" s="6">
        <f t="shared" si="58"/>
        <v>7.1305679999999825</v>
      </c>
      <c r="AV20" s="6">
        <f t="shared" si="58"/>
        <v>12.040898249999998</v>
      </c>
      <c r="AW20" s="6">
        <f t="shared" si="58"/>
        <v>16.951228499999985</v>
      </c>
      <c r="AX20" s="6">
        <f t="shared" si="58"/>
        <v>21.861558749999972</v>
      </c>
      <c r="AY20" s="6">
        <f t="shared" si="58"/>
        <v>26.771888999999987</v>
      </c>
      <c r="AZ20" s="6">
        <f t="shared" si="58"/>
        <v>31.682219250000003</v>
      </c>
      <c r="BA20" s="6">
        <f t="shared" si="58"/>
        <v>36.59254949999999</v>
      </c>
      <c r="BB20" s="6">
        <f t="shared" si="58"/>
        <v>41.502879750000005</v>
      </c>
      <c r="BC20" s="6">
        <f t="shared" si="58"/>
        <v>46.413209999999964</v>
      </c>
      <c r="BD20" s="6">
        <f t="shared" si="58"/>
        <v>51.323540249999979</v>
      </c>
      <c r="BE20" s="6">
        <f t="shared" si="58"/>
        <v>56.233870499999995</v>
      </c>
      <c r="BF20" s="6">
        <f t="shared" si="58"/>
        <v>61.144200749999982</v>
      </c>
      <c r="BG20" s="6">
        <f t="shared" si="58"/>
        <v>66.054530999999997</v>
      </c>
      <c r="BH20" s="6">
        <f t="shared" si="58"/>
        <v>70.964861249999984</v>
      </c>
      <c r="BI20" s="6">
        <f t="shared" si="58"/>
        <v>75.8751915</v>
      </c>
      <c r="BJ20" s="6">
        <f t="shared" si="58"/>
        <v>80.785521749999958</v>
      </c>
      <c r="BK20" s="6">
        <f t="shared" si="58"/>
        <v>85.695852000000002</v>
      </c>
      <c r="BL20" s="6">
        <f t="shared" si="58"/>
        <v>90.606182250000018</v>
      </c>
      <c r="BM20" s="6">
        <f t="shared" si="58"/>
        <v>95.516512499999976</v>
      </c>
      <c r="BN20" s="6">
        <f t="shared" si="58"/>
        <v>100.42684274999999</v>
      </c>
      <c r="BO20" s="6">
        <f t="shared" si="58"/>
        <v>105.33717299999998</v>
      </c>
      <c r="BP20" s="6">
        <f t="shared" si="58"/>
        <v>110.24750325000002</v>
      </c>
      <c r="BQ20" s="6">
        <f t="shared" si="58"/>
        <v>115.15783349999998</v>
      </c>
      <c r="BR20" s="6">
        <f t="shared" si="58"/>
        <v>120.06816375</v>
      </c>
      <c r="BS20" s="6">
        <f t="shared" si="58"/>
        <v>124.97849400000001</v>
      </c>
      <c r="BT20" s="6">
        <f t="shared" si="58"/>
        <v>129.88882424999997</v>
      </c>
      <c r="BU20" s="6">
        <f t="shared" si="58"/>
        <v>134.79915449999999</v>
      </c>
      <c r="BV20" s="6">
        <f t="shared" si="58"/>
        <v>139.70948475</v>
      </c>
      <c r="BW20" s="6">
        <f t="shared" si="58"/>
        <v>144.61981500000002</v>
      </c>
      <c r="BX20" s="6">
        <f t="shared" si="58"/>
        <v>149.53014524999998</v>
      </c>
      <c r="BY20" s="6">
        <f t="shared" si="58"/>
        <v>154.44047549999999</v>
      </c>
      <c r="BZ20" s="6">
        <f t="shared" si="58"/>
        <v>159.35080574999995</v>
      </c>
      <c r="CA20" s="6">
        <f t="shared" si="58"/>
        <v>164.26113599999996</v>
      </c>
      <c r="CB20" s="6">
        <f t="shared" si="58"/>
        <v>169.17146624999998</v>
      </c>
      <c r="CC20" s="6">
        <f t="shared" si="59"/>
        <v>174.0817965</v>
      </c>
      <c r="CD20" s="6">
        <f t="shared" si="59"/>
        <v>178.99212675000001</v>
      </c>
      <c r="CE20" s="6">
        <f t="shared" si="59"/>
        <v>183.90245699999997</v>
      </c>
      <c r="CF20" s="6">
        <f t="shared" si="59"/>
        <v>188.81278724999999</v>
      </c>
      <c r="CG20" s="6">
        <f t="shared" si="59"/>
        <v>193.72311749999994</v>
      </c>
      <c r="CH20" s="6">
        <f t="shared" si="59"/>
        <v>198.63344774999996</v>
      </c>
      <c r="CI20" s="6">
        <f t="shared" si="59"/>
        <v>203.54377799999997</v>
      </c>
      <c r="CJ20" s="6">
        <f t="shared" si="59"/>
        <v>208.45410824999999</v>
      </c>
      <c r="CK20" s="6">
        <f t="shared" si="59"/>
        <v>213.36443850000001</v>
      </c>
      <c r="CL20" s="6">
        <f t="shared" si="59"/>
        <v>218.27476875000002</v>
      </c>
      <c r="CM20" s="6">
        <f t="shared" si="59"/>
        <v>223.18509899999998</v>
      </c>
      <c r="CN20" s="6">
        <f t="shared" si="59"/>
        <v>228.09542925</v>
      </c>
      <c r="CO20" s="6">
        <f t="shared" si="59"/>
        <v>233.00575950000001</v>
      </c>
      <c r="CP20" s="6">
        <f t="shared" si="59"/>
        <v>237.91608975000003</v>
      </c>
      <c r="CQ20" s="6">
        <f t="shared" si="59"/>
        <v>242.82641999999993</v>
      </c>
      <c r="CR20" s="6">
        <f t="shared" si="59"/>
        <v>247.73675024999994</v>
      </c>
      <c r="CS20" s="6">
        <f t="shared" si="59"/>
        <v>252.64708049999996</v>
      </c>
      <c r="CT20" s="6">
        <f t="shared" si="59"/>
        <v>257.55741074999997</v>
      </c>
      <c r="CU20" s="6">
        <f t="shared" si="59"/>
        <v>262.46774099999999</v>
      </c>
      <c r="CV20" s="6">
        <f t="shared" si="59"/>
        <v>267.37807124999995</v>
      </c>
      <c r="CW20" s="6">
        <f t="shared" si="59"/>
        <v>272.28840149999996</v>
      </c>
      <c r="CX20" s="6">
        <f t="shared" si="59"/>
        <v>277.19873174999998</v>
      </c>
      <c r="CY20" s="6">
        <f t="shared" si="59"/>
        <v>282.10906199999999</v>
      </c>
      <c r="CZ20" s="6">
        <f t="shared" si="59"/>
        <v>287.01939225000001</v>
      </c>
      <c r="DA20" s="6">
        <f t="shared" si="59"/>
        <v>291.92972249999997</v>
      </c>
      <c r="DB20" s="6">
        <f t="shared" si="59"/>
        <v>296.84005274999998</v>
      </c>
      <c r="DC20" s="6">
        <f t="shared" si="59"/>
        <v>301.750383</v>
      </c>
      <c r="DD20" s="6">
        <f t="shared" si="59"/>
        <v>306.66071325000001</v>
      </c>
      <c r="DE20" s="6">
        <f t="shared" si="59"/>
        <v>311.57104349999992</v>
      </c>
      <c r="DF20" s="6">
        <f t="shared" si="59"/>
        <v>316.48137374999999</v>
      </c>
      <c r="DG20" s="6">
        <f t="shared" si="59"/>
        <v>321.391704</v>
      </c>
      <c r="DH20" s="6">
        <f t="shared" si="59"/>
        <v>326.30203425000002</v>
      </c>
      <c r="DI20" s="6">
        <f t="shared" si="59"/>
        <v>331.21236450000004</v>
      </c>
      <c r="DJ20" s="6">
        <f t="shared" si="59"/>
        <v>336.12269474999994</v>
      </c>
      <c r="DK20" s="6">
        <f t="shared" si="59"/>
        <v>341.03302499999995</v>
      </c>
    </row>
    <row r="21" spans="1:115" hidden="1" x14ac:dyDescent="0.25">
      <c r="A21" s="6">
        <v>25</v>
      </c>
      <c r="B21" s="6" t="s">
        <v>23</v>
      </c>
      <c r="C21" s="1">
        <v>2.71652E-2</v>
      </c>
      <c r="D21" s="5">
        <v>220</v>
      </c>
      <c r="E21" s="5">
        <v>150</v>
      </c>
      <c r="F21" s="5">
        <v>110</v>
      </c>
      <c r="G21" s="5">
        <v>18</v>
      </c>
      <c r="H21" s="5">
        <v>90</v>
      </c>
      <c r="I21" s="5">
        <v>250</v>
      </c>
      <c r="J21" s="5">
        <v>700</v>
      </c>
      <c r="K21" s="5">
        <v>875</v>
      </c>
      <c r="L21" s="5">
        <v>1050</v>
      </c>
      <c r="O21" s="6" t="s">
        <v>23</v>
      </c>
      <c r="P21" s="6">
        <f t="shared" si="55"/>
        <v>-145.24609000000001</v>
      </c>
      <c r="Q21" s="6">
        <f t="shared" si="58"/>
        <v>-140.49217999999999</v>
      </c>
      <c r="R21" s="6">
        <f t="shared" si="58"/>
        <v>-135.73827</v>
      </c>
      <c r="S21" s="6">
        <f t="shared" si="58"/>
        <v>-130.98436000000001</v>
      </c>
      <c r="T21" s="6">
        <f t="shared" si="58"/>
        <v>-126.23045</v>
      </c>
      <c r="U21" s="6">
        <f t="shared" si="58"/>
        <v>-121.47654</v>
      </c>
      <c r="V21" s="6">
        <f t="shared" si="58"/>
        <v>-116.72263000000001</v>
      </c>
      <c r="W21" s="6">
        <f t="shared" si="58"/>
        <v>-111.96871999999999</v>
      </c>
      <c r="X21" s="6">
        <f t="shared" si="58"/>
        <v>-107.21481</v>
      </c>
      <c r="Y21" s="6">
        <f t="shared" si="58"/>
        <v>-102.46090000000001</v>
      </c>
      <c r="Z21" s="6">
        <f t="shared" si="58"/>
        <v>-97.70698999999999</v>
      </c>
      <c r="AA21" s="6">
        <f t="shared" si="58"/>
        <v>-92.95308</v>
      </c>
      <c r="AB21" s="6">
        <f t="shared" si="58"/>
        <v>-88.199170000000009</v>
      </c>
      <c r="AC21" s="6">
        <f t="shared" si="58"/>
        <v>-83.445260000000005</v>
      </c>
      <c r="AD21" s="6">
        <f t="shared" si="58"/>
        <v>-78.69135</v>
      </c>
      <c r="AE21" s="6">
        <f t="shared" si="58"/>
        <v>-73.937439999999995</v>
      </c>
      <c r="AF21" s="6">
        <f t="shared" si="58"/>
        <v>-69.183530000000005</v>
      </c>
      <c r="AG21" s="6">
        <f t="shared" si="58"/>
        <v>-64.42962</v>
      </c>
      <c r="AH21" s="6">
        <f t="shared" si="58"/>
        <v>-59.675709999999995</v>
      </c>
      <c r="AI21" s="6">
        <f t="shared" si="58"/>
        <v>-54.921800000000005</v>
      </c>
      <c r="AJ21" s="6">
        <f t="shared" si="58"/>
        <v>-50.16789</v>
      </c>
      <c r="AK21" s="6">
        <f t="shared" si="58"/>
        <v>-45.413979999999995</v>
      </c>
      <c r="AL21" s="6">
        <f t="shared" si="58"/>
        <v>-40.660070000000005</v>
      </c>
      <c r="AM21" s="6">
        <f t="shared" si="58"/>
        <v>-35.90616</v>
      </c>
      <c r="AN21" s="6">
        <f t="shared" si="58"/>
        <v>-31.152249999999995</v>
      </c>
      <c r="AO21" s="6">
        <f t="shared" si="58"/>
        <v>-26.398340000000005</v>
      </c>
      <c r="AP21" s="6">
        <f t="shared" si="58"/>
        <v>-21.64443</v>
      </c>
      <c r="AQ21" s="6">
        <f t="shared" si="58"/>
        <v>-16.890520000000009</v>
      </c>
      <c r="AR21" s="6">
        <f t="shared" si="58"/>
        <v>-12.13660999999999</v>
      </c>
      <c r="AS21" s="6">
        <f t="shared" si="58"/>
        <v>-7.3826999999999998</v>
      </c>
      <c r="AT21" s="6">
        <f t="shared" si="58"/>
        <v>-2.6287900000000093</v>
      </c>
      <c r="AU21" s="6">
        <f t="shared" si="58"/>
        <v>2.1251200000000097</v>
      </c>
      <c r="AV21" s="6">
        <f t="shared" si="58"/>
        <v>6.8790300000000002</v>
      </c>
      <c r="AW21" s="6">
        <f t="shared" si="58"/>
        <v>11.632939999999991</v>
      </c>
      <c r="AX21" s="6">
        <f t="shared" si="58"/>
        <v>16.38685000000001</v>
      </c>
      <c r="AY21" s="6">
        <f t="shared" si="58"/>
        <v>21.14076</v>
      </c>
      <c r="AZ21" s="6">
        <f t="shared" si="58"/>
        <v>25.894669999999991</v>
      </c>
      <c r="BA21" s="6">
        <f t="shared" si="58"/>
        <v>30.64858000000001</v>
      </c>
      <c r="BB21" s="6">
        <f t="shared" si="58"/>
        <v>35.40249</v>
      </c>
      <c r="BC21" s="6">
        <f t="shared" si="58"/>
        <v>40.156399999999991</v>
      </c>
      <c r="BD21" s="6">
        <f t="shared" si="58"/>
        <v>44.91031000000001</v>
      </c>
      <c r="BE21" s="6">
        <f t="shared" si="58"/>
        <v>49.66422</v>
      </c>
      <c r="BF21" s="6">
        <f t="shared" si="58"/>
        <v>54.418129999999991</v>
      </c>
      <c r="BG21" s="6">
        <f t="shared" si="58"/>
        <v>59.17204000000001</v>
      </c>
      <c r="BH21" s="6">
        <f t="shared" si="58"/>
        <v>63.92595</v>
      </c>
      <c r="BI21" s="6">
        <f t="shared" si="58"/>
        <v>68.679859999999991</v>
      </c>
      <c r="BJ21" s="6">
        <f t="shared" si="58"/>
        <v>73.43377000000001</v>
      </c>
      <c r="BK21" s="6">
        <f t="shared" si="58"/>
        <v>78.18768</v>
      </c>
      <c r="BL21" s="6">
        <f t="shared" si="58"/>
        <v>82.941589999999991</v>
      </c>
      <c r="BM21" s="6">
        <f t="shared" si="58"/>
        <v>87.69550000000001</v>
      </c>
      <c r="BN21" s="6">
        <f t="shared" si="58"/>
        <v>92.44941</v>
      </c>
      <c r="BO21" s="6">
        <f t="shared" si="58"/>
        <v>97.203319999999991</v>
      </c>
      <c r="BP21" s="6">
        <f t="shared" si="58"/>
        <v>101.95723000000001</v>
      </c>
      <c r="BQ21" s="6">
        <f t="shared" si="58"/>
        <v>106.71114</v>
      </c>
      <c r="BR21" s="6">
        <f t="shared" si="58"/>
        <v>111.46505000000002</v>
      </c>
      <c r="BS21" s="6">
        <f t="shared" si="58"/>
        <v>116.21895999999998</v>
      </c>
      <c r="BT21" s="6">
        <f t="shared" si="58"/>
        <v>120.97287</v>
      </c>
      <c r="BU21" s="6">
        <f t="shared" si="58"/>
        <v>125.72678000000002</v>
      </c>
      <c r="BV21" s="6">
        <f t="shared" si="58"/>
        <v>130.48068999999998</v>
      </c>
      <c r="BW21" s="6">
        <f t="shared" si="58"/>
        <v>135.2346</v>
      </c>
      <c r="BX21" s="6">
        <f t="shared" si="58"/>
        <v>139.98851000000002</v>
      </c>
      <c r="BY21" s="6">
        <f t="shared" si="58"/>
        <v>144.74241999999998</v>
      </c>
      <c r="BZ21" s="6">
        <f t="shared" si="58"/>
        <v>149.49633</v>
      </c>
      <c r="CA21" s="6">
        <f t="shared" si="58"/>
        <v>154.25024000000002</v>
      </c>
      <c r="CB21" s="6">
        <f t="shared" ref="CB21:CB22" si="62">(CB$1*$C21*($L21-$K21))-$E21</f>
        <v>159.00414999999998</v>
      </c>
      <c r="CC21" s="6">
        <f t="shared" si="59"/>
        <v>163.75806</v>
      </c>
      <c r="CD21" s="6">
        <f t="shared" si="59"/>
        <v>168.51197000000002</v>
      </c>
      <c r="CE21" s="6">
        <f t="shared" si="59"/>
        <v>173.26587999999998</v>
      </c>
      <c r="CF21" s="6">
        <f t="shared" si="59"/>
        <v>178.01979</v>
      </c>
      <c r="CG21" s="6">
        <f t="shared" si="59"/>
        <v>182.77370000000002</v>
      </c>
      <c r="CH21" s="6">
        <f t="shared" si="59"/>
        <v>187.52760999999998</v>
      </c>
      <c r="CI21" s="6">
        <f t="shared" si="59"/>
        <v>192.28152</v>
      </c>
      <c r="CJ21" s="6">
        <f t="shared" si="59"/>
        <v>197.03543000000002</v>
      </c>
      <c r="CK21" s="6">
        <f t="shared" si="59"/>
        <v>201.78933999999998</v>
      </c>
      <c r="CL21" s="6">
        <f t="shared" si="59"/>
        <v>206.54325000000006</v>
      </c>
      <c r="CM21" s="6">
        <f t="shared" si="59"/>
        <v>211.29716000000002</v>
      </c>
      <c r="CN21" s="6">
        <f t="shared" si="59"/>
        <v>216.05106999999998</v>
      </c>
      <c r="CO21" s="6">
        <f t="shared" si="59"/>
        <v>220.80498</v>
      </c>
      <c r="CP21" s="6">
        <f t="shared" si="59"/>
        <v>225.55889000000002</v>
      </c>
      <c r="CQ21" s="6">
        <f t="shared" si="59"/>
        <v>230.31279999999998</v>
      </c>
      <c r="CR21" s="6">
        <f t="shared" si="59"/>
        <v>235.06670999999994</v>
      </c>
      <c r="CS21" s="6">
        <f t="shared" si="59"/>
        <v>239.82062000000002</v>
      </c>
      <c r="CT21" s="6">
        <f t="shared" si="59"/>
        <v>244.57453000000004</v>
      </c>
      <c r="CU21" s="6">
        <f t="shared" si="59"/>
        <v>249.32844</v>
      </c>
      <c r="CV21" s="6">
        <f t="shared" si="59"/>
        <v>254.08234999999996</v>
      </c>
      <c r="CW21" s="6">
        <f t="shared" si="59"/>
        <v>258.83625999999998</v>
      </c>
      <c r="CX21" s="6">
        <f t="shared" si="59"/>
        <v>263.59017000000006</v>
      </c>
      <c r="CY21" s="6">
        <f t="shared" si="59"/>
        <v>268.34408000000002</v>
      </c>
      <c r="CZ21" s="6">
        <f t="shared" si="59"/>
        <v>273.09798999999998</v>
      </c>
      <c r="DA21" s="6">
        <f t="shared" si="59"/>
        <v>277.8519</v>
      </c>
      <c r="DB21" s="6">
        <f t="shared" si="59"/>
        <v>282.60581000000002</v>
      </c>
      <c r="DC21" s="6">
        <f t="shared" si="59"/>
        <v>287.35971999999998</v>
      </c>
      <c r="DD21" s="6">
        <f t="shared" si="59"/>
        <v>292.11362999999994</v>
      </c>
      <c r="DE21" s="6">
        <f t="shared" si="59"/>
        <v>296.86754000000002</v>
      </c>
      <c r="DF21" s="6">
        <f t="shared" si="59"/>
        <v>301.62145000000004</v>
      </c>
      <c r="DG21" s="6">
        <f t="shared" si="59"/>
        <v>306.37536</v>
      </c>
      <c r="DH21" s="6">
        <f t="shared" si="59"/>
        <v>311.12926999999996</v>
      </c>
      <c r="DI21" s="6">
        <f t="shared" si="59"/>
        <v>315.88317999999998</v>
      </c>
      <c r="DJ21" s="6">
        <f t="shared" si="59"/>
        <v>320.63709000000006</v>
      </c>
      <c r="DK21" s="6">
        <f t="shared" si="59"/>
        <v>325.39100000000002</v>
      </c>
    </row>
    <row r="22" spans="1:115" hidden="1" x14ac:dyDescent="0.25">
      <c r="A22" s="6">
        <v>26</v>
      </c>
      <c r="B22" s="6" t="s">
        <v>24</v>
      </c>
      <c r="C22" s="1">
        <v>3.1756640000000003E-2</v>
      </c>
      <c r="D22" s="5">
        <v>240</v>
      </c>
      <c r="E22" s="5">
        <v>150</v>
      </c>
      <c r="F22" s="5">
        <v>120</v>
      </c>
      <c r="G22" s="5">
        <v>20</v>
      </c>
      <c r="H22" s="5">
        <v>100</v>
      </c>
      <c r="I22" s="5">
        <v>300</v>
      </c>
      <c r="J22" s="5">
        <v>750</v>
      </c>
      <c r="K22" s="5">
        <v>925</v>
      </c>
      <c r="L22" s="5">
        <v>1100</v>
      </c>
      <c r="O22" s="6" t="s">
        <v>24</v>
      </c>
      <c r="P22" s="6">
        <f t="shared" si="55"/>
        <v>-144.442588</v>
      </c>
      <c r="Q22" s="6">
        <f t="shared" ref="Q22:CA22" si="63">(Q$1*$C22*($L22-$K22))-$E22</f>
        <v>-138.885176</v>
      </c>
      <c r="R22" s="6">
        <f t="shared" si="63"/>
        <v>-133.327764</v>
      </c>
      <c r="S22" s="6">
        <f t="shared" si="63"/>
        <v>-127.770352</v>
      </c>
      <c r="T22" s="6">
        <f t="shared" si="63"/>
        <v>-122.21294</v>
      </c>
      <c r="U22" s="6">
        <f t="shared" si="63"/>
        <v>-116.655528</v>
      </c>
      <c r="V22" s="6">
        <f t="shared" si="63"/>
        <v>-111.098116</v>
      </c>
      <c r="W22" s="6">
        <f t="shared" si="63"/>
        <v>-105.54070400000001</v>
      </c>
      <c r="X22" s="6">
        <f t="shared" si="63"/>
        <v>-99.983292000000006</v>
      </c>
      <c r="Y22" s="6">
        <f t="shared" si="63"/>
        <v>-94.425879999999992</v>
      </c>
      <c r="Z22" s="6">
        <f t="shared" si="63"/>
        <v>-88.868467999999993</v>
      </c>
      <c r="AA22" s="6">
        <f t="shared" si="63"/>
        <v>-83.311055999999994</v>
      </c>
      <c r="AB22" s="6">
        <f t="shared" si="63"/>
        <v>-77.753643999999994</v>
      </c>
      <c r="AC22" s="6">
        <f t="shared" si="63"/>
        <v>-72.196231999999995</v>
      </c>
      <c r="AD22" s="6">
        <f t="shared" si="63"/>
        <v>-66.638819999999996</v>
      </c>
      <c r="AE22" s="6">
        <f t="shared" si="63"/>
        <v>-61.081407999999996</v>
      </c>
      <c r="AF22" s="6">
        <f t="shared" si="63"/>
        <v>-55.523995999999997</v>
      </c>
      <c r="AG22" s="6">
        <f t="shared" si="63"/>
        <v>-49.966583999999997</v>
      </c>
      <c r="AH22" s="6">
        <f t="shared" si="63"/>
        <v>-44.409171999999998</v>
      </c>
      <c r="AI22" s="6">
        <f t="shared" si="63"/>
        <v>-38.851759999999985</v>
      </c>
      <c r="AJ22" s="6">
        <f t="shared" si="63"/>
        <v>-33.294347999999985</v>
      </c>
      <c r="AK22" s="6">
        <f t="shared" si="63"/>
        <v>-27.736935999999986</v>
      </c>
      <c r="AL22" s="6">
        <f t="shared" si="63"/>
        <v>-22.179523999999986</v>
      </c>
      <c r="AM22" s="6">
        <f t="shared" si="63"/>
        <v>-16.622111999999987</v>
      </c>
      <c r="AN22" s="6">
        <f t="shared" si="63"/>
        <v>-11.064699999999988</v>
      </c>
      <c r="AO22" s="6">
        <f t="shared" si="63"/>
        <v>-5.5072879999999884</v>
      </c>
      <c r="AP22" s="6">
        <f t="shared" si="63"/>
        <v>5.0124000000010938E-2</v>
      </c>
      <c r="AQ22" s="6">
        <f t="shared" si="63"/>
        <v>5.6075360000000103</v>
      </c>
      <c r="AR22" s="6">
        <f t="shared" si="63"/>
        <v>11.16494800000001</v>
      </c>
      <c r="AS22" s="6">
        <f t="shared" si="63"/>
        <v>16.722360000000009</v>
      </c>
      <c r="AT22" s="6">
        <f t="shared" si="63"/>
        <v>22.279772000000008</v>
      </c>
      <c r="AU22" s="6">
        <f t="shared" si="63"/>
        <v>27.837184000000008</v>
      </c>
      <c r="AV22" s="6">
        <f t="shared" si="63"/>
        <v>33.394596000000007</v>
      </c>
      <c r="AW22" s="6">
        <f t="shared" si="63"/>
        <v>38.952008000000006</v>
      </c>
      <c r="AX22" s="6">
        <f t="shared" si="63"/>
        <v>44.509420000000006</v>
      </c>
      <c r="AY22" s="6">
        <f t="shared" si="63"/>
        <v>50.066832000000005</v>
      </c>
      <c r="AZ22" s="6">
        <f t="shared" si="63"/>
        <v>55.624244000000004</v>
      </c>
      <c r="BA22" s="6">
        <f t="shared" si="63"/>
        <v>61.181656000000004</v>
      </c>
      <c r="BB22" s="6">
        <f t="shared" si="63"/>
        <v>66.739068000000032</v>
      </c>
      <c r="BC22" s="6">
        <f t="shared" si="63"/>
        <v>72.296480000000031</v>
      </c>
      <c r="BD22" s="6">
        <f t="shared" si="63"/>
        <v>77.85389200000003</v>
      </c>
      <c r="BE22" s="6">
        <f t="shared" si="63"/>
        <v>83.41130400000003</v>
      </c>
      <c r="BF22" s="6">
        <f t="shared" si="63"/>
        <v>88.968716000000029</v>
      </c>
      <c r="BG22" s="6">
        <f t="shared" si="63"/>
        <v>94.526128000000028</v>
      </c>
      <c r="BH22" s="6">
        <f t="shared" si="63"/>
        <v>100.08354000000003</v>
      </c>
      <c r="BI22" s="6">
        <f t="shared" si="63"/>
        <v>105.64095200000003</v>
      </c>
      <c r="BJ22" s="6">
        <f t="shared" si="63"/>
        <v>111.19836400000003</v>
      </c>
      <c r="BK22" s="6">
        <f t="shared" si="63"/>
        <v>116.75577600000003</v>
      </c>
      <c r="BL22" s="6">
        <f t="shared" si="63"/>
        <v>122.31318800000003</v>
      </c>
      <c r="BM22" s="6">
        <f t="shared" si="63"/>
        <v>127.87060000000002</v>
      </c>
      <c r="BN22" s="6">
        <f t="shared" si="63"/>
        <v>133.42801200000002</v>
      </c>
      <c r="BO22" s="6">
        <f t="shared" si="63"/>
        <v>138.98542400000002</v>
      </c>
      <c r="BP22" s="6">
        <f t="shared" si="63"/>
        <v>144.54283600000002</v>
      </c>
      <c r="BQ22" s="6">
        <f t="shared" si="63"/>
        <v>150.10024800000002</v>
      </c>
      <c r="BR22" s="6">
        <f t="shared" si="63"/>
        <v>155.65766000000002</v>
      </c>
      <c r="BS22" s="6">
        <f t="shared" si="63"/>
        <v>161.21507200000002</v>
      </c>
      <c r="BT22" s="6">
        <f t="shared" si="63"/>
        <v>166.77248400000002</v>
      </c>
      <c r="BU22" s="6">
        <f t="shared" si="63"/>
        <v>172.32989600000002</v>
      </c>
      <c r="BV22" s="6">
        <f t="shared" si="63"/>
        <v>177.88730800000002</v>
      </c>
      <c r="BW22" s="6">
        <f t="shared" si="63"/>
        <v>183.44472000000002</v>
      </c>
      <c r="BX22" s="6">
        <f t="shared" si="63"/>
        <v>189.00213200000002</v>
      </c>
      <c r="BY22" s="6">
        <f t="shared" si="63"/>
        <v>194.55954400000002</v>
      </c>
      <c r="BZ22" s="6">
        <f t="shared" si="63"/>
        <v>200.11695600000002</v>
      </c>
      <c r="CA22" s="6">
        <f t="shared" si="63"/>
        <v>205.67436800000002</v>
      </c>
      <c r="CB22" s="6">
        <f t="shared" si="62"/>
        <v>211.23178000000007</v>
      </c>
      <c r="CC22" s="6">
        <f t="shared" si="59"/>
        <v>216.78919200000001</v>
      </c>
      <c r="CD22" s="6">
        <f t="shared" si="59"/>
        <v>222.34660400000001</v>
      </c>
      <c r="CE22" s="6">
        <f t="shared" si="59"/>
        <v>227.90401600000001</v>
      </c>
      <c r="CF22" s="6">
        <f t="shared" si="59"/>
        <v>233.46142800000007</v>
      </c>
      <c r="CG22" s="6">
        <f t="shared" si="59"/>
        <v>239.01884000000001</v>
      </c>
      <c r="CH22" s="6">
        <f t="shared" si="59"/>
        <v>244.57625200000001</v>
      </c>
      <c r="CI22" s="6">
        <f t="shared" si="59"/>
        <v>250.13366400000001</v>
      </c>
      <c r="CJ22" s="6">
        <f t="shared" si="59"/>
        <v>255.69107600000007</v>
      </c>
      <c r="CK22" s="6">
        <f t="shared" si="59"/>
        <v>261.24848800000001</v>
      </c>
      <c r="CL22" s="6">
        <f t="shared" si="59"/>
        <v>266.80590000000001</v>
      </c>
      <c r="CM22" s="6">
        <f t="shared" si="59"/>
        <v>272.36331200000001</v>
      </c>
      <c r="CN22" s="6">
        <f t="shared" si="59"/>
        <v>277.92072400000006</v>
      </c>
      <c r="CO22" s="6">
        <f t="shared" si="59"/>
        <v>283.47813600000006</v>
      </c>
      <c r="CP22" s="6">
        <f t="shared" si="59"/>
        <v>289.03554800000001</v>
      </c>
      <c r="CQ22" s="6">
        <f t="shared" si="59"/>
        <v>294.59296000000006</v>
      </c>
      <c r="CR22" s="6">
        <f t="shared" si="59"/>
        <v>300.15037200000006</v>
      </c>
      <c r="CS22" s="6">
        <f t="shared" si="59"/>
        <v>305.70778400000006</v>
      </c>
      <c r="CT22" s="6">
        <f t="shared" si="59"/>
        <v>311.265196</v>
      </c>
      <c r="CU22" s="6">
        <f t="shared" si="59"/>
        <v>316.82260800000006</v>
      </c>
      <c r="CV22" s="6">
        <f t="shared" si="59"/>
        <v>322.38002000000006</v>
      </c>
      <c r="CW22" s="6">
        <f t="shared" si="59"/>
        <v>327.93743200000006</v>
      </c>
      <c r="CX22" s="6">
        <f t="shared" si="59"/>
        <v>333.494844</v>
      </c>
      <c r="CY22" s="6">
        <f t="shared" si="59"/>
        <v>339.05225600000006</v>
      </c>
      <c r="CZ22" s="6">
        <f t="shared" si="59"/>
        <v>344.60966800000006</v>
      </c>
      <c r="DA22" s="6">
        <f t="shared" si="59"/>
        <v>350.16708000000006</v>
      </c>
      <c r="DB22" s="6">
        <f t="shared" si="59"/>
        <v>355.724492</v>
      </c>
      <c r="DC22" s="6">
        <f t="shared" si="59"/>
        <v>361.28190400000005</v>
      </c>
      <c r="DD22" s="6">
        <f t="shared" si="59"/>
        <v>366.83931600000005</v>
      </c>
      <c r="DE22" s="6">
        <f t="shared" si="59"/>
        <v>372.39672800000005</v>
      </c>
      <c r="DF22" s="6">
        <f t="shared" si="59"/>
        <v>377.95414000000005</v>
      </c>
      <c r="DG22" s="6">
        <f t="shared" si="59"/>
        <v>383.51155200000005</v>
      </c>
      <c r="DH22" s="6">
        <f t="shared" si="59"/>
        <v>389.06896400000005</v>
      </c>
      <c r="DI22" s="6">
        <f t="shared" si="59"/>
        <v>394.62637600000005</v>
      </c>
      <c r="DJ22" s="6">
        <f t="shared" si="59"/>
        <v>400.18378800000005</v>
      </c>
      <c r="DK22" s="6">
        <f t="shared" si="59"/>
        <v>405.74120000000005</v>
      </c>
    </row>
    <row r="23" spans="1:115" x14ac:dyDescent="0.25">
      <c r="B23" s="12" t="s">
        <v>51</v>
      </c>
      <c r="C23" s="1"/>
      <c r="D23" s="5"/>
      <c r="E23" s="5"/>
      <c r="F23" s="5"/>
      <c r="G23" s="5"/>
      <c r="H23" s="5"/>
      <c r="I23" s="5"/>
      <c r="J23" s="5"/>
      <c r="K23" s="5"/>
      <c r="L23" s="5"/>
      <c r="O23" s="12" t="s">
        <v>51</v>
      </c>
      <c r="P23" s="6">
        <f>SUM(P20+P21+P22)</f>
        <v>-434.77834775000002</v>
      </c>
      <c r="Q23" s="6">
        <f t="shared" ref="Q23:CB23" si="64">SUM(Q20+Q21+Q22)</f>
        <v>-419.55669549999999</v>
      </c>
      <c r="R23" s="6">
        <f t="shared" si="64"/>
        <v>-404.33504325000001</v>
      </c>
      <c r="S23" s="6">
        <f t="shared" si="64"/>
        <v>-389.11339099999998</v>
      </c>
      <c r="T23" s="6">
        <f t="shared" si="64"/>
        <v>-373.89173875</v>
      </c>
      <c r="U23" s="6">
        <f t="shared" si="64"/>
        <v>-358.67008650000002</v>
      </c>
      <c r="V23" s="6">
        <f t="shared" si="64"/>
        <v>-343.44843424999999</v>
      </c>
      <c r="W23" s="6">
        <f t="shared" si="64"/>
        <v>-328.22678200000001</v>
      </c>
      <c r="X23" s="6">
        <f t="shared" si="64"/>
        <v>-313.00512975000004</v>
      </c>
      <c r="Y23" s="6">
        <f t="shared" si="64"/>
        <v>-297.7834775</v>
      </c>
      <c r="Z23" s="6">
        <f t="shared" si="64"/>
        <v>-282.56182524999997</v>
      </c>
      <c r="AA23" s="6">
        <f t="shared" si="64"/>
        <v>-267.34017299999999</v>
      </c>
      <c r="AB23" s="6">
        <f t="shared" si="64"/>
        <v>-252.11852075000002</v>
      </c>
      <c r="AC23" s="6">
        <f t="shared" si="64"/>
        <v>-236.89686849999998</v>
      </c>
      <c r="AD23" s="6">
        <f t="shared" si="64"/>
        <v>-221.67521625000001</v>
      </c>
      <c r="AE23" s="6">
        <f t="shared" si="64"/>
        <v>-206.45356400000003</v>
      </c>
      <c r="AF23" s="6">
        <f t="shared" si="64"/>
        <v>-191.23191174999999</v>
      </c>
      <c r="AG23" s="6">
        <f t="shared" si="64"/>
        <v>-176.01025950000002</v>
      </c>
      <c r="AH23" s="6">
        <f t="shared" si="64"/>
        <v>-160.78860724999998</v>
      </c>
      <c r="AI23" s="6">
        <f t="shared" si="64"/>
        <v>-145.56695500000001</v>
      </c>
      <c r="AJ23" s="6">
        <f t="shared" si="64"/>
        <v>-130.34530274999997</v>
      </c>
      <c r="AK23" s="6">
        <f t="shared" si="64"/>
        <v>-115.12365049999998</v>
      </c>
      <c r="AL23" s="6">
        <f t="shared" si="64"/>
        <v>-99.901998249999991</v>
      </c>
      <c r="AM23" s="6">
        <f t="shared" si="64"/>
        <v>-84.680345999999986</v>
      </c>
      <c r="AN23" s="6">
        <f t="shared" si="64"/>
        <v>-69.458693749999995</v>
      </c>
      <c r="AO23" s="6">
        <f t="shared" si="64"/>
        <v>-54.237041500000004</v>
      </c>
      <c r="AP23" s="6">
        <f t="shared" si="64"/>
        <v>-39.015389249999998</v>
      </c>
      <c r="AQ23" s="6">
        <f t="shared" si="64"/>
        <v>-23.793736999999993</v>
      </c>
      <c r="AR23" s="6">
        <f t="shared" si="64"/>
        <v>-8.5720847499999877</v>
      </c>
      <c r="AS23" s="6">
        <f t="shared" si="64"/>
        <v>6.6495675000000176</v>
      </c>
      <c r="AT23" s="6">
        <f t="shared" si="64"/>
        <v>21.871219749999995</v>
      </c>
      <c r="AU23" s="6">
        <f t="shared" si="64"/>
        <v>37.092872</v>
      </c>
      <c r="AV23" s="6">
        <f t="shared" si="64"/>
        <v>52.314524250000005</v>
      </c>
      <c r="AW23" s="6">
        <f t="shared" si="64"/>
        <v>67.536176499999982</v>
      </c>
      <c r="AX23" s="6">
        <f t="shared" si="64"/>
        <v>82.757828749999987</v>
      </c>
      <c r="AY23" s="6">
        <f t="shared" si="64"/>
        <v>97.979480999999993</v>
      </c>
      <c r="AZ23" s="6">
        <f t="shared" si="64"/>
        <v>113.20113325</v>
      </c>
      <c r="BA23" s="6">
        <f t="shared" si="64"/>
        <v>128.4227855</v>
      </c>
      <c r="BB23" s="6">
        <f t="shared" si="64"/>
        <v>143.64443775000004</v>
      </c>
      <c r="BC23" s="6">
        <f t="shared" si="64"/>
        <v>158.86608999999999</v>
      </c>
      <c r="BD23" s="6">
        <f t="shared" si="64"/>
        <v>174.08774225000002</v>
      </c>
      <c r="BE23" s="6">
        <f t="shared" si="64"/>
        <v>189.30939450000002</v>
      </c>
      <c r="BF23" s="6">
        <f t="shared" si="64"/>
        <v>204.53104675</v>
      </c>
      <c r="BG23" s="6">
        <f t="shared" si="64"/>
        <v>219.75269900000004</v>
      </c>
      <c r="BH23" s="6">
        <f t="shared" si="64"/>
        <v>234.97435125000001</v>
      </c>
      <c r="BI23" s="6">
        <f t="shared" si="64"/>
        <v>250.19600350000002</v>
      </c>
      <c r="BJ23" s="6">
        <f t="shared" si="64"/>
        <v>265.41765574999999</v>
      </c>
      <c r="BK23" s="6">
        <f t="shared" si="64"/>
        <v>280.63930800000003</v>
      </c>
      <c r="BL23" s="6">
        <f t="shared" si="64"/>
        <v>295.86096025000006</v>
      </c>
      <c r="BM23" s="6">
        <f t="shared" si="64"/>
        <v>311.08261249999998</v>
      </c>
      <c r="BN23" s="6">
        <f t="shared" si="64"/>
        <v>326.30426475000002</v>
      </c>
      <c r="BO23" s="6">
        <f t="shared" si="64"/>
        <v>341.52591699999999</v>
      </c>
      <c r="BP23" s="6">
        <f t="shared" si="64"/>
        <v>356.74756925000008</v>
      </c>
      <c r="BQ23" s="6">
        <f t="shared" si="64"/>
        <v>371.9692215</v>
      </c>
      <c r="BR23" s="6">
        <f t="shared" si="64"/>
        <v>387.19087375000004</v>
      </c>
      <c r="BS23" s="6">
        <f t="shared" si="64"/>
        <v>402.41252600000001</v>
      </c>
      <c r="BT23" s="6">
        <f t="shared" si="64"/>
        <v>417.63417824999999</v>
      </c>
      <c r="BU23" s="6">
        <f t="shared" si="64"/>
        <v>432.85583050000002</v>
      </c>
      <c r="BV23" s="6">
        <f t="shared" si="64"/>
        <v>448.07748275</v>
      </c>
      <c r="BW23" s="6">
        <f t="shared" si="64"/>
        <v>463.29913500000004</v>
      </c>
      <c r="BX23" s="6">
        <f t="shared" si="64"/>
        <v>478.52078725000001</v>
      </c>
      <c r="BY23" s="6">
        <f t="shared" si="64"/>
        <v>493.74243949999999</v>
      </c>
      <c r="BZ23" s="6">
        <f t="shared" si="64"/>
        <v>508.96409174999997</v>
      </c>
      <c r="CA23" s="6">
        <f t="shared" si="64"/>
        <v>524.185744</v>
      </c>
      <c r="CB23" s="6">
        <f t="shared" si="64"/>
        <v>539.40739625000003</v>
      </c>
      <c r="CC23" s="6">
        <f t="shared" ref="CC23:DK23" si="65">SUM(CC20+CC21+CC22)</f>
        <v>554.62904849999995</v>
      </c>
      <c r="CD23" s="6">
        <f t="shared" si="65"/>
        <v>569.85070074999999</v>
      </c>
      <c r="CE23" s="6">
        <f t="shared" si="65"/>
        <v>585.07235300000002</v>
      </c>
      <c r="CF23" s="6">
        <f t="shared" si="65"/>
        <v>600.29400525000005</v>
      </c>
      <c r="CG23" s="6">
        <f t="shared" si="65"/>
        <v>615.51565749999997</v>
      </c>
      <c r="CH23" s="6">
        <f t="shared" si="65"/>
        <v>630.73730974999989</v>
      </c>
      <c r="CI23" s="6">
        <f t="shared" si="65"/>
        <v>645.95896199999993</v>
      </c>
      <c r="CJ23" s="6">
        <f t="shared" si="65"/>
        <v>661.18061425000008</v>
      </c>
      <c r="CK23" s="6">
        <f t="shared" si="65"/>
        <v>676.4022665</v>
      </c>
      <c r="CL23" s="6">
        <f t="shared" si="65"/>
        <v>691.62391875000003</v>
      </c>
      <c r="CM23" s="6">
        <f t="shared" si="65"/>
        <v>706.84557100000006</v>
      </c>
      <c r="CN23" s="6">
        <f t="shared" si="65"/>
        <v>722.0672232500001</v>
      </c>
      <c r="CO23" s="6">
        <f t="shared" si="65"/>
        <v>737.28887550000013</v>
      </c>
      <c r="CP23" s="6">
        <f t="shared" si="65"/>
        <v>752.51052775000005</v>
      </c>
      <c r="CQ23" s="6">
        <f t="shared" si="65"/>
        <v>767.73217999999997</v>
      </c>
      <c r="CR23" s="6">
        <f t="shared" si="65"/>
        <v>782.95383225</v>
      </c>
      <c r="CS23" s="6">
        <f t="shared" si="65"/>
        <v>798.17548450000004</v>
      </c>
      <c r="CT23" s="6">
        <f t="shared" si="65"/>
        <v>813.39713675000007</v>
      </c>
      <c r="CU23" s="6">
        <f t="shared" si="65"/>
        <v>828.61878900000011</v>
      </c>
      <c r="CV23" s="6">
        <f t="shared" si="65"/>
        <v>843.84044124999991</v>
      </c>
      <c r="CW23" s="6">
        <f t="shared" si="65"/>
        <v>859.06209350000006</v>
      </c>
      <c r="CX23" s="6">
        <f t="shared" si="65"/>
        <v>874.28374574999998</v>
      </c>
      <c r="CY23" s="6">
        <f t="shared" si="65"/>
        <v>889.50539800000013</v>
      </c>
      <c r="CZ23" s="6">
        <f t="shared" si="65"/>
        <v>904.72705025000005</v>
      </c>
      <c r="DA23" s="6">
        <f t="shared" si="65"/>
        <v>919.94870249999997</v>
      </c>
      <c r="DB23" s="6">
        <f t="shared" si="65"/>
        <v>935.17035475000012</v>
      </c>
      <c r="DC23" s="6">
        <f t="shared" si="65"/>
        <v>950.39200700000004</v>
      </c>
      <c r="DD23" s="6">
        <f t="shared" si="65"/>
        <v>965.61365924999996</v>
      </c>
      <c r="DE23" s="6">
        <f t="shared" si="65"/>
        <v>980.83531149999999</v>
      </c>
      <c r="DF23" s="6">
        <f t="shared" si="65"/>
        <v>996.05696375000002</v>
      </c>
      <c r="DG23" s="6">
        <f t="shared" si="65"/>
        <v>1011.2786160000001</v>
      </c>
      <c r="DH23" s="6">
        <f t="shared" si="65"/>
        <v>1026.5002682500001</v>
      </c>
      <c r="DI23" s="6">
        <f t="shared" si="65"/>
        <v>1041.7219205000001</v>
      </c>
      <c r="DJ23" s="6">
        <f t="shared" si="65"/>
        <v>1056.9435727499999</v>
      </c>
      <c r="DK23" s="6">
        <f t="shared" si="65"/>
        <v>1072.1652250000002</v>
      </c>
    </row>
    <row r="24" spans="1:115" ht="15.6" hidden="1" customHeight="1" x14ac:dyDescent="0.25">
      <c r="A24" s="6">
        <v>27</v>
      </c>
      <c r="B24" s="6" t="s">
        <v>25</v>
      </c>
      <c r="C24" s="1">
        <v>2.7230730000000002E-2</v>
      </c>
      <c r="D24" s="5">
        <v>200</v>
      </c>
      <c r="E24" s="5">
        <v>0</v>
      </c>
      <c r="F24" s="5">
        <v>100</v>
      </c>
      <c r="G24" s="5" t="s">
        <v>43</v>
      </c>
      <c r="H24" s="5"/>
      <c r="I24" s="5"/>
      <c r="J24" s="5"/>
      <c r="K24" s="5"/>
      <c r="L24" s="5">
        <v>200</v>
      </c>
      <c r="O24" s="6" t="s">
        <v>25</v>
      </c>
      <c r="P24" s="6">
        <f t="shared" si="6"/>
        <v>5.4461460000000006</v>
      </c>
      <c r="Q24" s="6">
        <f t="shared" ref="Q24:CB24" si="66">(Q$1*$C24*$K24)-$D24-$E24</f>
        <v>-200</v>
      </c>
      <c r="R24" s="6">
        <f t="shared" si="66"/>
        <v>-200</v>
      </c>
      <c r="S24" s="6">
        <f t="shared" si="66"/>
        <v>-200</v>
      </c>
      <c r="T24" s="6">
        <f t="shared" si="66"/>
        <v>-200</v>
      </c>
      <c r="U24" s="6">
        <f t="shared" si="66"/>
        <v>-200</v>
      </c>
      <c r="V24" s="6">
        <f t="shared" si="66"/>
        <v>-200</v>
      </c>
      <c r="W24" s="6">
        <f t="shared" si="66"/>
        <v>-200</v>
      </c>
      <c r="X24" s="6">
        <f t="shared" si="66"/>
        <v>-200</v>
      </c>
      <c r="Y24" s="6">
        <f t="shared" si="66"/>
        <v>-200</v>
      </c>
      <c r="Z24" s="6">
        <f t="shared" si="66"/>
        <v>-200</v>
      </c>
      <c r="AA24" s="6">
        <f t="shared" si="66"/>
        <v>-200</v>
      </c>
      <c r="AB24" s="6">
        <f t="shared" si="66"/>
        <v>-200</v>
      </c>
      <c r="AC24" s="6">
        <f t="shared" si="66"/>
        <v>-200</v>
      </c>
      <c r="AD24" s="6">
        <f t="shared" si="66"/>
        <v>-200</v>
      </c>
      <c r="AE24" s="6">
        <f t="shared" si="66"/>
        <v>-200</v>
      </c>
      <c r="AF24" s="6">
        <f t="shared" si="66"/>
        <v>-200</v>
      </c>
      <c r="AG24" s="6">
        <f t="shared" si="66"/>
        <v>-200</v>
      </c>
      <c r="AH24" s="6">
        <f t="shared" si="66"/>
        <v>-200</v>
      </c>
      <c r="AI24" s="6">
        <f t="shared" si="66"/>
        <v>-200</v>
      </c>
      <c r="AJ24" s="6">
        <f t="shared" si="66"/>
        <v>-200</v>
      </c>
      <c r="AK24" s="6">
        <f t="shared" si="66"/>
        <v>-200</v>
      </c>
      <c r="AL24" s="6">
        <f t="shared" si="66"/>
        <v>-200</v>
      </c>
      <c r="AM24" s="6">
        <f t="shared" si="66"/>
        <v>-200</v>
      </c>
      <c r="AN24" s="6">
        <f t="shared" si="66"/>
        <v>-200</v>
      </c>
      <c r="AO24" s="6">
        <f t="shared" si="66"/>
        <v>-200</v>
      </c>
      <c r="AP24" s="6">
        <f t="shared" si="66"/>
        <v>-200</v>
      </c>
      <c r="AQ24" s="6">
        <f t="shared" si="66"/>
        <v>-200</v>
      </c>
      <c r="AR24" s="6">
        <f t="shared" si="66"/>
        <v>-200</v>
      </c>
      <c r="AS24" s="6">
        <f t="shared" si="66"/>
        <v>-200</v>
      </c>
      <c r="AT24" s="6">
        <f t="shared" si="66"/>
        <v>-200</v>
      </c>
      <c r="AU24" s="6">
        <f t="shared" si="66"/>
        <v>-200</v>
      </c>
      <c r="AV24" s="6">
        <f t="shared" si="66"/>
        <v>-200</v>
      </c>
      <c r="AW24" s="6">
        <f t="shared" si="66"/>
        <v>-200</v>
      </c>
      <c r="AX24" s="6">
        <f t="shared" si="66"/>
        <v>-200</v>
      </c>
      <c r="AY24" s="6">
        <f t="shared" si="66"/>
        <v>-200</v>
      </c>
      <c r="AZ24" s="6">
        <f t="shared" si="66"/>
        <v>-200</v>
      </c>
      <c r="BA24" s="6">
        <f t="shared" si="66"/>
        <v>-200</v>
      </c>
      <c r="BB24" s="6">
        <f t="shared" si="66"/>
        <v>-200</v>
      </c>
      <c r="BC24" s="6">
        <f t="shared" si="66"/>
        <v>-200</v>
      </c>
      <c r="BD24" s="6">
        <f t="shared" si="66"/>
        <v>-200</v>
      </c>
      <c r="BE24" s="6">
        <f t="shared" si="66"/>
        <v>-200</v>
      </c>
      <c r="BF24" s="6">
        <f t="shared" si="66"/>
        <v>-200</v>
      </c>
      <c r="BG24" s="6">
        <f t="shared" si="66"/>
        <v>-200</v>
      </c>
      <c r="BH24" s="6">
        <f t="shared" si="66"/>
        <v>-200</v>
      </c>
      <c r="BI24" s="6">
        <f t="shared" si="66"/>
        <v>-200</v>
      </c>
      <c r="BJ24" s="6">
        <f t="shared" si="66"/>
        <v>-200</v>
      </c>
      <c r="BK24" s="6">
        <f t="shared" si="66"/>
        <v>-200</v>
      </c>
      <c r="BL24" s="6">
        <f t="shared" si="66"/>
        <v>-200</v>
      </c>
      <c r="BM24" s="6">
        <f t="shared" si="66"/>
        <v>-200</v>
      </c>
      <c r="BN24" s="6">
        <f t="shared" si="66"/>
        <v>-200</v>
      </c>
      <c r="BO24" s="6">
        <f t="shared" si="66"/>
        <v>-200</v>
      </c>
      <c r="BP24" s="6">
        <f t="shared" si="66"/>
        <v>-200</v>
      </c>
      <c r="BQ24" s="6">
        <f t="shared" si="66"/>
        <v>-200</v>
      </c>
      <c r="BR24" s="6">
        <f t="shared" si="66"/>
        <v>-200</v>
      </c>
      <c r="BS24" s="6">
        <f t="shared" si="66"/>
        <v>-200</v>
      </c>
      <c r="BT24" s="6">
        <f t="shared" si="66"/>
        <v>-200</v>
      </c>
      <c r="BU24" s="6">
        <f t="shared" si="66"/>
        <v>-200</v>
      </c>
      <c r="BV24" s="6">
        <f t="shared" si="66"/>
        <v>-200</v>
      </c>
      <c r="BW24" s="6">
        <f t="shared" si="66"/>
        <v>-200</v>
      </c>
      <c r="BX24" s="6">
        <f t="shared" si="66"/>
        <v>-200</v>
      </c>
      <c r="BY24" s="6">
        <f t="shared" si="66"/>
        <v>-200</v>
      </c>
      <c r="BZ24" s="6">
        <f t="shared" si="66"/>
        <v>-200</v>
      </c>
      <c r="CA24" s="6">
        <f t="shared" si="66"/>
        <v>-200</v>
      </c>
      <c r="CB24" s="6">
        <f t="shared" si="66"/>
        <v>-200</v>
      </c>
      <c r="CC24" s="6">
        <f t="shared" ref="CC24:DK24" si="67">(CC$1*$C24*$K24)-$D24-$E24</f>
        <v>-200</v>
      </c>
      <c r="CD24" s="6">
        <f t="shared" si="67"/>
        <v>-200</v>
      </c>
      <c r="CE24" s="6">
        <f t="shared" si="67"/>
        <v>-200</v>
      </c>
      <c r="CF24" s="6">
        <f t="shared" si="67"/>
        <v>-200</v>
      </c>
      <c r="CG24" s="6">
        <f t="shared" si="67"/>
        <v>-200</v>
      </c>
      <c r="CH24" s="6">
        <f t="shared" si="67"/>
        <v>-200</v>
      </c>
      <c r="CI24" s="6">
        <f t="shared" si="67"/>
        <v>-200</v>
      </c>
      <c r="CJ24" s="6">
        <f t="shared" si="67"/>
        <v>-200</v>
      </c>
      <c r="CK24" s="6">
        <f t="shared" si="67"/>
        <v>-200</v>
      </c>
      <c r="CL24" s="6">
        <f t="shared" si="67"/>
        <v>-200</v>
      </c>
      <c r="CM24" s="6">
        <f t="shared" si="67"/>
        <v>-200</v>
      </c>
      <c r="CN24" s="6">
        <f t="shared" si="67"/>
        <v>-200</v>
      </c>
      <c r="CO24" s="6">
        <f t="shared" si="67"/>
        <v>-200</v>
      </c>
      <c r="CP24" s="6">
        <f t="shared" si="67"/>
        <v>-200</v>
      </c>
      <c r="CQ24" s="6">
        <f t="shared" si="67"/>
        <v>-200</v>
      </c>
      <c r="CR24" s="6">
        <f t="shared" si="67"/>
        <v>-200</v>
      </c>
      <c r="CS24" s="6">
        <f t="shared" si="67"/>
        <v>-200</v>
      </c>
      <c r="CT24" s="6">
        <f t="shared" si="67"/>
        <v>-200</v>
      </c>
      <c r="CU24" s="6">
        <f t="shared" si="67"/>
        <v>-200</v>
      </c>
      <c r="CV24" s="6">
        <f t="shared" si="67"/>
        <v>-200</v>
      </c>
      <c r="CW24" s="6">
        <f t="shared" si="67"/>
        <v>-200</v>
      </c>
      <c r="CX24" s="6">
        <f t="shared" si="67"/>
        <v>-200</v>
      </c>
      <c r="CY24" s="6">
        <f t="shared" si="67"/>
        <v>-200</v>
      </c>
      <c r="CZ24" s="6">
        <f t="shared" si="67"/>
        <v>-200</v>
      </c>
      <c r="DA24" s="6">
        <f t="shared" si="67"/>
        <v>-200</v>
      </c>
      <c r="DB24" s="6">
        <f t="shared" si="67"/>
        <v>-200</v>
      </c>
      <c r="DC24" s="6">
        <f t="shared" si="67"/>
        <v>-200</v>
      </c>
      <c r="DD24" s="6">
        <f t="shared" si="67"/>
        <v>-200</v>
      </c>
      <c r="DE24" s="6">
        <f t="shared" si="67"/>
        <v>-200</v>
      </c>
      <c r="DF24" s="6">
        <f t="shared" si="67"/>
        <v>-200</v>
      </c>
      <c r="DG24" s="6">
        <f t="shared" si="67"/>
        <v>-200</v>
      </c>
      <c r="DH24" s="6">
        <f t="shared" si="67"/>
        <v>-200</v>
      </c>
      <c r="DI24" s="6">
        <f t="shared" si="67"/>
        <v>-200</v>
      </c>
      <c r="DJ24" s="6">
        <f t="shared" si="67"/>
        <v>-200</v>
      </c>
      <c r="DK24" s="6">
        <f t="shared" si="67"/>
        <v>-200</v>
      </c>
    </row>
    <row r="25" spans="1:115" hidden="1" x14ac:dyDescent="0.25">
      <c r="A25" s="6">
        <v>28</v>
      </c>
      <c r="B25" s="6" t="s">
        <v>26</v>
      </c>
      <c r="C25" s="1">
        <v>2.726019E-2</v>
      </c>
      <c r="D25" s="5">
        <v>260</v>
      </c>
      <c r="E25" s="5">
        <v>150</v>
      </c>
      <c r="F25" s="5">
        <v>130</v>
      </c>
      <c r="G25" s="5">
        <v>22</v>
      </c>
      <c r="H25" s="5">
        <v>110</v>
      </c>
      <c r="I25" s="5">
        <v>330</v>
      </c>
      <c r="J25" s="5">
        <v>800</v>
      </c>
      <c r="K25" s="5">
        <v>975</v>
      </c>
      <c r="L25" s="5">
        <v>1150</v>
      </c>
      <c r="O25" s="6" t="s">
        <v>26</v>
      </c>
      <c r="P25" s="6">
        <f>(P$1*$C25*($L25-$K25))-$E25</f>
        <v>-145.22946675</v>
      </c>
      <c r="Q25" s="6">
        <f t="shared" ref="Q25:CB26" si="68">(Q$1*$C25*($L25-$K25))-$E25</f>
        <v>-140.4589335</v>
      </c>
      <c r="R25" s="6">
        <f t="shared" si="68"/>
        <v>-135.68840025</v>
      </c>
      <c r="S25" s="6">
        <f t="shared" si="68"/>
        <v>-130.917867</v>
      </c>
      <c r="T25" s="6">
        <f t="shared" si="68"/>
        <v>-126.14733375</v>
      </c>
      <c r="U25" s="6">
        <f t="shared" si="68"/>
        <v>-121.3768005</v>
      </c>
      <c r="V25" s="6">
        <f t="shared" si="68"/>
        <v>-116.60626725</v>
      </c>
      <c r="W25" s="6">
        <f t="shared" si="68"/>
        <v>-111.835734</v>
      </c>
      <c r="X25" s="6">
        <f t="shared" si="68"/>
        <v>-107.06520075</v>
      </c>
      <c r="Y25" s="6">
        <f t="shared" si="68"/>
        <v>-102.2946675</v>
      </c>
      <c r="Z25" s="6">
        <f t="shared" si="68"/>
        <v>-97.524134250000003</v>
      </c>
      <c r="AA25" s="6">
        <f t="shared" si="68"/>
        <v>-92.753601000000003</v>
      </c>
      <c r="AB25" s="6">
        <f t="shared" si="68"/>
        <v>-87.983067750000004</v>
      </c>
      <c r="AC25" s="6">
        <f t="shared" si="68"/>
        <v>-83.21253449999999</v>
      </c>
      <c r="AD25" s="6">
        <f t="shared" si="68"/>
        <v>-78.442001250000004</v>
      </c>
      <c r="AE25" s="6">
        <f t="shared" si="68"/>
        <v>-73.671468000000004</v>
      </c>
      <c r="AF25" s="6">
        <f t="shared" si="68"/>
        <v>-68.90093474999999</v>
      </c>
      <c r="AG25" s="6">
        <f t="shared" si="68"/>
        <v>-64.130401500000005</v>
      </c>
      <c r="AH25" s="6">
        <f t="shared" si="68"/>
        <v>-59.359868250000005</v>
      </c>
      <c r="AI25" s="6">
        <f t="shared" si="68"/>
        <v>-54.589334999999991</v>
      </c>
      <c r="AJ25" s="6">
        <f t="shared" si="68"/>
        <v>-49.818801749999992</v>
      </c>
      <c r="AK25" s="6">
        <f t="shared" si="68"/>
        <v>-45.048268499999992</v>
      </c>
      <c r="AL25" s="6">
        <f t="shared" si="68"/>
        <v>-40.277735250000006</v>
      </c>
      <c r="AM25" s="6">
        <f t="shared" si="68"/>
        <v>-35.507202000000007</v>
      </c>
      <c r="AN25" s="6">
        <f t="shared" si="68"/>
        <v>-30.736668750000007</v>
      </c>
      <c r="AO25" s="6">
        <f t="shared" si="68"/>
        <v>-25.966135499999993</v>
      </c>
      <c r="AP25" s="6">
        <f t="shared" si="68"/>
        <v>-21.195602250000007</v>
      </c>
      <c r="AQ25" s="6">
        <f t="shared" si="68"/>
        <v>-16.425068999999979</v>
      </c>
      <c r="AR25" s="6">
        <f t="shared" si="68"/>
        <v>-11.654535750000008</v>
      </c>
      <c r="AS25" s="6">
        <f t="shared" si="68"/>
        <v>-6.8840025000000082</v>
      </c>
      <c r="AT25" s="6">
        <f t="shared" si="68"/>
        <v>-2.1134692500000085</v>
      </c>
      <c r="AU25" s="6">
        <f t="shared" si="68"/>
        <v>2.6570639999999912</v>
      </c>
      <c r="AV25" s="6">
        <f t="shared" si="68"/>
        <v>7.4275972499999909</v>
      </c>
      <c r="AW25" s="6">
        <f t="shared" si="68"/>
        <v>12.198130500000019</v>
      </c>
      <c r="AX25" s="6">
        <f t="shared" si="68"/>
        <v>16.968663750000019</v>
      </c>
      <c r="AY25" s="6">
        <f t="shared" si="68"/>
        <v>21.73919699999999</v>
      </c>
      <c r="AZ25" s="6">
        <f t="shared" si="68"/>
        <v>26.50973024999999</v>
      </c>
      <c r="BA25" s="6">
        <f t="shared" si="68"/>
        <v>31.28026349999999</v>
      </c>
      <c r="BB25" s="6">
        <f t="shared" si="68"/>
        <v>36.050796749999989</v>
      </c>
      <c r="BC25" s="6">
        <f t="shared" si="68"/>
        <v>40.821330000000017</v>
      </c>
      <c r="BD25" s="6">
        <f t="shared" si="68"/>
        <v>45.591863250000017</v>
      </c>
      <c r="BE25" s="6">
        <f t="shared" si="68"/>
        <v>50.362396500000017</v>
      </c>
      <c r="BF25" s="6">
        <f t="shared" si="68"/>
        <v>55.132929750000017</v>
      </c>
      <c r="BG25" s="6">
        <f t="shared" si="68"/>
        <v>59.903463000000016</v>
      </c>
      <c r="BH25" s="6">
        <f t="shared" si="68"/>
        <v>64.673996249999988</v>
      </c>
      <c r="BI25" s="6">
        <f t="shared" si="68"/>
        <v>69.444529499999987</v>
      </c>
      <c r="BJ25" s="6">
        <f t="shared" si="68"/>
        <v>74.215062749999987</v>
      </c>
      <c r="BK25" s="6">
        <f t="shared" si="68"/>
        <v>78.985595999999987</v>
      </c>
      <c r="BL25" s="6">
        <f t="shared" si="68"/>
        <v>83.756129249999987</v>
      </c>
      <c r="BM25" s="6">
        <f t="shared" si="68"/>
        <v>88.526662499999986</v>
      </c>
      <c r="BN25" s="6">
        <f t="shared" si="68"/>
        <v>93.297195750000014</v>
      </c>
      <c r="BO25" s="6">
        <f t="shared" si="68"/>
        <v>98.067729000000014</v>
      </c>
      <c r="BP25" s="6">
        <f t="shared" si="68"/>
        <v>102.83826225000001</v>
      </c>
      <c r="BQ25" s="6">
        <f t="shared" si="68"/>
        <v>107.60879549999999</v>
      </c>
      <c r="BR25" s="6">
        <f t="shared" si="68"/>
        <v>112.37932875000001</v>
      </c>
      <c r="BS25" s="6">
        <f t="shared" si="68"/>
        <v>117.14986200000004</v>
      </c>
      <c r="BT25" s="6">
        <f t="shared" si="68"/>
        <v>121.92039525000001</v>
      </c>
      <c r="BU25" s="6">
        <f t="shared" si="68"/>
        <v>126.69092849999998</v>
      </c>
      <c r="BV25" s="6">
        <f t="shared" si="68"/>
        <v>131.46146175000001</v>
      </c>
      <c r="BW25" s="6">
        <f t="shared" si="68"/>
        <v>136.23199499999998</v>
      </c>
      <c r="BX25" s="6">
        <f t="shared" si="68"/>
        <v>141.00252825000001</v>
      </c>
      <c r="BY25" s="6">
        <f t="shared" si="68"/>
        <v>145.77306149999998</v>
      </c>
      <c r="BZ25" s="6">
        <f t="shared" si="68"/>
        <v>150.54359475000001</v>
      </c>
      <c r="CA25" s="6">
        <f t="shared" si="68"/>
        <v>155.31412799999998</v>
      </c>
      <c r="CB25" s="6">
        <f t="shared" si="68"/>
        <v>160.08466125000001</v>
      </c>
      <c r="CC25" s="6">
        <f t="shared" ref="CC25:DK26" si="69">(CC$1*$C25*($L25-$K25))-$E25</f>
        <v>164.85519449999998</v>
      </c>
      <c r="CD25" s="6">
        <f t="shared" si="69"/>
        <v>169.62572775000001</v>
      </c>
      <c r="CE25" s="6">
        <f t="shared" si="69"/>
        <v>174.39626100000004</v>
      </c>
      <c r="CF25" s="6">
        <f t="shared" si="69"/>
        <v>179.16679425000001</v>
      </c>
      <c r="CG25" s="6">
        <f t="shared" si="69"/>
        <v>183.93732750000004</v>
      </c>
      <c r="CH25" s="6">
        <f t="shared" si="69"/>
        <v>188.70786075000001</v>
      </c>
      <c r="CI25" s="6">
        <f t="shared" si="69"/>
        <v>193.47839399999998</v>
      </c>
      <c r="CJ25" s="6">
        <f t="shared" si="69"/>
        <v>198.24892725000001</v>
      </c>
      <c r="CK25" s="6">
        <f t="shared" si="69"/>
        <v>203.01946049999998</v>
      </c>
      <c r="CL25" s="6">
        <f t="shared" si="69"/>
        <v>207.78999375000001</v>
      </c>
      <c r="CM25" s="6">
        <f t="shared" si="69"/>
        <v>212.56052699999998</v>
      </c>
      <c r="CN25" s="6">
        <f t="shared" si="69"/>
        <v>217.33106024999995</v>
      </c>
      <c r="CO25" s="6">
        <f t="shared" si="69"/>
        <v>222.10159349999998</v>
      </c>
      <c r="CP25" s="6">
        <f t="shared" si="69"/>
        <v>226.87212674999995</v>
      </c>
      <c r="CQ25" s="6">
        <f t="shared" si="69"/>
        <v>231.64266000000003</v>
      </c>
      <c r="CR25" s="6">
        <f t="shared" si="69"/>
        <v>236.41319324999995</v>
      </c>
      <c r="CS25" s="6">
        <f t="shared" si="69"/>
        <v>241.18372650000003</v>
      </c>
      <c r="CT25" s="6">
        <f t="shared" si="69"/>
        <v>245.95425975000001</v>
      </c>
      <c r="CU25" s="6">
        <f t="shared" si="69"/>
        <v>250.72479300000003</v>
      </c>
      <c r="CV25" s="6">
        <f t="shared" si="69"/>
        <v>255.49532625000001</v>
      </c>
      <c r="CW25" s="6">
        <f t="shared" si="69"/>
        <v>260.26585950000003</v>
      </c>
      <c r="CX25" s="6">
        <f t="shared" si="69"/>
        <v>265.03639275</v>
      </c>
      <c r="CY25" s="6">
        <f t="shared" si="69"/>
        <v>269.80692600000003</v>
      </c>
      <c r="CZ25" s="6">
        <f t="shared" si="69"/>
        <v>274.57745925</v>
      </c>
      <c r="DA25" s="6">
        <f t="shared" si="69"/>
        <v>279.34799249999998</v>
      </c>
      <c r="DB25" s="6">
        <f t="shared" si="69"/>
        <v>284.11852575</v>
      </c>
      <c r="DC25" s="6">
        <f t="shared" si="69"/>
        <v>288.88905899999997</v>
      </c>
      <c r="DD25" s="6">
        <f t="shared" si="69"/>
        <v>293.65959225</v>
      </c>
      <c r="DE25" s="6">
        <f t="shared" si="69"/>
        <v>298.43012549999997</v>
      </c>
      <c r="DF25" s="6">
        <f t="shared" si="69"/>
        <v>303.20065875</v>
      </c>
      <c r="DG25" s="6">
        <f t="shared" si="69"/>
        <v>307.97119199999997</v>
      </c>
      <c r="DH25" s="6">
        <f t="shared" si="69"/>
        <v>312.74172525</v>
      </c>
      <c r="DI25" s="6">
        <f t="shared" si="69"/>
        <v>317.51225849999997</v>
      </c>
      <c r="DJ25" s="6">
        <f t="shared" si="69"/>
        <v>322.28279175000006</v>
      </c>
      <c r="DK25" s="6">
        <f t="shared" si="69"/>
        <v>327.05332499999997</v>
      </c>
    </row>
    <row r="26" spans="1:115" hidden="1" x14ac:dyDescent="0.25">
      <c r="A26" s="6">
        <v>29</v>
      </c>
      <c r="B26" s="6" t="s">
        <v>27</v>
      </c>
      <c r="C26" s="1">
        <v>2.7017099999999999E-2</v>
      </c>
      <c r="D26" s="5">
        <v>260</v>
      </c>
      <c r="E26" s="5">
        <v>150</v>
      </c>
      <c r="F26" s="5">
        <v>130</v>
      </c>
      <c r="G26" s="5">
        <v>22</v>
      </c>
      <c r="H26" s="5">
        <v>110</v>
      </c>
      <c r="I26" s="5">
        <v>330</v>
      </c>
      <c r="J26" s="5">
        <v>800</v>
      </c>
      <c r="K26" s="5">
        <v>975</v>
      </c>
      <c r="L26" s="5">
        <v>1150</v>
      </c>
      <c r="O26" s="6" t="s">
        <v>27</v>
      </c>
      <c r="P26" s="6">
        <f>(P$1*$C26*($L26-$K26))-$E26</f>
        <v>-145.2720075</v>
      </c>
      <c r="Q26" s="6">
        <f t="shared" si="68"/>
        <v>-140.544015</v>
      </c>
      <c r="R26" s="6">
        <f t="shared" si="68"/>
        <v>-135.8160225</v>
      </c>
      <c r="S26" s="6">
        <f t="shared" si="68"/>
        <v>-131.08803</v>
      </c>
      <c r="T26" s="6">
        <f t="shared" si="68"/>
        <v>-126.3600375</v>
      </c>
      <c r="U26" s="6">
        <f t="shared" si="68"/>
        <v>-121.63204500000001</v>
      </c>
      <c r="V26" s="6">
        <f t="shared" si="68"/>
        <v>-116.90405250000001</v>
      </c>
      <c r="W26" s="6">
        <f t="shared" si="68"/>
        <v>-112.17606000000001</v>
      </c>
      <c r="X26" s="6">
        <f t="shared" si="68"/>
        <v>-107.44806750000001</v>
      </c>
      <c r="Y26" s="6">
        <f t="shared" si="68"/>
        <v>-102.72007500000001</v>
      </c>
      <c r="Z26" s="6">
        <f t="shared" si="68"/>
        <v>-97.992082499999995</v>
      </c>
      <c r="AA26" s="6">
        <f t="shared" si="68"/>
        <v>-93.26409000000001</v>
      </c>
      <c r="AB26" s="6">
        <f t="shared" si="68"/>
        <v>-88.536097500000011</v>
      </c>
      <c r="AC26" s="6">
        <f t="shared" si="68"/>
        <v>-83.808104999999998</v>
      </c>
      <c r="AD26" s="6">
        <f t="shared" si="68"/>
        <v>-79.080112500000013</v>
      </c>
      <c r="AE26" s="6">
        <f t="shared" si="68"/>
        <v>-74.352119999999999</v>
      </c>
      <c r="AF26" s="6">
        <f t="shared" si="68"/>
        <v>-69.6241275</v>
      </c>
      <c r="AG26" s="6">
        <f t="shared" si="68"/>
        <v>-64.896135000000001</v>
      </c>
      <c r="AH26" s="6">
        <f t="shared" si="68"/>
        <v>-60.168142500000002</v>
      </c>
      <c r="AI26" s="6">
        <f t="shared" si="68"/>
        <v>-55.440150000000003</v>
      </c>
      <c r="AJ26" s="6">
        <f t="shared" si="68"/>
        <v>-50.712157500000004</v>
      </c>
      <c r="AK26" s="6">
        <f t="shared" si="68"/>
        <v>-45.98416499999999</v>
      </c>
      <c r="AL26" s="6">
        <f t="shared" si="68"/>
        <v>-41.256172500000019</v>
      </c>
      <c r="AM26" s="6">
        <f t="shared" si="68"/>
        <v>-36.528180000000006</v>
      </c>
      <c r="AN26" s="6">
        <f t="shared" si="68"/>
        <v>-31.800187500000007</v>
      </c>
      <c r="AO26" s="6">
        <f t="shared" si="68"/>
        <v>-27.072195000000008</v>
      </c>
      <c r="AP26" s="6">
        <f t="shared" si="68"/>
        <v>-22.344202500000009</v>
      </c>
      <c r="AQ26" s="6">
        <f t="shared" si="68"/>
        <v>-17.616209999999995</v>
      </c>
      <c r="AR26" s="6">
        <f t="shared" si="68"/>
        <v>-12.888217500000025</v>
      </c>
      <c r="AS26" s="6">
        <f t="shared" si="68"/>
        <v>-8.1602250000000254</v>
      </c>
      <c r="AT26" s="6">
        <f t="shared" si="68"/>
        <v>-3.4322324999999978</v>
      </c>
      <c r="AU26" s="6">
        <f t="shared" si="68"/>
        <v>1.2957600000000014</v>
      </c>
      <c r="AV26" s="6">
        <f t="shared" si="68"/>
        <v>6.0237525000000005</v>
      </c>
      <c r="AW26" s="6">
        <f t="shared" si="68"/>
        <v>10.751745</v>
      </c>
      <c r="AX26" s="6">
        <f t="shared" si="68"/>
        <v>15.479737499999999</v>
      </c>
      <c r="AY26" s="6">
        <f t="shared" si="68"/>
        <v>20.207729999999998</v>
      </c>
      <c r="AZ26" s="6">
        <f t="shared" si="68"/>
        <v>24.935722499999997</v>
      </c>
      <c r="BA26" s="6">
        <f t="shared" si="68"/>
        <v>29.663714999999996</v>
      </c>
      <c r="BB26" s="6">
        <f t="shared" si="68"/>
        <v>34.391707499999967</v>
      </c>
      <c r="BC26" s="6">
        <f t="shared" si="68"/>
        <v>39.119699999999995</v>
      </c>
      <c r="BD26" s="6">
        <f t="shared" si="68"/>
        <v>43.847692499999994</v>
      </c>
      <c r="BE26" s="6">
        <f t="shared" si="68"/>
        <v>48.575684999999993</v>
      </c>
      <c r="BF26" s="6">
        <f t="shared" si="68"/>
        <v>53.303677499999992</v>
      </c>
      <c r="BG26" s="6">
        <f t="shared" si="68"/>
        <v>58.03167000000002</v>
      </c>
      <c r="BH26" s="6">
        <f t="shared" si="68"/>
        <v>62.75966249999999</v>
      </c>
      <c r="BI26" s="6">
        <f t="shared" si="68"/>
        <v>67.487654999999961</v>
      </c>
      <c r="BJ26" s="6">
        <f t="shared" si="68"/>
        <v>72.215647499999989</v>
      </c>
      <c r="BK26" s="6">
        <f t="shared" si="68"/>
        <v>76.943639999999988</v>
      </c>
      <c r="BL26" s="6">
        <f t="shared" si="68"/>
        <v>81.671632500000015</v>
      </c>
      <c r="BM26" s="6">
        <f t="shared" si="68"/>
        <v>86.399624999999986</v>
      </c>
      <c r="BN26" s="6">
        <f t="shared" si="68"/>
        <v>91.127617500000014</v>
      </c>
      <c r="BO26" s="6">
        <f t="shared" si="68"/>
        <v>95.855609999999984</v>
      </c>
      <c r="BP26" s="6">
        <f t="shared" si="68"/>
        <v>100.58360249999998</v>
      </c>
      <c r="BQ26" s="6">
        <f t="shared" si="68"/>
        <v>105.31159499999998</v>
      </c>
      <c r="BR26" s="6">
        <f t="shared" si="68"/>
        <v>110.03958749999998</v>
      </c>
      <c r="BS26" s="6">
        <f t="shared" si="68"/>
        <v>114.76758000000001</v>
      </c>
      <c r="BT26" s="6">
        <f t="shared" si="68"/>
        <v>119.49557249999998</v>
      </c>
      <c r="BU26" s="6">
        <f t="shared" si="68"/>
        <v>124.22356499999995</v>
      </c>
      <c r="BV26" s="6">
        <f t="shared" si="68"/>
        <v>128.95155749999998</v>
      </c>
      <c r="BW26" s="6">
        <f t="shared" si="68"/>
        <v>133.67954999999995</v>
      </c>
      <c r="BX26" s="6">
        <f t="shared" si="68"/>
        <v>138.40754249999998</v>
      </c>
      <c r="BY26" s="6">
        <f t="shared" si="68"/>
        <v>143.135535</v>
      </c>
      <c r="BZ26" s="6">
        <f t="shared" si="68"/>
        <v>147.86352749999998</v>
      </c>
      <c r="CA26" s="6">
        <f t="shared" si="68"/>
        <v>152.59152</v>
      </c>
      <c r="CB26" s="6">
        <f t="shared" si="68"/>
        <v>157.31951249999997</v>
      </c>
      <c r="CC26" s="6">
        <f t="shared" si="69"/>
        <v>162.047505</v>
      </c>
      <c r="CD26" s="6">
        <f t="shared" si="69"/>
        <v>166.77549749999997</v>
      </c>
      <c r="CE26" s="6">
        <f t="shared" si="69"/>
        <v>171.50349</v>
      </c>
      <c r="CF26" s="6">
        <f t="shared" si="69"/>
        <v>176.23148249999997</v>
      </c>
      <c r="CG26" s="6">
        <f t="shared" si="69"/>
        <v>180.959475</v>
      </c>
      <c r="CH26" s="6">
        <f t="shared" si="69"/>
        <v>185.68746749999997</v>
      </c>
      <c r="CI26" s="6">
        <f t="shared" si="69"/>
        <v>190.41546</v>
      </c>
      <c r="CJ26" s="6">
        <f t="shared" si="69"/>
        <v>195.14345249999997</v>
      </c>
      <c r="CK26" s="6">
        <f t="shared" si="69"/>
        <v>199.87144499999999</v>
      </c>
      <c r="CL26" s="6">
        <f t="shared" si="69"/>
        <v>204.59943749999996</v>
      </c>
      <c r="CM26" s="6">
        <f t="shared" si="69"/>
        <v>209.32742999999999</v>
      </c>
      <c r="CN26" s="6">
        <f t="shared" si="69"/>
        <v>214.05542250000002</v>
      </c>
      <c r="CO26" s="6">
        <f t="shared" si="69"/>
        <v>218.78341499999993</v>
      </c>
      <c r="CP26" s="6">
        <f t="shared" si="69"/>
        <v>223.51140749999996</v>
      </c>
      <c r="CQ26" s="6">
        <f t="shared" si="69"/>
        <v>228.23939999999999</v>
      </c>
      <c r="CR26" s="6">
        <f t="shared" si="69"/>
        <v>232.96739250000002</v>
      </c>
      <c r="CS26" s="6">
        <f t="shared" si="69"/>
        <v>237.69538499999999</v>
      </c>
      <c r="CT26" s="6">
        <f t="shared" si="69"/>
        <v>242.42337749999996</v>
      </c>
      <c r="CU26" s="6">
        <f t="shared" si="69"/>
        <v>247.15136999999999</v>
      </c>
      <c r="CV26" s="6">
        <f t="shared" si="69"/>
        <v>251.87936249999996</v>
      </c>
      <c r="CW26" s="6">
        <f t="shared" si="69"/>
        <v>256.60735499999998</v>
      </c>
      <c r="CX26" s="6">
        <f t="shared" si="69"/>
        <v>261.33534750000001</v>
      </c>
      <c r="CY26" s="6">
        <f t="shared" si="69"/>
        <v>266.06334000000004</v>
      </c>
      <c r="CZ26" s="6">
        <f t="shared" si="69"/>
        <v>270.79133249999995</v>
      </c>
      <c r="DA26" s="6">
        <f t="shared" si="69"/>
        <v>275.51932499999998</v>
      </c>
      <c r="DB26" s="6">
        <f t="shared" si="69"/>
        <v>280.24731750000001</v>
      </c>
      <c r="DC26" s="6">
        <f t="shared" si="69"/>
        <v>284.97530999999992</v>
      </c>
      <c r="DD26" s="6">
        <f t="shared" si="69"/>
        <v>289.70330249999995</v>
      </c>
      <c r="DE26" s="6">
        <f t="shared" si="69"/>
        <v>294.43129499999998</v>
      </c>
      <c r="DF26" s="6">
        <f t="shared" si="69"/>
        <v>299.1592875</v>
      </c>
      <c r="DG26" s="6">
        <f t="shared" si="69"/>
        <v>303.88727999999998</v>
      </c>
      <c r="DH26" s="6">
        <f t="shared" si="69"/>
        <v>308.6152725</v>
      </c>
      <c r="DI26" s="6">
        <f t="shared" si="69"/>
        <v>313.34326500000003</v>
      </c>
      <c r="DJ26" s="6">
        <f t="shared" si="69"/>
        <v>318.07125749999994</v>
      </c>
      <c r="DK26" s="6">
        <f t="shared" si="69"/>
        <v>322.79924999999997</v>
      </c>
    </row>
    <row r="27" spans="1:115" ht="15.6" hidden="1" customHeight="1" x14ac:dyDescent="0.25">
      <c r="A27" s="6">
        <v>30</v>
      </c>
      <c r="B27" s="6" t="s">
        <v>28</v>
      </c>
      <c r="C27" s="1">
        <v>2.663944E-2</v>
      </c>
      <c r="D27" s="5">
        <v>150</v>
      </c>
      <c r="E27" s="5">
        <v>0</v>
      </c>
      <c r="F27" s="5">
        <v>75</v>
      </c>
      <c r="G27" s="5" t="s">
        <v>44</v>
      </c>
      <c r="H27" s="5"/>
      <c r="I27" s="5"/>
      <c r="J27" s="5"/>
      <c r="K27" s="5"/>
      <c r="L27" s="5">
        <v>70</v>
      </c>
      <c r="O27" s="6" t="s">
        <v>28</v>
      </c>
      <c r="P27" s="6">
        <f t="shared" si="6"/>
        <v>1.8647608</v>
      </c>
      <c r="Q27" s="6">
        <f t="shared" ref="Q27:CB27" si="70">(Q$1*$C27*$K27)-$D27-$E27</f>
        <v>-150</v>
      </c>
      <c r="R27" s="6">
        <f t="shared" si="70"/>
        <v>-150</v>
      </c>
      <c r="S27" s="6">
        <f t="shared" si="70"/>
        <v>-150</v>
      </c>
      <c r="T27" s="6">
        <f t="shared" si="70"/>
        <v>-150</v>
      </c>
      <c r="U27" s="6">
        <f t="shared" si="70"/>
        <v>-150</v>
      </c>
      <c r="V27" s="6">
        <f t="shared" si="70"/>
        <v>-150</v>
      </c>
      <c r="W27" s="6">
        <f t="shared" si="70"/>
        <v>-150</v>
      </c>
      <c r="X27" s="6">
        <f t="shared" si="70"/>
        <v>-150</v>
      </c>
      <c r="Y27" s="6">
        <f t="shared" si="70"/>
        <v>-150</v>
      </c>
      <c r="Z27" s="6">
        <f t="shared" si="70"/>
        <v>-150</v>
      </c>
      <c r="AA27" s="6">
        <f t="shared" si="70"/>
        <v>-150</v>
      </c>
      <c r="AB27" s="6">
        <f t="shared" si="70"/>
        <v>-150</v>
      </c>
      <c r="AC27" s="6">
        <f t="shared" si="70"/>
        <v>-150</v>
      </c>
      <c r="AD27" s="6">
        <f t="shared" si="70"/>
        <v>-150</v>
      </c>
      <c r="AE27" s="6">
        <f t="shared" si="70"/>
        <v>-150</v>
      </c>
      <c r="AF27" s="6">
        <f t="shared" si="70"/>
        <v>-150</v>
      </c>
      <c r="AG27" s="6">
        <f t="shared" si="70"/>
        <v>-150</v>
      </c>
      <c r="AH27" s="6">
        <f t="shared" si="70"/>
        <v>-150</v>
      </c>
      <c r="AI27" s="6">
        <f t="shared" si="70"/>
        <v>-150</v>
      </c>
      <c r="AJ27" s="6">
        <f t="shared" si="70"/>
        <v>-150</v>
      </c>
      <c r="AK27" s="6">
        <f t="shared" si="70"/>
        <v>-150</v>
      </c>
      <c r="AL27" s="6">
        <f t="shared" si="70"/>
        <v>-150</v>
      </c>
      <c r="AM27" s="6">
        <f t="shared" si="70"/>
        <v>-150</v>
      </c>
      <c r="AN27" s="6">
        <f t="shared" si="70"/>
        <v>-150</v>
      </c>
      <c r="AO27" s="6">
        <f t="shared" si="70"/>
        <v>-150</v>
      </c>
      <c r="AP27" s="6">
        <f t="shared" si="70"/>
        <v>-150</v>
      </c>
      <c r="AQ27" s="6">
        <f t="shared" si="70"/>
        <v>-150</v>
      </c>
      <c r="AR27" s="6">
        <f t="shared" si="70"/>
        <v>-150</v>
      </c>
      <c r="AS27" s="6">
        <f t="shared" si="70"/>
        <v>-150</v>
      </c>
      <c r="AT27" s="6">
        <f t="shared" si="70"/>
        <v>-150</v>
      </c>
      <c r="AU27" s="6">
        <f t="shared" si="70"/>
        <v>-150</v>
      </c>
      <c r="AV27" s="6">
        <f t="shared" si="70"/>
        <v>-150</v>
      </c>
      <c r="AW27" s="6">
        <f t="shared" si="70"/>
        <v>-150</v>
      </c>
      <c r="AX27" s="6">
        <f t="shared" si="70"/>
        <v>-150</v>
      </c>
      <c r="AY27" s="6">
        <f t="shared" si="70"/>
        <v>-150</v>
      </c>
      <c r="AZ27" s="6">
        <f t="shared" si="70"/>
        <v>-150</v>
      </c>
      <c r="BA27" s="6">
        <f t="shared" si="70"/>
        <v>-150</v>
      </c>
      <c r="BB27" s="6">
        <f t="shared" si="70"/>
        <v>-150</v>
      </c>
      <c r="BC27" s="6">
        <f t="shared" si="70"/>
        <v>-150</v>
      </c>
      <c r="BD27" s="6">
        <f t="shared" si="70"/>
        <v>-150</v>
      </c>
      <c r="BE27" s="6">
        <f t="shared" si="70"/>
        <v>-150</v>
      </c>
      <c r="BF27" s="6">
        <f t="shared" si="70"/>
        <v>-150</v>
      </c>
      <c r="BG27" s="6">
        <f t="shared" si="70"/>
        <v>-150</v>
      </c>
      <c r="BH27" s="6">
        <f t="shared" si="70"/>
        <v>-150</v>
      </c>
      <c r="BI27" s="6">
        <f t="shared" si="70"/>
        <v>-150</v>
      </c>
      <c r="BJ27" s="6">
        <f t="shared" si="70"/>
        <v>-150</v>
      </c>
      <c r="BK27" s="6">
        <f t="shared" si="70"/>
        <v>-150</v>
      </c>
      <c r="BL27" s="6">
        <f t="shared" si="70"/>
        <v>-150</v>
      </c>
      <c r="BM27" s="6">
        <f t="shared" si="70"/>
        <v>-150</v>
      </c>
      <c r="BN27" s="6">
        <f t="shared" si="70"/>
        <v>-150</v>
      </c>
      <c r="BO27" s="6">
        <f t="shared" si="70"/>
        <v>-150</v>
      </c>
      <c r="BP27" s="6">
        <f t="shared" si="70"/>
        <v>-150</v>
      </c>
      <c r="BQ27" s="6">
        <f t="shared" si="70"/>
        <v>-150</v>
      </c>
      <c r="BR27" s="6">
        <f t="shared" si="70"/>
        <v>-150</v>
      </c>
      <c r="BS27" s="6">
        <f t="shared" si="70"/>
        <v>-150</v>
      </c>
      <c r="BT27" s="6">
        <f t="shared" si="70"/>
        <v>-150</v>
      </c>
      <c r="BU27" s="6">
        <f t="shared" si="70"/>
        <v>-150</v>
      </c>
      <c r="BV27" s="6">
        <f t="shared" si="70"/>
        <v>-150</v>
      </c>
      <c r="BW27" s="6">
        <f t="shared" si="70"/>
        <v>-150</v>
      </c>
      <c r="BX27" s="6">
        <f t="shared" si="70"/>
        <v>-150</v>
      </c>
      <c r="BY27" s="6">
        <f t="shared" si="70"/>
        <v>-150</v>
      </c>
      <c r="BZ27" s="6">
        <f t="shared" si="70"/>
        <v>-150</v>
      </c>
      <c r="CA27" s="6">
        <f t="shared" si="70"/>
        <v>-150</v>
      </c>
      <c r="CB27" s="6">
        <f t="shared" si="70"/>
        <v>-150</v>
      </c>
      <c r="CC27" s="6">
        <f t="shared" ref="CC27:DI27" si="71">(CC$1*$C27*$K27)-$D27-$E27</f>
        <v>-150</v>
      </c>
      <c r="CD27" s="6">
        <f t="shared" si="71"/>
        <v>-150</v>
      </c>
      <c r="CE27" s="6">
        <f t="shared" si="71"/>
        <v>-150</v>
      </c>
      <c r="CF27" s="6">
        <f t="shared" si="71"/>
        <v>-150</v>
      </c>
      <c r="CG27" s="6">
        <f t="shared" si="71"/>
        <v>-150</v>
      </c>
      <c r="CH27" s="6">
        <f t="shared" si="71"/>
        <v>-150</v>
      </c>
      <c r="CI27" s="6">
        <f t="shared" si="71"/>
        <v>-150</v>
      </c>
      <c r="CJ27" s="6">
        <f t="shared" si="71"/>
        <v>-150</v>
      </c>
      <c r="CK27" s="6">
        <f t="shared" si="71"/>
        <v>-150</v>
      </c>
      <c r="CL27" s="6">
        <f t="shared" si="71"/>
        <v>-150</v>
      </c>
      <c r="CM27" s="6">
        <f t="shared" si="71"/>
        <v>-150</v>
      </c>
      <c r="CN27" s="6">
        <f t="shared" si="71"/>
        <v>-150</v>
      </c>
      <c r="CO27" s="6">
        <f t="shared" si="71"/>
        <v>-150</v>
      </c>
      <c r="CP27" s="6">
        <f t="shared" si="71"/>
        <v>-150</v>
      </c>
      <c r="CQ27" s="6">
        <f t="shared" si="71"/>
        <v>-150</v>
      </c>
      <c r="CR27" s="6">
        <f t="shared" si="71"/>
        <v>-150</v>
      </c>
      <c r="CS27" s="6">
        <f t="shared" si="71"/>
        <v>-150</v>
      </c>
      <c r="CT27" s="6">
        <f t="shared" si="71"/>
        <v>-150</v>
      </c>
      <c r="CU27" s="6">
        <f t="shared" si="71"/>
        <v>-150</v>
      </c>
      <c r="CV27" s="6">
        <f t="shared" si="71"/>
        <v>-150</v>
      </c>
      <c r="CW27" s="6">
        <f t="shared" si="71"/>
        <v>-150</v>
      </c>
      <c r="CX27" s="6">
        <f t="shared" si="71"/>
        <v>-150</v>
      </c>
      <c r="CY27" s="6">
        <f t="shared" si="71"/>
        <v>-150</v>
      </c>
      <c r="CZ27" s="6">
        <f t="shared" si="71"/>
        <v>-150</v>
      </c>
      <c r="DA27" s="6">
        <f t="shared" si="71"/>
        <v>-150</v>
      </c>
      <c r="DB27" s="6">
        <f t="shared" si="71"/>
        <v>-150</v>
      </c>
      <c r="DC27" s="6">
        <f t="shared" si="71"/>
        <v>-150</v>
      </c>
      <c r="DD27" s="6">
        <f t="shared" si="71"/>
        <v>-150</v>
      </c>
      <c r="DE27" s="6">
        <f t="shared" si="71"/>
        <v>-150</v>
      </c>
      <c r="DF27" s="6">
        <f t="shared" si="71"/>
        <v>-150</v>
      </c>
      <c r="DG27" s="6">
        <f t="shared" si="71"/>
        <v>-150</v>
      </c>
      <c r="DH27" s="6">
        <f t="shared" si="71"/>
        <v>-150</v>
      </c>
      <c r="DI27" s="6">
        <f t="shared" si="71"/>
        <v>-150</v>
      </c>
      <c r="DJ27" s="6">
        <f>(DJ$1*$C27*$K27)-$D27-$E27</f>
        <v>-150</v>
      </c>
      <c r="DK27" s="6">
        <f t="shared" ref="DK27" si="72">(DK$1*$C27*$K27)-$D27-$E27</f>
        <v>-150</v>
      </c>
    </row>
    <row r="28" spans="1:115" hidden="1" x14ac:dyDescent="0.25">
      <c r="A28" s="6">
        <v>31</v>
      </c>
      <c r="B28" s="6" t="s">
        <v>29</v>
      </c>
      <c r="C28" s="1">
        <v>2.631437E-2</v>
      </c>
      <c r="D28" s="5">
        <v>280</v>
      </c>
      <c r="E28" s="5">
        <v>150</v>
      </c>
      <c r="F28" s="5">
        <v>140</v>
      </c>
      <c r="G28" s="5">
        <v>22</v>
      </c>
      <c r="H28" s="5">
        <v>120</v>
      </c>
      <c r="I28" s="5">
        <v>360</v>
      </c>
      <c r="J28" s="5">
        <v>850</v>
      </c>
      <c r="K28" s="5">
        <f>1025</f>
        <v>1025</v>
      </c>
      <c r="L28" s="5">
        <v>1200</v>
      </c>
      <c r="O28" s="6" t="s">
        <v>29</v>
      </c>
      <c r="P28" s="6">
        <f>(P$1*$C28*($L28-$K28))-$E28</f>
        <v>-145.39498524999999</v>
      </c>
      <c r="Q28" s="6">
        <f t="shared" ref="Q28:CB32" si="73">(Q$1*$C28*($L28-$K28))-$E28</f>
        <v>-140.78997050000001</v>
      </c>
      <c r="R28" s="6">
        <f t="shared" si="73"/>
        <v>-136.18495575</v>
      </c>
      <c r="S28" s="6">
        <f t="shared" si="73"/>
        <v>-131.57994099999999</v>
      </c>
      <c r="T28" s="6">
        <f t="shared" si="73"/>
        <v>-126.97492625000001</v>
      </c>
      <c r="U28" s="6">
        <f t="shared" si="73"/>
        <v>-122.3699115</v>
      </c>
      <c r="V28" s="6">
        <f t="shared" si="73"/>
        <v>-117.76489674999999</v>
      </c>
      <c r="W28" s="6">
        <f t="shared" si="73"/>
        <v>-113.15988200000001</v>
      </c>
      <c r="X28" s="6">
        <f t="shared" si="73"/>
        <v>-108.55486725</v>
      </c>
      <c r="Y28" s="6">
        <f t="shared" si="73"/>
        <v>-103.94985250000001</v>
      </c>
      <c r="Z28" s="6">
        <f t="shared" si="73"/>
        <v>-99.344837749999996</v>
      </c>
      <c r="AA28" s="6">
        <f t="shared" si="73"/>
        <v>-94.739823000000001</v>
      </c>
      <c r="AB28" s="6">
        <f t="shared" si="73"/>
        <v>-90.134808249999992</v>
      </c>
      <c r="AC28" s="6">
        <f t="shared" si="73"/>
        <v>-85.529793499999997</v>
      </c>
      <c r="AD28" s="6">
        <f t="shared" si="73"/>
        <v>-80.924778750000002</v>
      </c>
      <c r="AE28" s="6">
        <f t="shared" si="73"/>
        <v>-76.319764000000006</v>
      </c>
      <c r="AF28" s="6">
        <f t="shared" si="73"/>
        <v>-71.714749249999997</v>
      </c>
      <c r="AG28" s="6">
        <f t="shared" si="73"/>
        <v>-67.109734500000002</v>
      </c>
      <c r="AH28" s="6">
        <f t="shared" si="73"/>
        <v>-62.504719750000007</v>
      </c>
      <c r="AI28" s="6">
        <f t="shared" si="73"/>
        <v>-57.899705000000012</v>
      </c>
      <c r="AJ28" s="6">
        <f t="shared" si="73"/>
        <v>-53.294690250000002</v>
      </c>
      <c r="AK28" s="6">
        <f t="shared" si="73"/>
        <v>-48.689675499999993</v>
      </c>
      <c r="AL28" s="6">
        <f t="shared" si="73"/>
        <v>-44.084660749999983</v>
      </c>
      <c r="AM28" s="6">
        <f t="shared" si="73"/>
        <v>-39.479646000000002</v>
      </c>
      <c r="AN28" s="6">
        <f t="shared" si="73"/>
        <v>-34.874631249999993</v>
      </c>
      <c r="AO28" s="6">
        <f t="shared" si="73"/>
        <v>-30.269616499999998</v>
      </c>
      <c r="AP28" s="6">
        <f t="shared" si="73"/>
        <v>-25.664601750000003</v>
      </c>
      <c r="AQ28" s="6">
        <f t="shared" si="73"/>
        <v>-21.059586999999993</v>
      </c>
      <c r="AR28" s="6">
        <f t="shared" si="73"/>
        <v>-16.454572249999984</v>
      </c>
      <c r="AS28" s="6">
        <f t="shared" si="73"/>
        <v>-11.849557500000003</v>
      </c>
      <c r="AT28" s="6">
        <f t="shared" si="73"/>
        <v>-7.2445427499999937</v>
      </c>
      <c r="AU28" s="6">
        <f t="shared" si="73"/>
        <v>-2.6395280000000128</v>
      </c>
      <c r="AV28" s="6">
        <f t="shared" si="73"/>
        <v>1.9654867499999966</v>
      </c>
      <c r="AW28" s="6">
        <f t="shared" si="73"/>
        <v>6.570501500000006</v>
      </c>
      <c r="AX28" s="6">
        <f t="shared" si="73"/>
        <v>11.175516249999987</v>
      </c>
      <c r="AY28" s="6">
        <f t="shared" si="73"/>
        <v>15.780530999999996</v>
      </c>
      <c r="AZ28" s="6">
        <f t="shared" si="73"/>
        <v>20.385545750000006</v>
      </c>
      <c r="BA28" s="6">
        <f t="shared" si="73"/>
        <v>24.990560499999987</v>
      </c>
      <c r="BB28" s="6">
        <f t="shared" si="73"/>
        <v>29.595575249999996</v>
      </c>
      <c r="BC28" s="6">
        <f t="shared" si="73"/>
        <v>34.200589999999977</v>
      </c>
      <c r="BD28" s="6">
        <f t="shared" si="73"/>
        <v>38.805604750000015</v>
      </c>
      <c r="BE28" s="6">
        <f t="shared" si="73"/>
        <v>43.410619499999996</v>
      </c>
      <c r="BF28" s="6">
        <f t="shared" si="73"/>
        <v>48.015634249999977</v>
      </c>
      <c r="BG28" s="6">
        <f t="shared" si="73"/>
        <v>52.620649000000014</v>
      </c>
      <c r="BH28" s="6">
        <f t="shared" si="73"/>
        <v>57.225663749999995</v>
      </c>
      <c r="BI28" s="6">
        <f t="shared" si="73"/>
        <v>61.830678500000033</v>
      </c>
      <c r="BJ28" s="6">
        <f t="shared" si="73"/>
        <v>66.435693250000014</v>
      </c>
      <c r="BK28" s="6">
        <f t="shared" si="73"/>
        <v>71.040707999999995</v>
      </c>
      <c r="BL28" s="6">
        <f t="shared" si="73"/>
        <v>75.645722750000004</v>
      </c>
      <c r="BM28" s="6">
        <f t="shared" si="73"/>
        <v>80.250737500000014</v>
      </c>
      <c r="BN28" s="6">
        <f t="shared" si="73"/>
        <v>84.855752249999995</v>
      </c>
      <c r="BO28" s="6">
        <f t="shared" si="73"/>
        <v>89.460767000000004</v>
      </c>
      <c r="BP28" s="6">
        <f t="shared" si="73"/>
        <v>94.065781749999985</v>
      </c>
      <c r="BQ28" s="6">
        <f t="shared" si="73"/>
        <v>98.670796499999994</v>
      </c>
      <c r="BR28" s="6">
        <f t="shared" si="73"/>
        <v>103.27581125</v>
      </c>
      <c r="BS28" s="6">
        <f t="shared" si="73"/>
        <v>107.88082600000001</v>
      </c>
      <c r="BT28" s="6">
        <f t="shared" si="73"/>
        <v>112.48584074999997</v>
      </c>
      <c r="BU28" s="6">
        <f t="shared" si="73"/>
        <v>117.09085550000003</v>
      </c>
      <c r="BV28" s="6">
        <f t="shared" si="73"/>
        <v>121.69587024999998</v>
      </c>
      <c r="BW28" s="6">
        <f t="shared" si="73"/>
        <v>126.30088499999999</v>
      </c>
      <c r="BX28" s="6">
        <f t="shared" si="73"/>
        <v>130.90589975</v>
      </c>
      <c r="BY28" s="6">
        <f t="shared" si="73"/>
        <v>135.51091450000001</v>
      </c>
      <c r="BZ28" s="6">
        <f t="shared" si="73"/>
        <v>140.11592925000002</v>
      </c>
      <c r="CA28" s="6">
        <f t="shared" si="73"/>
        <v>144.72094399999997</v>
      </c>
      <c r="CB28" s="6">
        <f t="shared" si="73"/>
        <v>149.32595874999998</v>
      </c>
      <c r="CC28" s="6">
        <f t="shared" ref="CC28:DK32" si="74">(CC$1*$C28*($L28-$K28))-$E28</f>
        <v>153.93097349999999</v>
      </c>
      <c r="CD28" s="6">
        <f t="shared" si="74"/>
        <v>158.53598825</v>
      </c>
      <c r="CE28" s="6">
        <f t="shared" si="74"/>
        <v>163.14100300000001</v>
      </c>
      <c r="CF28" s="6">
        <f t="shared" si="74"/>
        <v>167.74601775000002</v>
      </c>
      <c r="CG28" s="6">
        <f t="shared" si="74"/>
        <v>172.35103249999997</v>
      </c>
      <c r="CH28" s="6">
        <f t="shared" si="74"/>
        <v>176.95604725000004</v>
      </c>
      <c r="CI28" s="6">
        <f t="shared" si="74"/>
        <v>181.56106199999999</v>
      </c>
      <c r="CJ28" s="6">
        <f t="shared" si="74"/>
        <v>186.16607675</v>
      </c>
      <c r="CK28" s="6">
        <f t="shared" si="74"/>
        <v>190.77109150000001</v>
      </c>
      <c r="CL28" s="6">
        <f t="shared" si="74"/>
        <v>195.37610625000002</v>
      </c>
      <c r="CM28" s="6">
        <f t="shared" si="74"/>
        <v>199.98112099999997</v>
      </c>
      <c r="CN28" s="6">
        <f t="shared" si="74"/>
        <v>204.58613574999998</v>
      </c>
      <c r="CO28" s="6">
        <f t="shared" si="74"/>
        <v>209.19115049999999</v>
      </c>
      <c r="CP28" s="6">
        <f t="shared" si="74"/>
        <v>213.79616525</v>
      </c>
      <c r="CQ28" s="6">
        <f t="shared" si="74"/>
        <v>218.40117999999995</v>
      </c>
      <c r="CR28" s="6">
        <f t="shared" si="74"/>
        <v>223.00619475000002</v>
      </c>
      <c r="CS28" s="6">
        <f t="shared" si="74"/>
        <v>227.61120950000003</v>
      </c>
      <c r="CT28" s="6">
        <f t="shared" si="74"/>
        <v>232.21622424999998</v>
      </c>
      <c r="CU28" s="6">
        <f t="shared" si="74"/>
        <v>236.82123899999999</v>
      </c>
      <c r="CV28" s="6">
        <f t="shared" si="74"/>
        <v>241.42625375</v>
      </c>
      <c r="CW28" s="6">
        <f t="shared" si="74"/>
        <v>246.03126849999995</v>
      </c>
      <c r="CX28" s="6">
        <f t="shared" si="74"/>
        <v>250.63628325000002</v>
      </c>
      <c r="CY28" s="6">
        <f t="shared" si="74"/>
        <v>255.24129800000003</v>
      </c>
      <c r="CZ28" s="6">
        <f t="shared" si="74"/>
        <v>259.84631274999998</v>
      </c>
      <c r="DA28" s="6">
        <f t="shared" si="74"/>
        <v>264.45132749999999</v>
      </c>
      <c r="DB28" s="6">
        <f t="shared" si="74"/>
        <v>269.05634225</v>
      </c>
      <c r="DC28" s="6">
        <f t="shared" si="74"/>
        <v>273.66135700000007</v>
      </c>
      <c r="DD28" s="6">
        <f t="shared" si="74"/>
        <v>278.26637174999996</v>
      </c>
      <c r="DE28" s="6">
        <f t="shared" si="74"/>
        <v>282.87138650000003</v>
      </c>
      <c r="DF28" s="6">
        <f t="shared" si="74"/>
        <v>287.47640125000004</v>
      </c>
      <c r="DG28" s="6">
        <f t="shared" si="74"/>
        <v>292.08141599999999</v>
      </c>
      <c r="DH28" s="6">
        <f t="shared" si="74"/>
        <v>296.68643075</v>
      </c>
      <c r="DI28" s="6">
        <f t="shared" si="74"/>
        <v>301.29144550000001</v>
      </c>
      <c r="DJ28" s="6">
        <f t="shared" si="74"/>
        <v>305.89646024999996</v>
      </c>
      <c r="DK28" s="6">
        <f t="shared" si="74"/>
        <v>310.50147500000003</v>
      </c>
    </row>
    <row r="29" spans="1:115" x14ac:dyDescent="0.25">
      <c r="B29" s="13" t="s">
        <v>52</v>
      </c>
      <c r="C29" s="1"/>
      <c r="D29" s="5"/>
      <c r="E29" s="5"/>
      <c r="F29" s="5"/>
      <c r="G29" s="5"/>
      <c r="H29" s="5"/>
      <c r="I29" s="5"/>
      <c r="J29" s="5"/>
      <c r="K29" s="5"/>
      <c r="L29" s="5"/>
      <c r="O29" s="13" t="s">
        <v>52</v>
      </c>
      <c r="P29" s="6">
        <f>SUM(P25+P26+P28)</f>
        <v>-435.89645949999999</v>
      </c>
      <c r="Q29" s="6">
        <f t="shared" ref="Q29:CB29" si="75">SUM(Q25+Q26+Q28)</f>
        <v>-421.79291899999998</v>
      </c>
      <c r="R29" s="6">
        <f t="shared" si="75"/>
        <v>-407.68937849999998</v>
      </c>
      <c r="S29" s="6">
        <f t="shared" si="75"/>
        <v>-393.58583799999997</v>
      </c>
      <c r="T29" s="6">
        <f t="shared" si="75"/>
        <v>-379.48229750000002</v>
      </c>
      <c r="U29" s="6">
        <f t="shared" si="75"/>
        <v>-365.37875700000001</v>
      </c>
      <c r="V29" s="6">
        <f t="shared" si="75"/>
        <v>-351.2752165</v>
      </c>
      <c r="W29" s="6">
        <f t="shared" si="75"/>
        <v>-337.17167600000005</v>
      </c>
      <c r="X29" s="6">
        <f t="shared" si="75"/>
        <v>-323.06813550000004</v>
      </c>
      <c r="Y29" s="6">
        <f t="shared" si="75"/>
        <v>-308.96459500000003</v>
      </c>
      <c r="Z29" s="6">
        <f t="shared" si="75"/>
        <v>-294.86105450000002</v>
      </c>
      <c r="AA29" s="6">
        <f t="shared" si="75"/>
        <v>-280.75751400000001</v>
      </c>
      <c r="AB29" s="6">
        <f t="shared" si="75"/>
        <v>-266.65397350000001</v>
      </c>
      <c r="AC29" s="6">
        <f t="shared" si="75"/>
        <v>-252.550433</v>
      </c>
      <c r="AD29" s="6">
        <f t="shared" si="75"/>
        <v>-238.44689250000002</v>
      </c>
      <c r="AE29" s="6">
        <f t="shared" si="75"/>
        <v>-224.34335200000004</v>
      </c>
      <c r="AF29" s="6">
        <f t="shared" si="75"/>
        <v>-210.23981149999997</v>
      </c>
      <c r="AG29" s="6">
        <f t="shared" si="75"/>
        <v>-196.13627100000002</v>
      </c>
      <c r="AH29" s="6">
        <f t="shared" si="75"/>
        <v>-182.03273050000001</v>
      </c>
      <c r="AI29" s="6">
        <f t="shared" si="75"/>
        <v>-167.92919000000001</v>
      </c>
      <c r="AJ29" s="6">
        <f t="shared" si="75"/>
        <v>-153.8256495</v>
      </c>
      <c r="AK29" s="6">
        <f t="shared" si="75"/>
        <v>-139.72210899999999</v>
      </c>
      <c r="AL29" s="6">
        <f t="shared" si="75"/>
        <v>-125.61856850000001</v>
      </c>
      <c r="AM29" s="6">
        <f t="shared" si="75"/>
        <v>-111.51502800000002</v>
      </c>
      <c r="AN29" s="6">
        <f t="shared" si="75"/>
        <v>-97.411487500000007</v>
      </c>
      <c r="AO29" s="6">
        <f t="shared" si="75"/>
        <v>-83.307946999999999</v>
      </c>
      <c r="AP29" s="6">
        <f t="shared" si="75"/>
        <v>-69.204406500000019</v>
      </c>
      <c r="AQ29" s="6">
        <f t="shared" si="75"/>
        <v>-55.100865999999968</v>
      </c>
      <c r="AR29" s="6">
        <f t="shared" si="75"/>
        <v>-40.997325500000017</v>
      </c>
      <c r="AS29" s="6">
        <f t="shared" si="75"/>
        <v>-26.893785000000037</v>
      </c>
      <c r="AT29" s="6">
        <f t="shared" si="75"/>
        <v>-12.7902445</v>
      </c>
      <c r="AU29" s="6">
        <f t="shared" si="75"/>
        <v>1.3132959999999798</v>
      </c>
      <c r="AV29" s="6">
        <f t="shared" si="75"/>
        <v>15.416836499999988</v>
      </c>
      <c r="AW29" s="6">
        <f t="shared" si="75"/>
        <v>29.520377000000025</v>
      </c>
      <c r="AX29" s="6">
        <f t="shared" si="75"/>
        <v>43.623917500000005</v>
      </c>
      <c r="AY29" s="6">
        <f t="shared" si="75"/>
        <v>57.727457999999984</v>
      </c>
      <c r="AZ29" s="6">
        <f t="shared" si="75"/>
        <v>71.830998499999993</v>
      </c>
      <c r="BA29" s="6">
        <f t="shared" si="75"/>
        <v>85.934538999999972</v>
      </c>
      <c r="BB29" s="6">
        <f t="shared" si="75"/>
        <v>100.03807949999995</v>
      </c>
      <c r="BC29" s="6">
        <f t="shared" si="75"/>
        <v>114.14161999999999</v>
      </c>
      <c r="BD29" s="6">
        <f t="shared" si="75"/>
        <v>128.24516050000003</v>
      </c>
      <c r="BE29" s="6">
        <f t="shared" si="75"/>
        <v>142.34870100000001</v>
      </c>
      <c r="BF29" s="6">
        <f t="shared" si="75"/>
        <v>156.45224149999999</v>
      </c>
      <c r="BG29" s="6">
        <f t="shared" si="75"/>
        <v>170.55578200000005</v>
      </c>
      <c r="BH29" s="6">
        <f t="shared" si="75"/>
        <v>184.65932249999997</v>
      </c>
      <c r="BI29" s="6">
        <f t="shared" si="75"/>
        <v>198.76286299999998</v>
      </c>
      <c r="BJ29" s="6">
        <f t="shared" si="75"/>
        <v>212.86640349999999</v>
      </c>
      <c r="BK29" s="6">
        <f t="shared" si="75"/>
        <v>226.96994399999997</v>
      </c>
      <c r="BL29" s="6">
        <f t="shared" si="75"/>
        <v>241.07348450000001</v>
      </c>
      <c r="BM29" s="6">
        <f t="shared" si="75"/>
        <v>255.17702499999999</v>
      </c>
      <c r="BN29" s="6">
        <f t="shared" si="75"/>
        <v>269.28056550000002</v>
      </c>
      <c r="BO29" s="6">
        <f t="shared" si="75"/>
        <v>283.38410599999997</v>
      </c>
      <c r="BP29" s="6">
        <f t="shared" si="75"/>
        <v>297.48764649999998</v>
      </c>
      <c r="BQ29" s="6">
        <f t="shared" si="75"/>
        <v>311.59118699999999</v>
      </c>
      <c r="BR29" s="6">
        <f t="shared" si="75"/>
        <v>325.6947275</v>
      </c>
      <c r="BS29" s="6">
        <f t="shared" si="75"/>
        <v>339.79826800000006</v>
      </c>
      <c r="BT29" s="6">
        <f t="shared" si="75"/>
        <v>353.90180849999996</v>
      </c>
      <c r="BU29" s="6">
        <f t="shared" si="75"/>
        <v>368.00534899999997</v>
      </c>
      <c r="BV29" s="6">
        <f t="shared" si="75"/>
        <v>382.10888949999998</v>
      </c>
      <c r="BW29" s="6">
        <f t="shared" si="75"/>
        <v>396.21242999999993</v>
      </c>
      <c r="BX29" s="6">
        <f t="shared" si="75"/>
        <v>410.31597049999999</v>
      </c>
      <c r="BY29" s="6">
        <f t="shared" si="75"/>
        <v>424.419511</v>
      </c>
      <c r="BZ29" s="6">
        <f t="shared" si="75"/>
        <v>438.52305150000001</v>
      </c>
      <c r="CA29" s="6">
        <f t="shared" si="75"/>
        <v>452.62659199999996</v>
      </c>
      <c r="CB29" s="6">
        <f t="shared" si="75"/>
        <v>466.73013249999997</v>
      </c>
      <c r="CC29" s="6">
        <f t="shared" ref="CC29:DK29" si="76">SUM(CC25+CC26+CC28)</f>
        <v>480.83367299999998</v>
      </c>
      <c r="CD29" s="6">
        <f t="shared" si="76"/>
        <v>494.93721349999998</v>
      </c>
      <c r="CE29" s="6">
        <f t="shared" si="76"/>
        <v>509.04075400000005</v>
      </c>
      <c r="CF29" s="6">
        <f t="shared" si="76"/>
        <v>523.1442945</v>
      </c>
      <c r="CG29" s="6">
        <f t="shared" si="76"/>
        <v>537.24783500000001</v>
      </c>
      <c r="CH29" s="6">
        <f t="shared" si="76"/>
        <v>551.35137550000002</v>
      </c>
      <c r="CI29" s="6">
        <f t="shared" si="76"/>
        <v>565.45491599999991</v>
      </c>
      <c r="CJ29" s="6">
        <f t="shared" si="76"/>
        <v>579.55845649999992</v>
      </c>
      <c r="CK29" s="6">
        <f t="shared" si="76"/>
        <v>593.66199699999993</v>
      </c>
      <c r="CL29" s="6">
        <f t="shared" si="76"/>
        <v>607.76553749999994</v>
      </c>
      <c r="CM29" s="6">
        <f t="shared" si="76"/>
        <v>621.86907799999994</v>
      </c>
      <c r="CN29" s="6">
        <f t="shared" si="76"/>
        <v>635.97261849999995</v>
      </c>
      <c r="CO29" s="6">
        <f t="shared" si="76"/>
        <v>650.07615899999996</v>
      </c>
      <c r="CP29" s="6">
        <f t="shared" si="76"/>
        <v>664.17969949999997</v>
      </c>
      <c r="CQ29" s="6">
        <f t="shared" si="76"/>
        <v>678.28323999999998</v>
      </c>
      <c r="CR29" s="6">
        <f t="shared" si="76"/>
        <v>692.38678049999999</v>
      </c>
      <c r="CS29" s="6">
        <f t="shared" si="76"/>
        <v>706.49032099999999</v>
      </c>
      <c r="CT29" s="6">
        <f t="shared" si="76"/>
        <v>720.5938615</v>
      </c>
      <c r="CU29" s="6">
        <f t="shared" si="76"/>
        <v>734.69740200000001</v>
      </c>
      <c r="CV29" s="6">
        <f t="shared" si="76"/>
        <v>748.80094250000002</v>
      </c>
      <c r="CW29" s="6">
        <f t="shared" si="76"/>
        <v>762.90448300000003</v>
      </c>
      <c r="CX29" s="6">
        <f t="shared" si="76"/>
        <v>777.00802350000004</v>
      </c>
      <c r="CY29" s="6">
        <f t="shared" si="76"/>
        <v>791.11156400000016</v>
      </c>
      <c r="CZ29" s="6">
        <f t="shared" si="76"/>
        <v>805.21510449999982</v>
      </c>
      <c r="DA29" s="6">
        <f t="shared" si="76"/>
        <v>819.31864499999983</v>
      </c>
      <c r="DB29" s="6">
        <f t="shared" si="76"/>
        <v>833.42218550000007</v>
      </c>
      <c r="DC29" s="6">
        <f t="shared" si="76"/>
        <v>847.52572599999996</v>
      </c>
      <c r="DD29" s="6">
        <f t="shared" si="76"/>
        <v>861.62926649999986</v>
      </c>
      <c r="DE29" s="6">
        <f t="shared" si="76"/>
        <v>875.73280699999987</v>
      </c>
      <c r="DF29" s="6">
        <f t="shared" si="76"/>
        <v>889.8363475000001</v>
      </c>
      <c r="DG29" s="6">
        <f t="shared" si="76"/>
        <v>903.93988799999988</v>
      </c>
      <c r="DH29" s="6">
        <f t="shared" si="76"/>
        <v>918.0434285</v>
      </c>
      <c r="DI29" s="6">
        <f t="shared" si="76"/>
        <v>932.14696900000001</v>
      </c>
      <c r="DJ29" s="6">
        <f t="shared" si="76"/>
        <v>946.25050949999991</v>
      </c>
      <c r="DK29" s="6">
        <f t="shared" si="76"/>
        <v>960.35404999999992</v>
      </c>
    </row>
    <row r="30" spans="1:115" hidden="1" x14ac:dyDescent="0.25">
      <c r="A30" s="6">
        <v>33</v>
      </c>
      <c r="B30" s="6" t="s">
        <v>31</v>
      </c>
      <c r="C30" s="1">
        <v>2.683752E-2</v>
      </c>
      <c r="D30" s="5">
        <v>300</v>
      </c>
      <c r="E30" s="5">
        <v>200</v>
      </c>
      <c r="F30" s="5">
        <v>150</v>
      </c>
      <c r="G30" s="5">
        <v>26</v>
      </c>
      <c r="H30" s="5">
        <v>130</v>
      </c>
      <c r="I30" s="5">
        <v>390</v>
      </c>
      <c r="J30" s="5">
        <v>900</v>
      </c>
      <c r="K30" s="5">
        <v>1100</v>
      </c>
      <c r="L30" s="5">
        <v>1275</v>
      </c>
      <c r="O30" s="6" t="s">
        <v>31</v>
      </c>
      <c r="P30" s="6">
        <f>(P$1*$C30*($L30-$K30))-$E30</f>
        <v>-195.30343400000001</v>
      </c>
      <c r="Q30" s="6">
        <f t="shared" si="73"/>
        <v>-190.60686799999999</v>
      </c>
      <c r="R30" s="6">
        <f t="shared" si="73"/>
        <v>-185.910302</v>
      </c>
      <c r="S30" s="6">
        <f t="shared" si="73"/>
        <v>-181.21373600000001</v>
      </c>
      <c r="T30" s="6">
        <f t="shared" si="73"/>
        <v>-176.51716999999999</v>
      </c>
      <c r="U30" s="6">
        <f t="shared" si="73"/>
        <v>-171.820604</v>
      </c>
      <c r="V30" s="6">
        <f t="shared" si="73"/>
        <v>-167.12403799999998</v>
      </c>
      <c r="W30" s="6">
        <f t="shared" si="73"/>
        <v>-162.42747199999999</v>
      </c>
      <c r="X30" s="6">
        <f t="shared" si="73"/>
        <v>-157.730906</v>
      </c>
      <c r="Y30" s="6">
        <f t="shared" si="73"/>
        <v>-153.03433999999999</v>
      </c>
      <c r="Z30" s="6">
        <f t="shared" si="73"/>
        <v>-148.337774</v>
      </c>
      <c r="AA30" s="6">
        <f t="shared" si="73"/>
        <v>-143.64120800000001</v>
      </c>
      <c r="AB30" s="6">
        <f t="shared" si="73"/>
        <v>-138.94464199999999</v>
      </c>
      <c r="AC30" s="6">
        <f t="shared" si="73"/>
        <v>-134.248076</v>
      </c>
      <c r="AD30" s="6">
        <f t="shared" si="73"/>
        <v>-129.55151000000001</v>
      </c>
      <c r="AE30" s="6">
        <f t="shared" si="73"/>
        <v>-124.854944</v>
      </c>
      <c r="AF30" s="6">
        <f t="shared" si="73"/>
        <v>-120.158378</v>
      </c>
      <c r="AG30" s="6">
        <f t="shared" si="73"/>
        <v>-115.46181199999999</v>
      </c>
      <c r="AH30" s="6">
        <f t="shared" si="73"/>
        <v>-110.765246</v>
      </c>
      <c r="AI30" s="6">
        <f t="shared" si="73"/>
        <v>-106.06868</v>
      </c>
      <c r="AJ30" s="6">
        <f t="shared" si="73"/>
        <v>-101.372114</v>
      </c>
      <c r="AK30" s="6">
        <f t="shared" si="73"/>
        <v>-96.675548000000006</v>
      </c>
      <c r="AL30" s="6">
        <f t="shared" si="73"/>
        <v>-91.978982000000002</v>
      </c>
      <c r="AM30" s="6">
        <f t="shared" si="73"/>
        <v>-87.282415999999998</v>
      </c>
      <c r="AN30" s="6">
        <f t="shared" si="73"/>
        <v>-82.585849999999994</v>
      </c>
      <c r="AO30" s="6">
        <f t="shared" si="73"/>
        <v>-77.889284000000004</v>
      </c>
      <c r="AP30" s="6">
        <f t="shared" si="73"/>
        <v>-73.192717999999999</v>
      </c>
      <c r="AQ30" s="6">
        <f t="shared" si="73"/>
        <v>-68.496151999999995</v>
      </c>
      <c r="AR30" s="6">
        <f t="shared" si="73"/>
        <v>-63.799586000000005</v>
      </c>
      <c r="AS30" s="6">
        <f t="shared" si="73"/>
        <v>-59.103019999999987</v>
      </c>
      <c r="AT30" s="6">
        <f t="shared" si="73"/>
        <v>-54.406453999999997</v>
      </c>
      <c r="AU30" s="6">
        <f t="shared" si="73"/>
        <v>-49.709888000000007</v>
      </c>
      <c r="AV30" s="6">
        <f t="shared" si="73"/>
        <v>-45.013322000000016</v>
      </c>
      <c r="AW30" s="6">
        <f t="shared" si="73"/>
        <v>-40.316755999999998</v>
      </c>
      <c r="AX30" s="6">
        <f t="shared" si="73"/>
        <v>-35.620190000000008</v>
      </c>
      <c r="AY30" s="6">
        <f t="shared" si="73"/>
        <v>-30.92362399999999</v>
      </c>
      <c r="AZ30" s="6">
        <f t="shared" si="73"/>
        <v>-26.227058</v>
      </c>
      <c r="BA30" s="6">
        <f t="shared" si="73"/>
        <v>-21.53049200000001</v>
      </c>
      <c r="BB30" s="6">
        <f t="shared" si="73"/>
        <v>-16.833925999999991</v>
      </c>
      <c r="BC30" s="6">
        <f t="shared" si="73"/>
        <v>-12.137360000000001</v>
      </c>
      <c r="BD30" s="6">
        <f t="shared" si="73"/>
        <v>-7.4407939999999826</v>
      </c>
      <c r="BE30" s="6">
        <f t="shared" si="73"/>
        <v>-2.7442279999999926</v>
      </c>
      <c r="BF30" s="6">
        <f t="shared" si="73"/>
        <v>1.9523379999999975</v>
      </c>
      <c r="BG30" s="6">
        <f t="shared" si="73"/>
        <v>6.6489039999999875</v>
      </c>
      <c r="BH30" s="6">
        <f t="shared" si="73"/>
        <v>11.345470000000006</v>
      </c>
      <c r="BI30" s="6">
        <f t="shared" si="73"/>
        <v>16.042035999999996</v>
      </c>
      <c r="BJ30" s="6">
        <f t="shared" si="73"/>
        <v>20.738602000000014</v>
      </c>
      <c r="BK30" s="6">
        <f t="shared" si="73"/>
        <v>25.435168000000004</v>
      </c>
      <c r="BL30" s="6">
        <f t="shared" si="73"/>
        <v>30.131733999999994</v>
      </c>
      <c r="BM30" s="6">
        <f t="shared" si="73"/>
        <v>34.828300000000013</v>
      </c>
      <c r="BN30" s="6">
        <f t="shared" si="73"/>
        <v>39.524866000000003</v>
      </c>
      <c r="BO30" s="6">
        <f t="shared" si="73"/>
        <v>44.221431999999993</v>
      </c>
      <c r="BP30" s="6">
        <f t="shared" si="73"/>
        <v>48.917997999999983</v>
      </c>
      <c r="BQ30" s="6">
        <f t="shared" si="73"/>
        <v>53.614564000000001</v>
      </c>
      <c r="BR30" s="6">
        <f t="shared" si="73"/>
        <v>58.311129999999991</v>
      </c>
      <c r="BS30" s="6">
        <f t="shared" si="73"/>
        <v>63.00769600000001</v>
      </c>
      <c r="BT30" s="6">
        <f t="shared" si="73"/>
        <v>67.704261999999972</v>
      </c>
      <c r="BU30" s="6">
        <f t="shared" si="73"/>
        <v>72.40082799999999</v>
      </c>
      <c r="BV30" s="6">
        <f t="shared" si="73"/>
        <v>77.097394000000008</v>
      </c>
      <c r="BW30" s="6">
        <f t="shared" si="73"/>
        <v>81.793960000000027</v>
      </c>
      <c r="BX30" s="6">
        <f t="shared" si="73"/>
        <v>86.490525999999988</v>
      </c>
      <c r="BY30" s="6">
        <f t="shared" si="73"/>
        <v>91.187092000000007</v>
      </c>
      <c r="BZ30" s="6">
        <f t="shared" si="73"/>
        <v>95.883658000000025</v>
      </c>
      <c r="CA30" s="6">
        <f t="shared" si="73"/>
        <v>100.58022399999999</v>
      </c>
      <c r="CB30" s="6">
        <f t="shared" si="73"/>
        <v>105.27679000000001</v>
      </c>
      <c r="CC30" s="6">
        <f t="shared" si="74"/>
        <v>109.97335599999997</v>
      </c>
      <c r="CD30" s="6">
        <f t="shared" si="74"/>
        <v>114.66992199999999</v>
      </c>
      <c r="CE30" s="6">
        <f t="shared" si="74"/>
        <v>119.366488</v>
      </c>
      <c r="CF30" s="6">
        <f t="shared" si="74"/>
        <v>124.06305400000002</v>
      </c>
      <c r="CG30" s="6">
        <f t="shared" si="74"/>
        <v>128.75961999999998</v>
      </c>
      <c r="CH30" s="6">
        <f t="shared" si="74"/>
        <v>133.456186</v>
      </c>
      <c r="CI30" s="6">
        <f t="shared" si="74"/>
        <v>138.15275200000002</v>
      </c>
      <c r="CJ30" s="6">
        <f t="shared" si="74"/>
        <v>142.84931799999998</v>
      </c>
      <c r="CK30" s="6">
        <f t="shared" si="74"/>
        <v>147.545884</v>
      </c>
      <c r="CL30" s="6">
        <f t="shared" si="74"/>
        <v>152.24245000000002</v>
      </c>
      <c r="CM30" s="6">
        <f t="shared" si="74"/>
        <v>156.93901599999998</v>
      </c>
      <c r="CN30" s="6">
        <f t="shared" si="74"/>
        <v>161.635582</v>
      </c>
      <c r="CO30" s="6">
        <f t="shared" si="74"/>
        <v>166.33214800000002</v>
      </c>
      <c r="CP30" s="6">
        <f t="shared" si="74"/>
        <v>171.02871399999998</v>
      </c>
      <c r="CQ30" s="6">
        <f t="shared" si="74"/>
        <v>175.72528</v>
      </c>
      <c r="CR30" s="6">
        <f t="shared" si="74"/>
        <v>180.42184599999996</v>
      </c>
      <c r="CS30" s="6">
        <f t="shared" si="74"/>
        <v>185.11841200000003</v>
      </c>
      <c r="CT30" s="6">
        <f t="shared" si="74"/>
        <v>189.814978</v>
      </c>
      <c r="CU30" s="6">
        <f t="shared" si="74"/>
        <v>194.51154400000001</v>
      </c>
      <c r="CV30" s="6">
        <f t="shared" si="74"/>
        <v>199.20811000000003</v>
      </c>
      <c r="CW30" s="6">
        <f t="shared" si="74"/>
        <v>203.90467599999999</v>
      </c>
      <c r="CX30" s="6">
        <f t="shared" si="74"/>
        <v>208.60124200000001</v>
      </c>
      <c r="CY30" s="6">
        <f t="shared" si="74"/>
        <v>213.29780799999997</v>
      </c>
      <c r="CZ30" s="6">
        <f t="shared" si="74"/>
        <v>217.99437399999999</v>
      </c>
      <c r="DA30" s="6">
        <f t="shared" si="74"/>
        <v>222.69094000000001</v>
      </c>
      <c r="DB30" s="6">
        <f t="shared" si="74"/>
        <v>227.38750600000003</v>
      </c>
      <c r="DC30" s="6">
        <f t="shared" si="74"/>
        <v>232.08407199999999</v>
      </c>
      <c r="DD30" s="6">
        <f t="shared" si="74"/>
        <v>236.78063800000001</v>
      </c>
      <c r="DE30" s="6">
        <f t="shared" si="74"/>
        <v>241.47720400000003</v>
      </c>
      <c r="DF30" s="6">
        <f t="shared" si="74"/>
        <v>246.17376999999999</v>
      </c>
      <c r="DG30" s="6">
        <f t="shared" si="74"/>
        <v>250.87033600000001</v>
      </c>
      <c r="DH30" s="6">
        <f t="shared" si="74"/>
        <v>255.56690199999997</v>
      </c>
      <c r="DI30" s="6">
        <f t="shared" si="74"/>
        <v>260.26346799999999</v>
      </c>
      <c r="DJ30" s="6">
        <f t="shared" si="74"/>
        <v>264.96003400000001</v>
      </c>
      <c r="DK30" s="6">
        <f t="shared" si="74"/>
        <v>269.65660000000003</v>
      </c>
    </row>
    <row r="31" spans="1:115" hidden="1" x14ac:dyDescent="0.25">
      <c r="A31" s="6">
        <v>34</v>
      </c>
      <c r="B31" s="6" t="s">
        <v>32</v>
      </c>
      <c r="C31" s="1">
        <v>2.6087249999999999E-2</v>
      </c>
      <c r="D31" s="5">
        <v>300</v>
      </c>
      <c r="E31" s="5">
        <v>200</v>
      </c>
      <c r="F31" s="5">
        <v>150</v>
      </c>
      <c r="G31" s="5">
        <v>26</v>
      </c>
      <c r="H31" s="5">
        <v>130</v>
      </c>
      <c r="I31" s="5">
        <v>390</v>
      </c>
      <c r="J31" s="5">
        <v>900</v>
      </c>
      <c r="K31" s="5">
        <v>1100</v>
      </c>
      <c r="L31" s="5">
        <v>1275</v>
      </c>
      <c r="O31" s="6" t="s">
        <v>32</v>
      </c>
      <c r="P31" s="6">
        <f>(P$1*$C31*($L31-$K31))-$E31</f>
        <v>-195.43473125</v>
      </c>
      <c r="Q31" s="6">
        <f t="shared" si="73"/>
        <v>-190.8694625</v>
      </c>
      <c r="R31" s="6">
        <f t="shared" si="73"/>
        <v>-186.30419375</v>
      </c>
      <c r="S31" s="6">
        <f t="shared" si="73"/>
        <v>-181.73892499999999</v>
      </c>
      <c r="T31" s="6">
        <f t="shared" si="73"/>
        <v>-177.17365624999999</v>
      </c>
      <c r="U31" s="6">
        <f t="shared" si="73"/>
        <v>-172.60838749999999</v>
      </c>
      <c r="V31" s="6">
        <f t="shared" si="73"/>
        <v>-168.04311874999999</v>
      </c>
      <c r="W31" s="6">
        <f t="shared" si="73"/>
        <v>-163.47784999999999</v>
      </c>
      <c r="X31" s="6">
        <f t="shared" si="73"/>
        <v>-158.91258125000002</v>
      </c>
      <c r="Y31" s="6">
        <f t="shared" si="73"/>
        <v>-154.34731249999999</v>
      </c>
      <c r="Z31" s="6">
        <f t="shared" si="73"/>
        <v>-149.78204375000001</v>
      </c>
      <c r="AA31" s="6">
        <f t="shared" si="73"/>
        <v>-145.21677500000001</v>
      </c>
      <c r="AB31" s="6">
        <f t="shared" si="73"/>
        <v>-140.65150625000001</v>
      </c>
      <c r="AC31" s="6">
        <f t="shared" si="73"/>
        <v>-136.08623750000001</v>
      </c>
      <c r="AD31" s="6">
        <f t="shared" si="73"/>
        <v>-131.52096875000001</v>
      </c>
      <c r="AE31" s="6">
        <f t="shared" si="73"/>
        <v>-126.95570000000001</v>
      </c>
      <c r="AF31" s="6">
        <f t="shared" si="73"/>
        <v>-122.39043125000001</v>
      </c>
      <c r="AG31" s="6">
        <f t="shared" si="73"/>
        <v>-117.8251625</v>
      </c>
      <c r="AH31" s="6">
        <f t="shared" si="73"/>
        <v>-113.25989375</v>
      </c>
      <c r="AI31" s="6">
        <f t="shared" si="73"/>
        <v>-108.694625</v>
      </c>
      <c r="AJ31" s="6">
        <f t="shared" si="73"/>
        <v>-104.12935625</v>
      </c>
      <c r="AK31" s="6">
        <f t="shared" si="73"/>
        <v>-99.564087499999999</v>
      </c>
      <c r="AL31" s="6">
        <f t="shared" si="73"/>
        <v>-94.998818749999998</v>
      </c>
      <c r="AM31" s="6">
        <f t="shared" si="73"/>
        <v>-90.433550000000011</v>
      </c>
      <c r="AN31" s="6">
        <f t="shared" si="73"/>
        <v>-85.86828125000001</v>
      </c>
      <c r="AO31" s="6">
        <f t="shared" si="73"/>
        <v>-81.303012500000008</v>
      </c>
      <c r="AP31" s="6">
        <f t="shared" si="73"/>
        <v>-76.737743750000007</v>
      </c>
      <c r="AQ31" s="6">
        <f t="shared" si="73"/>
        <v>-72.172475000000006</v>
      </c>
      <c r="AR31" s="6">
        <f t="shared" si="73"/>
        <v>-67.607206250000019</v>
      </c>
      <c r="AS31" s="6">
        <f t="shared" si="73"/>
        <v>-63.041937500000017</v>
      </c>
      <c r="AT31" s="6">
        <f t="shared" si="73"/>
        <v>-58.476668750000016</v>
      </c>
      <c r="AU31" s="6">
        <f t="shared" si="73"/>
        <v>-53.911400000000015</v>
      </c>
      <c r="AV31" s="6">
        <f t="shared" si="73"/>
        <v>-49.346131250000013</v>
      </c>
      <c r="AW31" s="6">
        <f t="shared" si="73"/>
        <v>-44.780862500000012</v>
      </c>
      <c r="AX31" s="6">
        <f t="shared" si="73"/>
        <v>-40.215593750000011</v>
      </c>
      <c r="AY31" s="6">
        <f t="shared" si="73"/>
        <v>-35.650325000000009</v>
      </c>
      <c r="AZ31" s="6">
        <f t="shared" si="73"/>
        <v>-31.085056250000008</v>
      </c>
      <c r="BA31" s="6">
        <f t="shared" si="73"/>
        <v>-26.519787500000007</v>
      </c>
      <c r="BB31" s="6">
        <f t="shared" si="73"/>
        <v>-21.954518750000005</v>
      </c>
      <c r="BC31" s="6">
        <f t="shared" si="73"/>
        <v>-17.389250000000004</v>
      </c>
      <c r="BD31" s="6">
        <f t="shared" si="73"/>
        <v>-12.823981250000003</v>
      </c>
      <c r="BE31" s="6">
        <f t="shared" si="73"/>
        <v>-8.2587125000000015</v>
      </c>
      <c r="BF31" s="6">
        <f t="shared" si="73"/>
        <v>-3.6934437500000001</v>
      </c>
      <c r="BG31" s="6">
        <f t="shared" si="73"/>
        <v>0.87182500000000118</v>
      </c>
      <c r="BH31" s="6">
        <f t="shared" si="73"/>
        <v>5.4370937500000025</v>
      </c>
      <c r="BI31" s="6">
        <f t="shared" si="73"/>
        <v>10.002362500000004</v>
      </c>
      <c r="BJ31" s="6">
        <f t="shared" si="73"/>
        <v>14.567631250000005</v>
      </c>
      <c r="BK31" s="6">
        <f t="shared" si="73"/>
        <v>19.132899999999978</v>
      </c>
      <c r="BL31" s="6">
        <f t="shared" si="73"/>
        <v>23.698168749999979</v>
      </c>
      <c r="BM31" s="6">
        <f t="shared" si="73"/>
        <v>28.263437499999981</v>
      </c>
      <c r="BN31" s="6">
        <f t="shared" si="73"/>
        <v>32.828706249999982</v>
      </c>
      <c r="BO31" s="6">
        <f t="shared" si="73"/>
        <v>37.393974999999983</v>
      </c>
      <c r="BP31" s="6">
        <f t="shared" si="73"/>
        <v>41.959243749999985</v>
      </c>
      <c r="BQ31" s="6">
        <f t="shared" si="73"/>
        <v>46.524512499999986</v>
      </c>
      <c r="BR31" s="6">
        <f t="shared" si="73"/>
        <v>51.089781249999987</v>
      </c>
      <c r="BS31" s="6">
        <f t="shared" si="73"/>
        <v>55.655049999999989</v>
      </c>
      <c r="BT31" s="6">
        <f t="shared" si="73"/>
        <v>60.22031874999999</v>
      </c>
      <c r="BU31" s="6">
        <f t="shared" si="73"/>
        <v>64.785587499999963</v>
      </c>
      <c r="BV31" s="6">
        <f t="shared" si="73"/>
        <v>69.350856249999993</v>
      </c>
      <c r="BW31" s="6">
        <f t="shared" si="73"/>
        <v>73.916124999999965</v>
      </c>
      <c r="BX31" s="6">
        <f t="shared" si="73"/>
        <v>78.481393749999995</v>
      </c>
      <c r="BY31" s="6">
        <f t="shared" si="73"/>
        <v>83.046662499999968</v>
      </c>
      <c r="BZ31" s="6">
        <f t="shared" si="73"/>
        <v>87.611931249999998</v>
      </c>
      <c r="CA31" s="6">
        <f t="shared" si="73"/>
        <v>92.177199999999971</v>
      </c>
      <c r="CB31" s="6">
        <f t="shared" si="73"/>
        <v>96.74246875</v>
      </c>
      <c r="CC31" s="6">
        <f t="shared" si="74"/>
        <v>101.30773749999997</v>
      </c>
      <c r="CD31" s="6">
        <f t="shared" si="74"/>
        <v>105.87300625</v>
      </c>
      <c r="CE31" s="6">
        <f t="shared" si="74"/>
        <v>110.43827499999998</v>
      </c>
      <c r="CF31" s="6">
        <f t="shared" si="74"/>
        <v>115.00354375000001</v>
      </c>
      <c r="CG31" s="6">
        <f t="shared" si="74"/>
        <v>119.56881249999998</v>
      </c>
      <c r="CH31" s="6">
        <f t="shared" si="74"/>
        <v>124.13408125000001</v>
      </c>
      <c r="CI31" s="6">
        <f t="shared" si="74"/>
        <v>128.69934999999998</v>
      </c>
      <c r="CJ31" s="6">
        <f t="shared" si="74"/>
        <v>133.26461875000001</v>
      </c>
      <c r="CK31" s="6">
        <f t="shared" si="74"/>
        <v>137.82988749999998</v>
      </c>
      <c r="CL31" s="6">
        <f t="shared" si="74"/>
        <v>142.39515625000001</v>
      </c>
      <c r="CM31" s="6">
        <f t="shared" si="74"/>
        <v>146.96042499999999</v>
      </c>
      <c r="CN31" s="6">
        <f t="shared" si="74"/>
        <v>151.52569374999996</v>
      </c>
      <c r="CO31" s="6">
        <f t="shared" si="74"/>
        <v>156.09096249999999</v>
      </c>
      <c r="CP31" s="6">
        <f t="shared" si="74"/>
        <v>160.65623124999996</v>
      </c>
      <c r="CQ31" s="6">
        <f t="shared" si="74"/>
        <v>165.22149999999999</v>
      </c>
      <c r="CR31" s="6">
        <f t="shared" si="74"/>
        <v>169.78676874999996</v>
      </c>
      <c r="CS31" s="6">
        <f t="shared" si="74"/>
        <v>174.35203749999999</v>
      </c>
      <c r="CT31" s="6">
        <f t="shared" si="74"/>
        <v>178.91730624999997</v>
      </c>
      <c r="CU31" s="6">
        <f t="shared" si="74"/>
        <v>183.482575</v>
      </c>
      <c r="CV31" s="6">
        <f t="shared" si="74"/>
        <v>188.04784374999997</v>
      </c>
      <c r="CW31" s="6">
        <f t="shared" si="74"/>
        <v>192.6131125</v>
      </c>
      <c r="CX31" s="6">
        <f t="shared" si="74"/>
        <v>197.17838124999997</v>
      </c>
      <c r="CY31" s="6">
        <f t="shared" si="74"/>
        <v>201.74365</v>
      </c>
      <c r="CZ31" s="6">
        <f t="shared" si="74"/>
        <v>206.30891874999998</v>
      </c>
      <c r="DA31" s="6">
        <f t="shared" si="74"/>
        <v>210.87418750000001</v>
      </c>
      <c r="DB31" s="6">
        <f t="shared" si="74"/>
        <v>215.43945624999998</v>
      </c>
      <c r="DC31" s="6">
        <f t="shared" si="74"/>
        <v>220.00472500000001</v>
      </c>
      <c r="DD31" s="6">
        <f t="shared" si="74"/>
        <v>224.56999374999998</v>
      </c>
      <c r="DE31" s="6">
        <f t="shared" si="74"/>
        <v>229.13526250000001</v>
      </c>
      <c r="DF31" s="6">
        <f t="shared" si="74"/>
        <v>233.70053124999998</v>
      </c>
      <c r="DG31" s="6">
        <f t="shared" si="74"/>
        <v>238.26579999999996</v>
      </c>
      <c r="DH31" s="6">
        <f t="shared" si="74"/>
        <v>242.83106874999999</v>
      </c>
      <c r="DI31" s="6">
        <f t="shared" si="74"/>
        <v>247.39633749999996</v>
      </c>
      <c r="DJ31" s="6">
        <f t="shared" si="74"/>
        <v>251.96160624999999</v>
      </c>
      <c r="DK31" s="6">
        <f t="shared" si="74"/>
        <v>256.52687499999996</v>
      </c>
    </row>
    <row r="32" spans="1:115" hidden="1" x14ac:dyDescent="0.25">
      <c r="A32" s="6">
        <v>36</v>
      </c>
      <c r="B32" s="6" t="s">
        <v>33</v>
      </c>
      <c r="C32" s="1">
        <v>2.4743270000000001E-2</v>
      </c>
      <c r="D32" s="5">
        <v>320</v>
      </c>
      <c r="E32" s="5">
        <v>200</v>
      </c>
      <c r="F32" s="5">
        <v>160</v>
      </c>
      <c r="G32" s="5">
        <v>28</v>
      </c>
      <c r="H32" s="5">
        <v>150</v>
      </c>
      <c r="I32" s="5">
        <v>450</v>
      </c>
      <c r="J32" s="5">
        <v>1000</v>
      </c>
      <c r="K32" s="5">
        <v>1200</v>
      </c>
      <c r="L32" s="5">
        <v>1400</v>
      </c>
      <c r="O32" s="6" t="s">
        <v>33</v>
      </c>
      <c r="P32" s="6">
        <f>(P$1*$C32*($L32-$K32))-$E32</f>
        <v>-195.051346</v>
      </c>
      <c r="Q32" s="6">
        <f t="shared" si="73"/>
        <v>-190.10269199999999</v>
      </c>
      <c r="R32" s="6">
        <f t="shared" si="73"/>
        <v>-185.15403799999999</v>
      </c>
      <c r="S32" s="6">
        <f t="shared" si="73"/>
        <v>-180.20538400000001</v>
      </c>
      <c r="T32" s="6">
        <f t="shared" si="73"/>
        <v>-175.25673</v>
      </c>
      <c r="U32" s="6">
        <f t="shared" si="73"/>
        <v>-170.308076</v>
      </c>
      <c r="V32" s="6">
        <f t="shared" si="73"/>
        <v>-165.359422</v>
      </c>
      <c r="W32" s="6">
        <f t="shared" si="73"/>
        <v>-160.41076799999999</v>
      </c>
      <c r="X32" s="6">
        <f t="shared" si="73"/>
        <v>-155.46211399999999</v>
      </c>
      <c r="Y32" s="6">
        <f t="shared" si="73"/>
        <v>-150.51346000000001</v>
      </c>
      <c r="Z32" s="6">
        <f t="shared" si="73"/>
        <v>-145.564806</v>
      </c>
      <c r="AA32" s="6">
        <f t="shared" si="73"/>
        <v>-140.616152</v>
      </c>
      <c r="AB32" s="6">
        <f t="shared" si="73"/>
        <v>-135.66749799999999</v>
      </c>
      <c r="AC32" s="6">
        <f t="shared" si="73"/>
        <v>-130.71884399999999</v>
      </c>
      <c r="AD32" s="6">
        <f t="shared" si="73"/>
        <v>-125.77019</v>
      </c>
      <c r="AE32" s="6">
        <f t="shared" si="73"/>
        <v>-120.82153599999999</v>
      </c>
      <c r="AF32" s="6">
        <f t="shared" si="73"/>
        <v>-115.872882</v>
      </c>
      <c r="AG32" s="6">
        <f t="shared" si="73"/>
        <v>-110.92422799999999</v>
      </c>
      <c r="AH32" s="6">
        <f t="shared" si="73"/>
        <v>-105.97557399999999</v>
      </c>
      <c r="AI32" s="6">
        <f t="shared" si="73"/>
        <v>-101.02692</v>
      </c>
      <c r="AJ32" s="6">
        <f t="shared" si="73"/>
        <v>-96.078265999999999</v>
      </c>
      <c r="AK32" s="6">
        <f t="shared" si="73"/>
        <v>-91.129612000000009</v>
      </c>
      <c r="AL32" s="6">
        <f t="shared" si="73"/>
        <v>-86.18095799999999</v>
      </c>
      <c r="AM32" s="6">
        <f t="shared" si="73"/>
        <v>-81.232303999999985</v>
      </c>
      <c r="AN32" s="6">
        <f t="shared" si="73"/>
        <v>-76.283649999999994</v>
      </c>
      <c r="AO32" s="6">
        <f t="shared" si="73"/>
        <v>-71.33499599999999</v>
      </c>
      <c r="AP32" s="6">
        <f t="shared" si="73"/>
        <v>-66.386341999999985</v>
      </c>
      <c r="AQ32" s="6">
        <f t="shared" si="73"/>
        <v>-61.437688000000009</v>
      </c>
      <c r="AR32" s="6">
        <f t="shared" si="73"/>
        <v>-56.489033999999975</v>
      </c>
      <c r="AS32" s="6">
        <f t="shared" si="73"/>
        <v>-51.540379999999999</v>
      </c>
      <c r="AT32" s="6">
        <f t="shared" si="73"/>
        <v>-46.591725999999994</v>
      </c>
      <c r="AU32" s="6">
        <f t="shared" si="73"/>
        <v>-41.643071999999989</v>
      </c>
      <c r="AV32" s="6">
        <f t="shared" si="73"/>
        <v>-36.694417999999985</v>
      </c>
      <c r="AW32" s="6">
        <f t="shared" si="73"/>
        <v>-31.745764000000008</v>
      </c>
      <c r="AX32" s="6">
        <f t="shared" si="73"/>
        <v>-26.797110000000004</v>
      </c>
      <c r="AY32" s="6">
        <f t="shared" si="73"/>
        <v>-21.84845599999997</v>
      </c>
      <c r="AZ32" s="6">
        <f t="shared" si="73"/>
        <v>-16.899801999999994</v>
      </c>
      <c r="BA32" s="6">
        <f t="shared" si="73"/>
        <v>-11.951147999999989</v>
      </c>
      <c r="BB32" s="6">
        <f t="shared" si="73"/>
        <v>-7.0024939999999845</v>
      </c>
      <c r="BC32" s="6">
        <f t="shared" si="73"/>
        <v>-2.0538400000000081</v>
      </c>
      <c r="BD32" s="6">
        <f t="shared" si="73"/>
        <v>2.8948140000000251</v>
      </c>
      <c r="BE32" s="6">
        <f t="shared" si="73"/>
        <v>7.8434680000000014</v>
      </c>
      <c r="BF32" s="6">
        <f t="shared" si="73"/>
        <v>12.792122000000006</v>
      </c>
      <c r="BG32" s="6">
        <f t="shared" si="73"/>
        <v>17.740775999999983</v>
      </c>
      <c r="BH32" s="6">
        <f t="shared" si="73"/>
        <v>22.689430000000016</v>
      </c>
      <c r="BI32" s="6">
        <f t="shared" si="73"/>
        <v>27.638084000000021</v>
      </c>
      <c r="BJ32" s="6">
        <f t="shared" si="73"/>
        <v>32.586737999999997</v>
      </c>
      <c r="BK32" s="6">
        <f t="shared" si="73"/>
        <v>37.53539200000003</v>
      </c>
      <c r="BL32" s="6">
        <f t="shared" si="73"/>
        <v>42.484046000000006</v>
      </c>
      <c r="BM32" s="6">
        <f t="shared" si="73"/>
        <v>47.432700000000011</v>
      </c>
      <c r="BN32" s="6">
        <f t="shared" si="73"/>
        <v>52.381353999999988</v>
      </c>
      <c r="BO32" s="6">
        <f t="shared" si="73"/>
        <v>57.330008000000021</v>
      </c>
      <c r="BP32" s="6">
        <f t="shared" si="73"/>
        <v>62.278662000000054</v>
      </c>
      <c r="BQ32" s="6">
        <f t="shared" si="73"/>
        <v>67.22731600000003</v>
      </c>
      <c r="BR32" s="6">
        <f t="shared" si="73"/>
        <v>72.175970000000007</v>
      </c>
      <c r="BS32" s="6">
        <f t="shared" si="73"/>
        <v>77.124623999999983</v>
      </c>
      <c r="BT32" s="6">
        <f t="shared" si="73"/>
        <v>82.073278000000016</v>
      </c>
      <c r="BU32" s="6">
        <f t="shared" si="73"/>
        <v>87.021932000000049</v>
      </c>
      <c r="BV32" s="6">
        <f t="shared" si="73"/>
        <v>91.970586000000026</v>
      </c>
      <c r="BW32" s="6">
        <f t="shared" si="73"/>
        <v>96.919240000000002</v>
      </c>
      <c r="BX32" s="6">
        <f t="shared" si="73"/>
        <v>101.86789399999998</v>
      </c>
      <c r="BY32" s="6">
        <f t="shared" si="73"/>
        <v>106.81654800000001</v>
      </c>
      <c r="BZ32" s="6">
        <f t="shared" si="73"/>
        <v>111.76520199999999</v>
      </c>
      <c r="CA32" s="6">
        <f t="shared" si="73"/>
        <v>116.71385600000002</v>
      </c>
      <c r="CB32" s="6">
        <f t="shared" ref="CB32" si="77">(CB$1*$C32*($L32-$K32))-$E32</f>
        <v>121.66251000000005</v>
      </c>
      <c r="CC32" s="6">
        <f t="shared" si="74"/>
        <v>126.61116400000003</v>
      </c>
      <c r="CD32" s="6">
        <f t="shared" si="74"/>
        <v>131.55981800000001</v>
      </c>
      <c r="CE32" s="6">
        <f t="shared" si="74"/>
        <v>136.50847199999998</v>
      </c>
      <c r="CF32" s="6">
        <f t="shared" si="74"/>
        <v>141.45712600000002</v>
      </c>
      <c r="CG32" s="6">
        <f t="shared" si="74"/>
        <v>146.40577999999999</v>
      </c>
      <c r="CH32" s="6">
        <f t="shared" si="74"/>
        <v>151.35443400000003</v>
      </c>
      <c r="CI32" s="6">
        <f t="shared" si="74"/>
        <v>156.30308800000006</v>
      </c>
      <c r="CJ32" s="6">
        <f t="shared" si="74"/>
        <v>161.25174200000004</v>
      </c>
      <c r="CK32" s="6">
        <f t="shared" si="74"/>
        <v>166.20039600000001</v>
      </c>
      <c r="CL32" s="6">
        <f t="shared" si="74"/>
        <v>171.14904999999999</v>
      </c>
      <c r="CM32" s="6">
        <f t="shared" si="74"/>
        <v>176.09770400000002</v>
      </c>
      <c r="CN32" s="6">
        <f t="shared" si="74"/>
        <v>181.04635800000005</v>
      </c>
      <c r="CO32" s="6">
        <f t="shared" si="74"/>
        <v>185.99501200000003</v>
      </c>
      <c r="CP32" s="6">
        <f t="shared" si="74"/>
        <v>190.94366600000001</v>
      </c>
      <c r="CQ32" s="6">
        <f t="shared" si="74"/>
        <v>195.89231999999998</v>
      </c>
      <c r="CR32" s="6">
        <f t="shared" si="74"/>
        <v>200.84097400000002</v>
      </c>
      <c r="CS32" s="6">
        <f t="shared" si="74"/>
        <v>205.78962800000005</v>
      </c>
      <c r="CT32" s="6">
        <f t="shared" si="74"/>
        <v>210.73828199999997</v>
      </c>
      <c r="CU32" s="6">
        <f t="shared" si="74"/>
        <v>215.686936</v>
      </c>
      <c r="CV32" s="6">
        <f t="shared" si="74"/>
        <v>220.63559000000004</v>
      </c>
      <c r="CW32" s="6">
        <f t="shared" si="74"/>
        <v>225.58424400000001</v>
      </c>
      <c r="CX32" s="6">
        <f t="shared" si="74"/>
        <v>230.53289800000005</v>
      </c>
      <c r="CY32" s="6">
        <f t="shared" si="74"/>
        <v>235.48155199999997</v>
      </c>
      <c r="CZ32" s="6">
        <f t="shared" si="74"/>
        <v>240.430206</v>
      </c>
      <c r="DA32" s="6">
        <f t="shared" si="74"/>
        <v>245.37886000000003</v>
      </c>
      <c r="DB32" s="6">
        <f t="shared" si="74"/>
        <v>250.32751400000006</v>
      </c>
      <c r="DC32" s="6">
        <f t="shared" si="74"/>
        <v>255.27616800000004</v>
      </c>
      <c r="DD32" s="6">
        <f t="shared" si="74"/>
        <v>260.22482200000002</v>
      </c>
      <c r="DE32" s="6">
        <f t="shared" si="74"/>
        <v>265.17347599999999</v>
      </c>
      <c r="DF32" s="6">
        <f t="shared" si="74"/>
        <v>270.12213000000003</v>
      </c>
      <c r="DG32" s="6">
        <f t="shared" si="74"/>
        <v>275.07078400000006</v>
      </c>
      <c r="DH32" s="6">
        <f t="shared" si="74"/>
        <v>280.01943800000004</v>
      </c>
      <c r="DI32" s="6">
        <f t="shared" si="74"/>
        <v>284.96809200000001</v>
      </c>
      <c r="DJ32" s="6">
        <f t="shared" si="74"/>
        <v>289.91674599999999</v>
      </c>
      <c r="DK32" s="6">
        <f t="shared" si="74"/>
        <v>294.86540000000002</v>
      </c>
    </row>
    <row r="33" spans="1:115" x14ac:dyDescent="0.25">
      <c r="B33" s="19" t="s">
        <v>53</v>
      </c>
      <c r="C33" s="1"/>
      <c r="D33" s="5"/>
      <c r="E33" s="5"/>
      <c r="F33" s="5"/>
      <c r="G33" s="5"/>
      <c r="H33" s="5"/>
      <c r="I33" s="5"/>
      <c r="J33" s="5"/>
      <c r="K33" s="5"/>
      <c r="L33" s="5"/>
      <c r="O33" s="19" t="s">
        <v>53</v>
      </c>
      <c r="P33" s="6">
        <f>SUM(P30+P31+P32)</f>
        <v>-585.78951125000003</v>
      </c>
      <c r="Q33" s="6">
        <f t="shared" ref="Q33:CB33" si="78">SUM(Q30+Q31+Q32)</f>
        <v>-571.57902250000006</v>
      </c>
      <c r="R33" s="6">
        <f t="shared" si="78"/>
        <v>-557.36853374999998</v>
      </c>
      <c r="S33" s="6">
        <f t="shared" si="78"/>
        <v>-543.15804500000002</v>
      </c>
      <c r="T33" s="6">
        <f t="shared" si="78"/>
        <v>-528.94755624999993</v>
      </c>
      <c r="U33" s="6">
        <f t="shared" si="78"/>
        <v>-514.73706749999997</v>
      </c>
      <c r="V33" s="6">
        <f t="shared" si="78"/>
        <v>-500.52657875</v>
      </c>
      <c r="W33" s="6">
        <f t="shared" si="78"/>
        <v>-486.31608999999992</v>
      </c>
      <c r="X33" s="6">
        <f t="shared" si="78"/>
        <v>-472.10560125000001</v>
      </c>
      <c r="Y33" s="6">
        <f t="shared" si="78"/>
        <v>-457.89511249999998</v>
      </c>
      <c r="Z33" s="6">
        <f t="shared" si="78"/>
        <v>-443.68462375000001</v>
      </c>
      <c r="AA33" s="6">
        <f t="shared" si="78"/>
        <v>-429.47413499999999</v>
      </c>
      <c r="AB33" s="6">
        <f t="shared" si="78"/>
        <v>-415.26364624999997</v>
      </c>
      <c r="AC33" s="6">
        <f t="shared" si="78"/>
        <v>-401.0531575</v>
      </c>
      <c r="AD33" s="6">
        <f t="shared" si="78"/>
        <v>-386.84266875000003</v>
      </c>
      <c r="AE33" s="6">
        <f t="shared" si="78"/>
        <v>-372.63218000000001</v>
      </c>
      <c r="AF33" s="6">
        <f t="shared" si="78"/>
        <v>-358.42169124999998</v>
      </c>
      <c r="AG33" s="6">
        <f t="shared" si="78"/>
        <v>-344.21120249999996</v>
      </c>
      <c r="AH33" s="6">
        <f t="shared" si="78"/>
        <v>-330.00071374999999</v>
      </c>
      <c r="AI33" s="6">
        <f t="shared" si="78"/>
        <v>-315.79022500000002</v>
      </c>
      <c r="AJ33" s="6">
        <f t="shared" si="78"/>
        <v>-301.57973625</v>
      </c>
      <c r="AK33" s="6">
        <f t="shared" si="78"/>
        <v>-287.36924750000003</v>
      </c>
      <c r="AL33" s="6">
        <f t="shared" si="78"/>
        <v>-273.15875875</v>
      </c>
      <c r="AM33" s="6">
        <f t="shared" si="78"/>
        <v>-258.94826999999998</v>
      </c>
      <c r="AN33" s="6">
        <f t="shared" si="78"/>
        <v>-244.73778124999998</v>
      </c>
      <c r="AO33" s="6">
        <f t="shared" si="78"/>
        <v>-230.52729249999999</v>
      </c>
      <c r="AP33" s="6">
        <f t="shared" si="78"/>
        <v>-216.31680374999999</v>
      </c>
      <c r="AQ33" s="6">
        <f t="shared" si="78"/>
        <v>-202.10631500000002</v>
      </c>
      <c r="AR33" s="6">
        <f t="shared" si="78"/>
        <v>-187.89582625</v>
      </c>
      <c r="AS33" s="6">
        <f t="shared" si="78"/>
        <v>-173.6853375</v>
      </c>
      <c r="AT33" s="6">
        <f t="shared" si="78"/>
        <v>-159.47484875000001</v>
      </c>
      <c r="AU33" s="6">
        <f t="shared" si="78"/>
        <v>-145.26436000000001</v>
      </c>
      <c r="AV33" s="6">
        <f t="shared" si="78"/>
        <v>-131.05387125000001</v>
      </c>
      <c r="AW33" s="6">
        <f t="shared" si="78"/>
        <v>-116.84338250000002</v>
      </c>
      <c r="AX33" s="6">
        <f t="shared" si="78"/>
        <v>-102.63289375000002</v>
      </c>
      <c r="AY33" s="6">
        <f t="shared" si="78"/>
        <v>-88.422404999999969</v>
      </c>
      <c r="AZ33" s="6">
        <f t="shared" si="78"/>
        <v>-74.211916250000002</v>
      </c>
      <c r="BA33" s="6">
        <f t="shared" si="78"/>
        <v>-60.001427500000005</v>
      </c>
      <c r="BB33" s="6">
        <f t="shared" si="78"/>
        <v>-45.790938749999981</v>
      </c>
      <c r="BC33" s="6">
        <f t="shared" si="78"/>
        <v>-31.580450000000013</v>
      </c>
      <c r="BD33" s="6">
        <f t="shared" si="78"/>
        <v>-17.36996124999996</v>
      </c>
      <c r="BE33" s="6">
        <f t="shared" si="78"/>
        <v>-3.1594724999999926</v>
      </c>
      <c r="BF33" s="6">
        <f t="shared" si="78"/>
        <v>11.051016250000004</v>
      </c>
      <c r="BG33" s="6">
        <f t="shared" si="78"/>
        <v>25.261504999999971</v>
      </c>
      <c r="BH33" s="6">
        <f t="shared" si="78"/>
        <v>39.471993750000024</v>
      </c>
      <c r="BI33" s="6">
        <f t="shared" si="78"/>
        <v>53.68248250000002</v>
      </c>
      <c r="BJ33" s="6">
        <f t="shared" si="78"/>
        <v>67.892971250000016</v>
      </c>
      <c r="BK33" s="6">
        <f t="shared" si="78"/>
        <v>82.103460000000013</v>
      </c>
      <c r="BL33" s="6">
        <f t="shared" si="78"/>
        <v>96.31394874999998</v>
      </c>
      <c r="BM33" s="6">
        <f t="shared" si="78"/>
        <v>110.5244375</v>
      </c>
      <c r="BN33" s="6">
        <f t="shared" si="78"/>
        <v>124.73492624999997</v>
      </c>
      <c r="BO33" s="6">
        <f t="shared" si="78"/>
        <v>138.945415</v>
      </c>
      <c r="BP33" s="6">
        <f t="shared" si="78"/>
        <v>153.15590375000002</v>
      </c>
      <c r="BQ33" s="6">
        <f t="shared" si="78"/>
        <v>167.36639250000002</v>
      </c>
      <c r="BR33" s="6">
        <f t="shared" si="78"/>
        <v>181.57688124999999</v>
      </c>
      <c r="BS33" s="6">
        <f t="shared" si="78"/>
        <v>195.78736999999998</v>
      </c>
      <c r="BT33" s="6">
        <f t="shared" si="78"/>
        <v>209.99785874999998</v>
      </c>
      <c r="BU33" s="6">
        <f t="shared" si="78"/>
        <v>224.2083475</v>
      </c>
      <c r="BV33" s="6">
        <f t="shared" si="78"/>
        <v>238.41883625000003</v>
      </c>
      <c r="BW33" s="6">
        <f t="shared" si="78"/>
        <v>252.62932499999999</v>
      </c>
      <c r="BX33" s="6">
        <f t="shared" si="78"/>
        <v>266.83981374999996</v>
      </c>
      <c r="BY33" s="6">
        <f t="shared" si="78"/>
        <v>281.05030249999999</v>
      </c>
      <c r="BZ33" s="6">
        <f t="shared" si="78"/>
        <v>295.26079125000001</v>
      </c>
      <c r="CA33" s="6">
        <f t="shared" si="78"/>
        <v>309.47127999999998</v>
      </c>
      <c r="CB33" s="6">
        <f t="shared" si="78"/>
        <v>323.68176875000006</v>
      </c>
      <c r="CC33" s="6">
        <f t="shared" ref="CC33:DK33" si="79">SUM(CC30+CC31+CC32)</f>
        <v>337.89225749999997</v>
      </c>
      <c r="CD33" s="6">
        <f t="shared" si="79"/>
        <v>352.10274625</v>
      </c>
      <c r="CE33" s="6">
        <f t="shared" si="79"/>
        <v>366.31323499999996</v>
      </c>
      <c r="CF33" s="6">
        <f t="shared" si="79"/>
        <v>380.52372375000004</v>
      </c>
      <c r="CG33" s="6">
        <f t="shared" si="79"/>
        <v>394.73421249999996</v>
      </c>
      <c r="CH33" s="6">
        <f t="shared" si="79"/>
        <v>408.94470125000004</v>
      </c>
      <c r="CI33" s="6">
        <f t="shared" si="79"/>
        <v>423.15519000000006</v>
      </c>
      <c r="CJ33" s="6">
        <f t="shared" si="79"/>
        <v>437.36567875000003</v>
      </c>
      <c r="CK33" s="6">
        <f t="shared" si="79"/>
        <v>451.5761675</v>
      </c>
      <c r="CL33" s="6">
        <f t="shared" si="79"/>
        <v>465.78665625000002</v>
      </c>
      <c r="CM33" s="6">
        <f t="shared" si="79"/>
        <v>479.99714499999999</v>
      </c>
      <c r="CN33" s="6">
        <f t="shared" si="79"/>
        <v>494.20763375000001</v>
      </c>
      <c r="CO33" s="6">
        <f t="shared" si="79"/>
        <v>508.41812250000004</v>
      </c>
      <c r="CP33" s="6">
        <f t="shared" si="79"/>
        <v>522.62861124999995</v>
      </c>
      <c r="CQ33" s="6">
        <f t="shared" si="79"/>
        <v>536.83909999999992</v>
      </c>
      <c r="CR33" s="6">
        <f t="shared" si="79"/>
        <v>551.04958874999988</v>
      </c>
      <c r="CS33" s="6">
        <f t="shared" si="79"/>
        <v>565.26007750000008</v>
      </c>
      <c r="CT33" s="6">
        <f t="shared" si="79"/>
        <v>579.47056624999993</v>
      </c>
      <c r="CU33" s="6">
        <f t="shared" si="79"/>
        <v>593.68105500000001</v>
      </c>
      <c r="CV33" s="6">
        <f t="shared" si="79"/>
        <v>607.89154374999998</v>
      </c>
      <c r="CW33" s="6">
        <f t="shared" si="79"/>
        <v>622.10203249999995</v>
      </c>
      <c r="CX33" s="6">
        <f t="shared" si="79"/>
        <v>636.31252125000003</v>
      </c>
      <c r="CY33" s="6">
        <f t="shared" si="79"/>
        <v>650.52300999999989</v>
      </c>
      <c r="CZ33" s="6">
        <f t="shared" si="79"/>
        <v>664.73349874999997</v>
      </c>
      <c r="DA33" s="6">
        <f t="shared" si="79"/>
        <v>678.94398750000005</v>
      </c>
      <c r="DB33" s="6">
        <f t="shared" si="79"/>
        <v>693.15447625000002</v>
      </c>
      <c r="DC33" s="6">
        <f t="shared" si="79"/>
        <v>707.36496499999998</v>
      </c>
      <c r="DD33" s="6">
        <f t="shared" si="79"/>
        <v>721.57545374999995</v>
      </c>
      <c r="DE33" s="6">
        <f t="shared" si="79"/>
        <v>735.78594250000003</v>
      </c>
      <c r="DF33" s="6">
        <f t="shared" si="79"/>
        <v>749.99643125</v>
      </c>
      <c r="DG33" s="6">
        <f t="shared" si="79"/>
        <v>764.20692000000008</v>
      </c>
      <c r="DH33" s="6">
        <f t="shared" si="79"/>
        <v>778.41740875000005</v>
      </c>
      <c r="DI33" s="6">
        <f t="shared" si="79"/>
        <v>792.62789750000002</v>
      </c>
      <c r="DJ33" s="6">
        <f t="shared" si="79"/>
        <v>806.83838624999999</v>
      </c>
      <c r="DK33" s="6">
        <f t="shared" si="79"/>
        <v>821.04887500000007</v>
      </c>
    </row>
    <row r="34" spans="1:115" ht="15.6" hidden="1" customHeight="1" x14ac:dyDescent="0.25">
      <c r="A34" s="6">
        <v>37</v>
      </c>
      <c r="B34" s="6" t="s">
        <v>34</v>
      </c>
      <c r="C34" s="1">
        <v>2.3955569999999999E-2</v>
      </c>
      <c r="D34" s="5">
        <v>200</v>
      </c>
      <c r="E34" s="5">
        <v>0</v>
      </c>
      <c r="F34" s="5">
        <v>100</v>
      </c>
      <c r="G34" s="5" t="s">
        <v>43</v>
      </c>
      <c r="H34" s="5"/>
      <c r="I34" s="5"/>
      <c r="J34" s="5"/>
      <c r="K34" s="5"/>
      <c r="L34" s="5">
        <v>200</v>
      </c>
      <c r="O34" s="6" t="s">
        <v>34</v>
      </c>
      <c r="P34" s="6">
        <f t="shared" si="6"/>
        <v>4.7911139999999994</v>
      </c>
      <c r="Q34" s="6">
        <f t="shared" ref="Q34:CB34" si="80">(Q$1*$C34*$K34)-$D34-$E34</f>
        <v>-200</v>
      </c>
      <c r="R34" s="6">
        <f t="shared" si="80"/>
        <v>-200</v>
      </c>
      <c r="S34" s="6">
        <f t="shared" si="80"/>
        <v>-200</v>
      </c>
      <c r="T34" s="6">
        <f t="shared" si="80"/>
        <v>-200</v>
      </c>
      <c r="U34" s="6">
        <f t="shared" si="80"/>
        <v>-200</v>
      </c>
      <c r="V34" s="6">
        <f t="shared" si="80"/>
        <v>-200</v>
      </c>
      <c r="W34" s="6">
        <f t="shared" si="80"/>
        <v>-200</v>
      </c>
      <c r="X34" s="6">
        <f t="shared" si="80"/>
        <v>-200</v>
      </c>
      <c r="Y34" s="6">
        <f t="shared" si="80"/>
        <v>-200</v>
      </c>
      <c r="Z34" s="6">
        <f t="shared" si="80"/>
        <v>-200</v>
      </c>
      <c r="AA34" s="6">
        <f t="shared" si="80"/>
        <v>-200</v>
      </c>
      <c r="AB34" s="6">
        <f t="shared" si="80"/>
        <v>-200</v>
      </c>
      <c r="AC34" s="6">
        <f t="shared" si="80"/>
        <v>-200</v>
      </c>
      <c r="AD34" s="6">
        <f t="shared" si="80"/>
        <v>-200</v>
      </c>
      <c r="AE34" s="6">
        <f t="shared" si="80"/>
        <v>-200</v>
      </c>
      <c r="AF34" s="6">
        <f t="shared" si="80"/>
        <v>-200</v>
      </c>
      <c r="AG34" s="6">
        <f t="shared" si="80"/>
        <v>-200</v>
      </c>
      <c r="AH34" s="6">
        <f t="shared" si="80"/>
        <v>-200</v>
      </c>
      <c r="AI34" s="6">
        <f t="shared" si="80"/>
        <v>-200</v>
      </c>
      <c r="AJ34" s="6">
        <f t="shared" si="80"/>
        <v>-200</v>
      </c>
      <c r="AK34" s="6">
        <f t="shared" si="80"/>
        <v>-200</v>
      </c>
      <c r="AL34" s="6">
        <f t="shared" si="80"/>
        <v>-200</v>
      </c>
      <c r="AM34" s="6">
        <f t="shared" si="80"/>
        <v>-200</v>
      </c>
      <c r="AN34" s="6">
        <f t="shared" si="80"/>
        <v>-200</v>
      </c>
      <c r="AO34" s="6">
        <f t="shared" si="80"/>
        <v>-200</v>
      </c>
      <c r="AP34" s="6">
        <f t="shared" si="80"/>
        <v>-200</v>
      </c>
      <c r="AQ34" s="6">
        <f t="shared" si="80"/>
        <v>-200</v>
      </c>
      <c r="AR34" s="6">
        <f t="shared" si="80"/>
        <v>-200</v>
      </c>
      <c r="AS34" s="6">
        <f t="shared" si="80"/>
        <v>-200</v>
      </c>
      <c r="AT34" s="6">
        <f t="shared" si="80"/>
        <v>-200</v>
      </c>
      <c r="AU34" s="6">
        <f t="shared" si="80"/>
        <v>-200</v>
      </c>
      <c r="AV34" s="6">
        <f t="shared" si="80"/>
        <v>-200</v>
      </c>
      <c r="AW34" s="6">
        <f t="shared" si="80"/>
        <v>-200</v>
      </c>
      <c r="AX34" s="6">
        <f t="shared" si="80"/>
        <v>-200</v>
      </c>
      <c r="AY34" s="6">
        <f t="shared" si="80"/>
        <v>-200</v>
      </c>
      <c r="AZ34" s="6">
        <f t="shared" si="80"/>
        <v>-200</v>
      </c>
      <c r="BA34" s="6">
        <f t="shared" si="80"/>
        <v>-200</v>
      </c>
      <c r="BB34" s="6">
        <f t="shared" si="80"/>
        <v>-200</v>
      </c>
      <c r="BC34" s="6">
        <f t="shared" si="80"/>
        <v>-200</v>
      </c>
      <c r="BD34" s="6">
        <f t="shared" si="80"/>
        <v>-200</v>
      </c>
      <c r="BE34" s="6">
        <f t="shared" si="80"/>
        <v>-200</v>
      </c>
      <c r="BF34" s="6">
        <f t="shared" si="80"/>
        <v>-200</v>
      </c>
      <c r="BG34" s="6">
        <f t="shared" si="80"/>
        <v>-200</v>
      </c>
      <c r="BH34" s="6">
        <f t="shared" si="80"/>
        <v>-200</v>
      </c>
      <c r="BI34" s="6">
        <f t="shared" si="80"/>
        <v>-200</v>
      </c>
      <c r="BJ34" s="6">
        <f t="shared" si="80"/>
        <v>-200</v>
      </c>
      <c r="BK34" s="6">
        <f t="shared" si="80"/>
        <v>-200</v>
      </c>
      <c r="BL34" s="6">
        <f t="shared" si="80"/>
        <v>-200</v>
      </c>
      <c r="BM34" s="6">
        <f t="shared" si="80"/>
        <v>-200</v>
      </c>
      <c r="BN34" s="6">
        <f t="shared" si="80"/>
        <v>-200</v>
      </c>
      <c r="BO34" s="6">
        <f t="shared" si="80"/>
        <v>-200</v>
      </c>
      <c r="BP34" s="6">
        <f t="shared" si="80"/>
        <v>-200</v>
      </c>
      <c r="BQ34" s="6">
        <f t="shared" si="80"/>
        <v>-200</v>
      </c>
      <c r="BR34" s="6">
        <f t="shared" si="80"/>
        <v>-200</v>
      </c>
      <c r="BS34" s="6">
        <f t="shared" si="80"/>
        <v>-200</v>
      </c>
      <c r="BT34" s="6">
        <f t="shared" si="80"/>
        <v>-200</v>
      </c>
      <c r="BU34" s="6">
        <f t="shared" si="80"/>
        <v>-200</v>
      </c>
      <c r="BV34" s="6">
        <f t="shared" si="80"/>
        <v>-200</v>
      </c>
      <c r="BW34" s="6">
        <f t="shared" si="80"/>
        <v>-200</v>
      </c>
      <c r="BX34" s="6">
        <f t="shared" si="80"/>
        <v>-200</v>
      </c>
      <c r="BY34" s="6">
        <f t="shared" si="80"/>
        <v>-200</v>
      </c>
      <c r="BZ34" s="6">
        <f t="shared" si="80"/>
        <v>-200</v>
      </c>
      <c r="CA34" s="6">
        <f t="shared" si="80"/>
        <v>-200</v>
      </c>
      <c r="CB34" s="6">
        <f t="shared" si="80"/>
        <v>-200</v>
      </c>
      <c r="CC34" s="6">
        <f t="shared" ref="CC34:DK34" si="81">(CC$1*$C34*$K34)-$D34-$E34</f>
        <v>-200</v>
      </c>
      <c r="CD34" s="6">
        <f t="shared" si="81"/>
        <v>-200</v>
      </c>
      <c r="CE34" s="6">
        <f t="shared" si="81"/>
        <v>-200</v>
      </c>
      <c r="CF34" s="6">
        <f t="shared" si="81"/>
        <v>-200</v>
      </c>
      <c r="CG34" s="6">
        <f t="shared" si="81"/>
        <v>-200</v>
      </c>
      <c r="CH34" s="6">
        <f t="shared" si="81"/>
        <v>-200</v>
      </c>
      <c r="CI34" s="6">
        <f t="shared" si="81"/>
        <v>-200</v>
      </c>
      <c r="CJ34" s="6">
        <f t="shared" si="81"/>
        <v>-200</v>
      </c>
      <c r="CK34" s="6">
        <f t="shared" si="81"/>
        <v>-200</v>
      </c>
      <c r="CL34" s="6">
        <f t="shared" si="81"/>
        <v>-200</v>
      </c>
      <c r="CM34" s="6">
        <f t="shared" si="81"/>
        <v>-200</v>
      </c>
      <c r="CN34" s="6">
        <f t="shared" si="81"/>
        <v>-200</v>
      </c>
      <c r="CO34" s="6">
        <f t="shared" si="81"/>
        <v>-200</v>
      </c>
      <c r="CP34" s="6">
        <f t="shared" si="81"/>
        <v>-200</v>
      </c>
      <c r="CQ34" s="6">
        <f t="shared" si="81"/>
        <v>-200</v>
      </c>
      <c r="CR34" s="6">
        <f t="shared" si="81"/>
        <v>-200</v>
      </c>
      <c r="CS34" s="6">
        <f t="shared" si="81"/>
        <v>-200</v>
      </c>
      <c r="CT34" s="6">
        <f t="shared" si="81"/>
        <v>-200</v>
      </c>
      <c r="CU34" s="6">
        <f t="shared" si="81"/>
        <v>-200</v>
      </c>
      <c r="CV34" s="6">
        <f t="shared" si="81"/>
        <v>-200</v>
      </c>
      <c r="CW34" s="6">
        <f t="shared" si="81"/>
        <v>-200</v>
      </c>
      <c r="CX34" s="6">
        <f t="shared" si="81"/>
        <v>-200</v>
      </c>
      <c r="CY34" s="6">
        <f t="shared" si="81"/>
        <v>-200</v>
      </c>
      <c r="CZ34" s="6">
        <f t="shared" si="81"/>
        <v>-200</v>
      </c>
      <c r="DA34" s="6">
        <f t="shared" si="81"/>
        <v>-200</v>
      </c>
      <c r="DB34" s="6">
        <f t="shared" si="81"/>
        <v>-200</v>
      </c>
      <c r="DC34" s="6">
        <f t="shared" si="81"/>
        <v>-200</v>
      </c>
      <c r="DD34" s="6">
        <f t="shared" si="81"/>
        <v>-200</v>
      </c>
      <c r="DE34" s="6">
        <f t="shared" si="81"/>
        <v>-200</v>
      </c>
      <c r="DF34" s="6">
        <f t="shared" si="81"/>
        <v>-200</v>
      </c>
      <c r="DG34" s="6">
        <f t="shared" si="81"/>
        <v>-200</v>
      </c>
      <c r="DH34" s="6">
        <f t="shared" si="81"/>
        <v>-200</v>
      </c>
      <c r="DI34" s="6">
        <f t="shared" si="81"/>
        <v>-200</v>
      </c>
      <c r="DJ34" s="6">
        <f t="shared" si="81"/>
        <v>-200</v>
      </c>
      <c r="DK34" s="6">
        <f t="shared" si="81"/>
        <v>-200</v>
      </c>
    </row>
    <row r="35" spans="1:115" hidden="1" x14ac:dyDescent="0.25">
      <c r="A35" s="6">
        <v>39</v>
      </c>
      <c r="B35" s="6" t="s">
        <v>35</v>
      </c>
      <c r="C35" s="1">
        <v>2.1620420000000001E-2</v>
      </c>
      <c r="D35" s="5">
        <v>350</v>
      </c>
      <c r="E35" s="5">
        <v>200</v>
      </c>
      <c r="F35" s="5">
        <v>175</v>
      </c>
      <c r="G35" s="5">
        <v>35</v>
      </c>
      <c r="H35" s="5">
        <v>175</v>
      </c>
      <c r="I35" s="5">
        <v>500</v>
      </c>
      <c r="J35" s="5">
        <v>1100</v>
      </c>
      <c r="K35" s="5">
        <v>1300</v>
      </c>
      <c r="L35" s="5">
        <v>1500</v>
      </c>
      <c r="O35" s="6" t="s">
        <v>35</v>
      </c>
      <c r="P35" s="6">
        <f>(P$1*$C35*($L35-$K35))-$E35</f>
        <v>-195.675916</v>
      </c>
      <c r="Q35" s="6">
        <f t="shared" ref="Q35:CB36" si="82">(Q$1*$C35*($L35-$K35))-$E35</f>
        <v>-191.351832</v>
      </c>
      <c r="R35" s="6">
        <f t="shared" si="82"/>
        <v>-187.027748</v>
      </c>
      <c r="S35" s="6">
        <f t="shared" si="82"/>
        <v>-182.703664</v>
      </c>
      <c r="T35" s="6">
        <f t="shared" si="82"/>
        <v>-178.37958</v>
      </c>
      <c r="U35" s="6">
        <f t="shared" si="82"/>
        <v>-174.05549600000001</v>
      </c>
      <c r="V35" s="6">
        <f t="shared" si="82"/>
        <v>-169.73141200000001</v>
      </c>
      <c r="W35" s="6">
        <f t="shared" si="82"/>
        <v>-165.40732800000001</v>
      </c>
      <c r="X35" s="6">
        <f t="shared" si="82"/>
        <v>-161.08324400000001</v>
      </c>
      <c r="Y35" s="6">
        <f t="shared" si="82"/>
        <v>-156.75916000000001</v>
      </c>
      <c r="Z35" s="6">
        <f t="shared" si="82"/>
        <v>-152.43507599999998</v>
      </c>
      <c r="AA35" s="6">
        <f t="shared" si="82"/>
        <v>-148.11099200000001</v>
      </c>
      <c r="AB35" s="6">
        <f t="shared" si="82"/>
        <v>-143.78690800000001</v>
      </c>
      <c r="AC35" s="6">
        <f t="shared" si="82"/>
        <v>-139.46282400000001</v>
      </c>
      <c r="AD35" s="6">
        <f t="shared" si="82"/>
        <v>-135.13873999999998</v>
      </c>
      <c r="AE35" s="6">
        <f t="shared" si="82"/>
        <v>-130.81465600000001</v>
      </c>
      <c r="AF35" s="6">
        <f t="shared" si="82"/>
        <v>-126.490572</v>
      </c>
      <c r="AG35" s="6">
        <f t="shared" si="82"/>
        <v>-122.166488</v>
      </c>
      <c r="AH35" s="6">
        <f t="shared" si="82"/>
        <v>-117.84240399999999</v>
      </c>
      <c r="AI35" s="6">
        <f t="shared" si="82"/>
        <v>-113.51831999999999</v>
      </c>
      <c r="AJ35" s="6">
        <f t="shared" si="82"/>
        <v>-109.194236</v>
      </c>
      <c r="AK35" s="6">
        <f t="shared" si="82"/>
        <v>-104.87015199999999</v>
      </c>
      <c r="AL35" s="6">
        <f t="shared" si="82"/>
        <v>-100.54606799999999</v>
      </c>
      <c r="AM35" s="6">
        <f t="shared" si="82"/>
        <v>-96.221983999999992</v>
      </c>
      <c r="AN35" s="6">
        <f t="shared" si="82"/>
        <v>-91.897899999999993</v>
      </c>
      <c r="AO35" s="6">
        <f t="shared" si="82"/>
        <v>-87.573816000000008</v>
      </c>
      <c r="AP35" s="6">
        <f t="shared" si="82"/>
        <v>-83.249731999999995</v>
      </c>
      <c r="AQ35" s="6">
        <f t="shared" si="82"/>
        <v>-78.925647999999995</v>
      </c>
      <c r="AR35" s="6">
        <f t="shared" si="82"/>
        <v>-74.601563999999996</v>
      </c>
      <c r="AS35" s="6">
        <f t="shared" si="82"/>
        <v>-70.277479999999969</v>
      </c>
      <c r="AT35" s="6">
        <f t="shared" si="82"/>
        <v>-65.953395999999998</v>
      </c>
      <c r="AU35" s="6">
        <f t="shared" si="82"/>
        <v>-61.629311999999999</v>
      </c>
      <c r="AV35" s="6">
        <f t="shared" si="82"/>
        <v>-57.305228</v>
      </c>
      <c r="AW35" s="6">
        <f t="shared" si="82"/>
        <v>-52.981144</v>
      </c>
      <c r="AX35" s="6">
        <f t="shared" si="82"/>
        <v>-48.657059999999973</v>
      </c>
      <c r="AY35" s="6">
        <f t="shared" si="82"/>
        <v>-44.332976000000002</v>
      </c>
      <c r="AZ35" s="6">
        <f t="shared" si="82"/>
        <v>-40.008892000000003</v>
      </c>
      <c r="BA35" s="6">
        <f t="shared" si="82"/>
        <v>-35.684807999999975</v>
      </c>
      <c r="BB35" s="6">
        <f t="shared" si="82"/>
        <v>-31.360723999999976</v>
      </c>
      <c r="BC35" s="6">
        <f t="shared" si="82"/>
        <v>-27.036639999999977</v>
      </c>
      <c r="BD35" s="6">
        <f t="shared" si="82"/>
        <v>-22.712556000000006</v>
      </c>
      <c r="BE35" s="6">
        <f t="shared" si="82"/>
        <v>-18.388472000000007</v>
      </c>
      <c r="BF35" s="6">
        <f t="shared" si="82"/>
        <v>-14.06438799999998</v>
      </c>
      <c r="BG35" s="6">
        <f t="shared" si="82"/>
        <v>-9.7403039999999805</v>
      </c>
      <c r="BH35" s="6">
        <f t="shared" si="82"/>
        <v>-5.4162199999999814</v>
      </c>
      <c r="BI35" s="6">
        <f t="shared" si="82"/>
        <v>-1.0921359999999822</v>
      </c>
      <c r="BJ35" s="6">
        <f t="shared" si="82"/>
        <v>3.2319479999999885</v>
      </c>
      <c r="BK35" s="6">
        <f t="shared" si="82"/>
        <v>7.5560320000000161</v>
      </c>
      <c r="BL35" s="6">
        <f t="shared" si="82"/>
        <v>11.880116000000044</v>
      </c>
      <c r="BM35" s="6">
        <f t="shared" si="82"/>
        <v>16.204200000000014</v>
      </c>
      <c r="BN35" s="6">
        <f t="shared" si="82"/>
        <v>20.528284000000014</v>
      </c>
      <c r="BO35" s="6">
        <f t="shared" si="82"/>
        <v>24.852367999999984</v>
      </c>
      <c r="BP35" s="6">
        <f t="shared" si="82"/>
        <v>29.176452000000012</v>
      </c>
      <c r="BQ35" s="6">
        <f t="shared" si="82"/>
        <v>33.500536000000011</v>
      </c>
      <c r="BR35" s="6">
        <f t="shared" si="82"/>
        <v>37.82462000000001</v>
      </c>
      <c r="BS35" s="6">
        <f t="shared" si="82"/>
        <v>42.148704000000009</v>
      </c>
      <c r="BT35" s="6">
        <f t="shared" si="82"/>
        <v>46.472788000000037</v>
      </c>
      <c r="BU35" s="6">
        <f t="shared" si="82"/>
        <v>50.796872000000008</v>
      </c>
      <c r="BV35" s="6">
        <f t="shared" si="82"/>
        <v>55.120956000000035</v>
      </c>
      <c r="BW35" s="6">
        <f t="shared" si="82"/>
        <v>59.445040000000063</v>
      </c>
      <c r="BX35" s="6">
        <f t="shared" si="82"/>
        <v>63.769124000000033</v>
      </c>
      <c r="BY35" s="6">
        <f t="shared" si="82"/>
        <v>68.093208000000004</v>
      </c>
      <c r="BZ35" s="6">
        <f t="shared" si="82"/>
        <v>72.417291999999975</v>
      </c>
      <c r="CA35" s="6">
        <f t="shared" si="82"/>
        <v>76.741376000000002</v>
      </c>
      <c r="CB35" s="6">
        <f t="shared" si="82"/>
        <v>81.06546000000003</v>
      </c>
      <c r="CC35" s="6">
        <f t="shared" ref="CC35:DK36" si="83">(CC$1*$C35*($L35-$K35))-$E35</f>
        <v>85.389544000000001</v>
      </c>
      <c r="CD35" s="6">
        <f t="shared" si="83"/>
        <v>89.713628000000028</v>
      </c>
      <c r="CE35" s="6">
        <f t="shared" si="83"/>
        <v>94.037711999999999</v>
      </c>
      <c r="CF35" s="6">
        <f t="shared" si="83"/>
        <v>98.361796000000027</v>
      </c>
      <c r="CG35" s="6">
        <f t="shared" si="83"/>
        <v>102.68588000000005</v>
      </c>
      <c r="CH35" s="6">
        <f t="shared" si="83"/>
        <v>107.00996400000002</v>
      </c>
      <c r="CI35" s="6">
        <f t="shared" si="83"/>
        <v>111.334048</v>
      </c>
      <c r="CJ35" s="6">
        <f t="shared" si="83"/>
        <v>115.65813200000002</v>
      </c>
      <c r="CK35" s="6">
        <f t="shared" si="83"/>
        <v>119.98221599999999</v>
      </c>
      <c r="CL35" s="6">
        <f t="shared" si="83"/>
        <v>124.30630000000002</v>
      </c>
      <c r="CM35" s="6">
        <f t="shared" si="83"/>
        <v>128.63038400000005</v>
      </c>
      <c r="CN35" s="6">
        <f t="shared" si="83"/>
        <v>132.95446800000002</v>
      </c>
      <c r="CO35" s="6">
        <f t="shared" si="83"/>
        <v>137.27855200000005</v>
      </c>
      <c r="CP35" s="6">
        <f t="shared" si="83"/>
        <v>141.60263600000002</v>
      </c>
      <c r="CQ35" s="6">
        <f t="shared" si="83"/>
        <v>145.92672000000005</v>
      </c>
      <c r="CR35" s="6">
        <f t="shared" si="83"/>
        <v>150.25080400000002</v>
      </c>
      <c r="CS35" s="6">
        <f t="shared" si="83"/>
        <v>154.57488799999999</v>
      </c>
      <c r="CT35" s="6">
        <f t="shared" si="83"/>
        <v>158.89897200000001</v>
      </c>
      <c r="CU35" s="6">
        <f t="shared" si="83"/>
        <v>163.22305599999999</v>
      </c>
      <c r="CV35" s="6">
        <f t="shared" si="83"/>
        <v>167.54714000000001</v>
      </c>
      <c r="CW35" s="6">
        <f t="shared" si="83"/>
        <v>171.87122400000004</v>
      </c>
      <c r="CX35" s="6">
        <f t="shared" si="83"/>
        <v>176.19530800000001</v>
      </c>
      <c r="CY35" s="6">
        <f t="shared" si="83"/>
        <v>180.51939200000004</v>
      </c>
      <c r="CZ35" s="6">
        <f t="shared" si="83"/>
        <v>184.84347600000007</v>
      </c>
      <c r="DA35" s="6">
        <f t="shared" si="83"/>
        <v>189.16756000000004</v>
      </c>
      <c r="DB35" s="6">
        <f t="shared" si="83"/>
        <v>193.49164400000001</v>
      </c>
      <c r="DC35" s="6">
        <f t="shared" si="83"/>
        <v>197.81572800000004</v>
      </c>
      <c r="DD35" s="6">
        <f t="shared" si="83"/>
        <v>202.13981200000006</v>
      </c>
      <c r="DE35" s="6">
        <f t="shared" si="83"/>
        <v>206.46389599999998</v>
      </c>
      <c r="DF35" s="6">
        <f t="shared" si="83"/>
        <v>210.78798</v>
      </c>
      <c r="DG35" s="6">
        <f t="shared" si="83"/>
        <v>215.11206400000003</v>
      </c>
      <c r="DH35" s="6">
        <f t="shared" si="83"/>
        <v>219.43614800000006</v>
      </c>
      <c r="DI35" s="6">
        <f t="shared" si="83"/>
        <v>223.76023200000009</v>
      </c>
      <c r="DJ35" s="6">
        <f t="shared" si="83"/>
        <v>228.084316</v>
      </c>
      <c r="DK35" s="6">
        <f t="shared" si="83"/>
        <v>232.40840000000003</v>
      </c>
    </row>
    <row r="36" spans="1:115" hidden="1" x14ac:dyDescent="0.25">
      <c r="A36" s="6">
        <v>41</v>
      </c>
      <c r="B36" s="6" t="s">
        <v>37</v>
      </c>
      <c r="C36" s="1">
        <v>2.6237460000000001E-2</v>
      </c>
      <c r="D36" s="5">
        <v>400</v>
      </c>
      <c r="E36" s="5">
        <v>200</v>
      </c>
      <c r="F36" s="5">
        <v>200</v>
      </c>
      <c r="G36" s="5">
        <v>50</v>
      </c>
      <c r="H36" s="5">
        <v>200</v>
      </c>
      <c r="I36" s="5">
        <v>600</v>
      </c>
      <c r="J36" s="5">
        <v>1400</v>
      </c>
      <c r="K36" s="5">
        <v>1700</v>
      </c>
      <c r="L36" s="5">
        <v>2000</v>
      </c>
      <c r="O36" s="6" t="s">
        <v>37</v>
      </c>
      <c r="P36" s="6">
        <f>(P$1*$C36*($L36-$K36))-$E36</f>
        <v>-192.12876199999999</v>
      </c>
      <c r="Q36" s="6">
        <f t="shared" si="82"/>
        <v>-184.25752399999999</v>
      </c>
      <c r="R36" s="6">
        <f t="shared" si="82"/>
        <v>-176.38628600000001</v>
      </c>
      <c r="S36" s="6">
        <f t="shared" si="82"/>
        <v>-168.51504800000001</v>
      </c>
      <c r="T36" s="6">
        <f t="shared" si="82"/>
        <v>-160.64381</v>
      </c>
      <c r="U36" s="6">
        <f t="shared" si="82"/>
        <v>-152.772572</v>
      </c>
      <c r="V36" s="6">
        <f t="shared" si="82"/>
        <v>-144.90133399999999</v>
      </c>
      <c r="W36" s="6">
        <f t="shared" si="82"/>
        <v>-137.03009600000001</v>
      </c>
      <c r="X36" s="6">
        <f t="shared" si="82"/>
        <v>-129.15885800000001</v>
      </c>
      <c r="Y36" s="6">
        <f t="shared" si="82"/>
        <v>-121.28761999999999</v>
      </c>
      <c r="Z36" s="6">
        <f t="shared" si="82"/>
        <v>-113.416382</v>
      </c>
      <c r="AA36" s="6">
        <f t="shared" si="82"/>
        <v>-105.54514400000001</v>
      </c>
      <c r="AB36" s="6">
        <f t="shared" si="82"/>
        <v>-97.673906000000002</v>
      </c>
      <c r="AC36" s="6">
        <f t="shared" si="82"/>
        <v>-89.802667999999997</v>
      </c>
      <c r="AD36" s="6">
        <f t="shared" si="82"/>
        <v>-81.931429999999992</v>
      </c>
      <c r="AE36" s="6">
        <f t="shared" si="82"/>
        <v>-74.060192000000001</v>
      </c>
      <c r="AF36" s="6">
        <f t="shared" si="82"/>
        <v>-66.188953999999995</v>
      </c>
      <c r="AG36" s="6">
        <f t="shared" si="82"/>
        <v>-58.31771599999999</v>
      </c>
      <c r="AH36" s="6">
        <f t="shared" si="82"/>
        <v>-50.446477999999985</v>
      </c>
      <c r="AI36" s="6">
        <f t="shared" si="82"/>
        <v>-42.57523999999998</v>
      </c>
      <c r="AJ36" s="6">
        <f t="shared" si="82"/>
        <v>-34.704002000000003</v>
      </c>
      <c r="AK36" s="6">
        <f t="shared" si="82"/>
        <v>-26.832763999999997</v>
      </c>
      <c r="AL36" s="6">
        <f t="shared" si="82"/>
        <v>-18.961525999999992</v>
      </c>
      <c r="AM36" s="6">
        <f t="shared" si="82"/>
        <v>-11.090288000000015</v>
      </c>
      <c r="AN36" s="6">
        <f t="shared" si="82"/>
        <v>-3.2190499999999815</v>
      </c>
      <c r="AO36" s="6">
        <f t="shared" si="82"/>
        <v>4.6521879999999953</v>
      </c>
      <c r="AP36" s="6">
        <f t="shared" si="82"/>
        <v>12.523426000000001</v>
      </c>
      <c r="AQ36" s="6">
        <f t="shared" si="82"/>
        <v>20.394664000000006</v>
      </c>
      <c r="AR36" s="6">
        <f t="shared" si="82"/>
        <v>28.265902000000011</v>
      </c>
      <c r="AS36" s="6">
        <f t="shared" si="82"/>
        <v>36.137140000000016</v>
      </c>
      <c r="AT36" s="6">
        <f t="shared" si="82"/>
        <v>44.008377999999993</v>
      </c>
      <c r="AU36" s="6">
        <f t="shared" si="82"/>
        <v>51.879615999999999</v>
      </c>
      <c r="AV36" s="6">
        <f t="shared" si="82"/>
        <v>59.750854000000004</v>
      </c>
      <c r="AW36" s="6">
        <f t="shared" si="82"/>
        <v>67.622092000000009</v>
      </c>
      <c r="AX36" s="6">
        <f t="shared" si="82"/>
        <v>75.493330000000014</v>
      </c>
      <c r="AY36" s="6">
        <f t="shared" si="82"/>
        <v>83.36456800000002</v>
      </c>
      <c r="AZ36" s="6">
        <f t="shared" si="82"/>
        <v>91.235806000000025</v>
      </c>
      <c r="BA36" s="6">
        <f t="shared" si="82"/>
        <v>99.10704400000003</v>
      </c>
      <c r="BB36" s="6">
        <f t="shared" si="82"/>
        <v>106.97828200000004</v>
      </c>
      <c r="BC36" s="6">
        <f t="shared" si="82"/>
        <v>114.84952000000004</v>
      </c>
      <c r="BD36" s="6">
        <f t="shared" si="82"/>
        <v>122.72075799999999</v>
      </c>
      <c r="BE36" s="6">
        <f t="shared" si="82"/>
        <v>130.59199599999999</v>
      </c>
      <c r="BF36" s="6">
        <f t="shared" si="82"/>
        <v>138.463234</v>
      </c>
      <c r="BG36" s="6">
        <f t="shared" si="82"/>
        <v>146.33447200000001</v>
      </c>
      <c r="BH36" s="6">
        <f t="shared" si="82"/>
        <v>154.20571000000001</v>
      </c>
      <c r="BI36" s="6">
        <f t="shared" si="82"/>
        <v>162.07694800000002</v>
      </c>
      <c r="BJ36" s="6">
        <f t="shared" si="82"/>
        <v>169.94818600000002</v>
      </c>
      <c r="BK36" s="6">
        <f t="shared" si="82"/>
        <v>177.81942399999997</v>
      </c>
      <c r="BL36" s="6">
        <f t="shared" si="82"/>
        <v>185.69066200000003</v>
      </c>
      <c r="BM36" s="6">
        <f t="shared" si="82"/>
        <v>193.56190000000004</v>
      </c>
      <c r="BN36" s="6">
        <f t="shared" si="82"/>
        <v>201.43313799999999</v>
      </c>
      <c r="BO36" s="6">
        <f t="shared" si="82"/>
        <v>209.30437599999999</v>
      </c>
      <c r="BP36" s="6">
        <f t="shared" si="82"/>
        <v>217.17561400000005</v>
      </c>
      <c r="BQ36" s="6">
        <f t="shared" si="82"/>
        <v>225.046852</v>
      </c>
      <c r="BR36" s="6">
        <f t="shared" si="82"/>
        <v>232.91809000000001</v>
      </c>
      <c r="BS36" s="6">
        <f t="shared" si="82"/>
        <v>240.78932800000001</v>
      </c>
      <c r="BT36" s="6">
        <f t="shared" si="82"/>
        <v>248.66056600000002</v>
      </c>
      <c r="BU36" s="6">
        <f t="shared" si="82"/>
        <v>256.53180400000002</v>
      </c>
      <c r="BV36" s="6">
        <f t="shared" si="82"/>
        <v>264.40304200000003</v>
      </c>
      <c r="BW36" s="6">
        <f t="shared" si="82"/>
        <v>272.27428000000003</v>
      </c>
      <c r="BX36" s="6">
        <f t="shared" si="82"/>
        <v>280.14551799999998</v>
      </c>
      <c r="BY36" s="6">
        <f t="shared" si="82"/>
        <v>288.01675599999999</v>
      </c>
      <c r="BZ36" s="6">
        <f t="shared" si="82"/>
        <v>295.88799400000005</v>
      </c>
      <c r="CA36" s="6">
        <f t="shared" si="82"/>
        <v>303.759232</v>
      </c>
      <c r="CB36" s="6">
        <f t="shared" si="82"/>
        <v>311.63047</v>
      </c>
      <c r="CC36" s="6">
        <f t="shared" si="83"/>
        <v>319.50170800000001</v>
      </c>
      <c r="CD36" s="6">
        <f t="shared" si="83"/>
        <v>327.37294600000007</v>
      </c>
      <c r="CE36" s="6">
        <f t="shared" si="83"/>
        <v>335.24418400000002</v>
      </c>
      <c r="CF36" s="6">
        <f t="shared" si="83"/>
        <v>343.11542199999997</v>
      </c>
      <c r="CG36" s="6">
        <f t="shared" si="83"/>
        <v>350.98666000000003</v>
      </c>
      <c r="CH36" s="6">
        <f t="shared" si="83"/>
        <v>358.85789799999998</v>
      </c>
      <c r="CI36" s="6">
        <f t="shared" si="83"/>
        <v>366.72913600000004</v>
      </c>
      <c r="CJ36" s="6">
        <f t="shared" si="83"/>
        <v>374.60037399999999</v>
      </c>
      <c r="CK36" s="6">
        <f t="shared" si="83"/>
        <v>382.47161200000005</v>
      </c>
      <c r="CL36" s="6">
        <f t="shared" si="83"/>
        <v>390.34285</v>
      </c>
      <c r="CM36" s="6">
        <f t="shared" si="83"/>
        <v>398.21408800000006</v>
      </c>
      <c r="CN36" s="6">
        <f t="shared" si="83"/>
        <v>406.08532600000001</v>
      </c>
      <c r="CO36" s="6">
        <f t="shared" si="83"/>
        <v>413.95656400000007</v>
      </c>
      <c r="CP36" s="6">
        <f t="shared" si="83"/>
        <v>421.82780200000002</v>
      </c>
      <c r="CQ36" s="6">
        <f t="shared" si="83"/>
        <v>429.69904000000008</v>
      </c>
      <c r="CR36" s="6">
        <f t="shared" si="83"/>
        <v>437.57027800000003</v>
      </c>
      <c r="CS36" s="6">
        <f t="shared" si="83"/>
        <v>445.44151599999998</v>
      </c>
      <c r="CT36" s="6">
        <f t="shared" si="83"/>
        <v>453.31275399999993</v>
      </c>
      <c r="CU36" s="6">
        <f t="shared" si="83"/>
        <v>461.18399199999999</v>
      </c>
      <c r="CV36" s="6">
        <f t="shared" si="83"/>
        <v>469.05523000000005</v>
      </c>
      <c r="CW36" s="6">
        <f t="shared" si="83"/>
        <v>476.926468</v>
      </c>
      <c r="CX36" s="6">
        <f t="shared" si="83"/>
        <v>484.79770600000006</v>
      </c>
      <c r="CY36" s="6">
        <f t="shared" si="83"/>
        <v>492.66894400000001</v>
      </c>
      <c r="CZ36" s="6">
        <f t="shared" si="83"/>
        <v>500.54018199999996</v>
      </c>
      <c r="DA36" s="6">
        <f t="shared" si="83"/>
        <v>508.41142000000002</v>
      </c>
      <c r="DB36" s="6">
        <f t="shared" si="83"/>
        <v>516.28265800000008</v>
      </c>
      <c r="DC36" s="6">
        <f t="shared" si="83"/>
        <v>524.15389600000003</v>
      </c>
      <c r="DD36" s="6">
        <f t="shared" si="83"/>
        <v>532.02513400000009</v>
      </c>
      <c r="DE36" s="6">
        <f t="shared" si="83"/>
        <v>539.89637200000004</v>
      </c>
      <c r="DF36" s="6">
        <f t="shared" si="83"/>
        <v>547.76760999999999</v>
      </c>
      <c r="DG36" s="6">
        <f t="shared" si="83"/>
        <v>555.63884799999994</v>
      </c>
      <c r="DH36" s="6">
        <f t="shared" si="83"/>
        <v>563.510086</v>
      </c>
      <c r="DI36" s="6">
        <f t="shared" si="83"/>
        <v>571.38132400000006</v>
      </c>
      <c r="DJ36" s="6">
        <f t="shared" si="83"/>
        <v>579.25256200000001</v>
      </c>
      <c r="DK36" s="6">
        <f t="shared" si="83"/>
        <v>587.12380000000007</v>
      </c>
    </row>
    <row r="37" spans="1:115" x14ac:dyDescent="0.25">
      <c r="B37" s="15" t="s">
        <v>55</v>
      </c>
      <c r="O37" s="15" t="s">
        <v>55</v>
      </c>
      <c r="P37" s="6">
        <f>SUM(P35+P36)</f>
        <v>-387.80467799999997</v>
      </c>
      <c r="Q37" s="6">
        <f t="shared" ref="Q37:CB37" si="84">SUM(Q35+Q36)</f>
        <v>-375.60935599999999</v>
      </c>
      <c r="R37" s="6">
        <f t="shared" si="84"/>
        <v>-363.41403400000002</v>
      </c>
      <c r="S37" s="6">
        <f t="shared" si="84"/>
        <v>-351.21871199999998</v>
      </c>
      <c r="T37" s="6">
        <f t="shared" si="84"/>
        <v>-339.02339000000001</v>
      </c>
      <c r="U37" s="6">
        <f t="shared" si="84"/>
        <v>-326.82806800000003</v>
      </c>
      <c r="V37" s="6">
        <f t="shared" si="84"/>
        <v>-314.632746</v>
      </c>
      <c r="W37" s="6">
        <f t="shared" si="84"/>
        <v>-302.43742400000002</v>
      </c>
      <c r="X37" s="6">
        <f t="shared" si="84"/>
        <v>-290.24210200000005</v>
      </c>
      <c r="Y37" s="6">
        <f t="shared" si="84"/>
        <v>-278.04678000000001</v>
      </c>
      <c r="Z37" s="6">
        <f t="shared" si="84"/>
        <v>-265.85145799999998</v>
      </c>
      <c r="AA37" s="6">
        <f t="shared" si="84"/>
        <v>-253.656136</v>
      </c>
      <c r="AB37" s="6">
        <f t="shared" si="84"/>
        <v>-241.46081400000003</v>
      </c>
      <c r="AC37" s="6">
        <f t="shared" si="84"/>
        <v>-229.26549199999999</v>
      </c>
      <c r="AD37" s="6">
        <f t="shared" si="84"/>
        <v>-217.07016999999996</v>
      </c>
      <c r="AE37" s="6">
        <f t="shared" si="84"/>
        <v>-204.87484800000001</v>
      </c>
      <c r="AF37" s="6">
        <f t="shared" si="84"/>
        <v>-192.67952600000001</v>
      </c>
      <c r="AG37" s="6">
        <f t="shared" si="84"/>
        <v>-180.48420399999998</v>
      </c>
      <c r="AH37" s="6">
        <f t="shared" si="84"/>
        <v>-168.28888199999997</v>
      </c>
      <c r="AI37" s="6">
        <f t="shared" si="84"/>
        <v>-156.09355999999997</v>
      </c>
      <c r="AJ37" s="6">
        <f t="shared" si="84"/>
        <v>-143.89823799999999</v>
      </c>
      <c r="AK37" s="6">
        <f t="shared" si="84"/>
        <v>-131.70291599999999</v>
      </c>
      <c r="AL37" s="6">
        <f t="shared" si="84"/>
        <v>-119.50759399999998</v>
      </c>
      <c r="AM37" s="6">
        <f t="shared" si="84"/>
        <v>-107.31227200000001</v>
      </c>
      <c r="AN37" s="6">
        <f t="shared" si="84"/>
        <v>-95.116949999999974</v>
      </c>
      <c r="AO37" s="6">
        <f t="shared" si="84"/>
        <v>-82.921628000000013</v>
      </c>
      <c r="AP37" s="6">
        <f t="shared" si="84"/>
        <v>-70.726305999999994</v>
      </c>
      <c r="AQ37" s="6">
        <f t="shared" si="84"/>
        <v>-58.530983999999989</v>
      </c>
      <c r="AR37" s="6">
        <f t="shared" si="84"/>
        <v>-46.335661999999985</v>
      </c>
      <c r="AS37" s="6">
        <f t="shared" si="84"/>
        <v>-34.140339999999952</v>
      </c>
      <c r="AT37" s="6">
        <f t="shared" si="84"/>
        <v>-21.945018000000005</v>
      </c>
      <c r="AU37" s="6">
        <f t="shared" si="84"/>
        <v>-9.7496960000000001</v>
      </c>
      <c r="AV37" s="6">
        <f t="shared" si="84"/>
        <v>2.4456260000000043</v>
      </c>
      <c r="AW37" s="6">
        <f t="shared" si="84"/>
        <v>14.640948000000009</v>
      </c>
      <c r="AX37" s="6">
        <f t="shared" si="84"/>
        <v>26.836270000000042</v>
      </c>
      <c r="AY37" s="6">
        <f t="shared" si="84"/>
        <v>39.031592000000018</v>
      </c>
      <c r="AZ37" s="6">
        <f t="shared" si="84"/>
        <v>51.226914000000022</v>
      </c>
      <c r="BA37" s="6">
        <f t="shared" si="84"/>
        <v>63.422236000000055</v>
      </c>
      <c r="BB37" s="6">
        <f t="shared" si="84"/>
        <v>75.617558000000059</v>
      </c>
      <c r="BC37" s="6">
        <f t="shared" si="84"/>
        <v>87.812880000000064</v>
      </c>
      <c r="BD37" s="6">
        <f t="shared" si="84"/>
        <v>100.00820199999998</v>
      </c>
      <c r="BE37" s="6">
        <f t="shared" si="84"/>
        <v>112.20352399999999</v>
      </c>
      <c r="BF37" s="6">
        <f t="shared" si="84"/>
        <v>124.39884600000002</v>
      </c>
      <c r="BG37" s="6">
        <f t="shared" si="84"/>
        <v>136.59416800000002</v>
      </c>
      <c r="BH37" s="6">
        <f t="shared" si="84"/>
        <v>148.78949000000003</v>
      </c>
      <c r="BI37" s="6">
        <f t="shared" si="84"/>
        <v>160.98481200000003</v>
      </c>
      <c r="BJ37" s="6">
        <f t="shared" si="84"/>
        <v>173.18013400000001</v>
      </c>
      <c r="BK37" s="6">
        <f t="shared" si="84"/>
        <v>185.37545599999999</v>
      </c>
      <c r="BL37" s="6">
        <f t="shared" si="84"/>
        <v>197.57077800000008</v>
      </c>
      <c r="BM37" s="6">
        <f t="shared" si="84"/>
        <v>209.76610000000005</v>
      </c>
      <c r="BN37" s="6">
        <f t="shared" si="84"/>
        <v>221.961422</v>
      </c>
      <c r="BO37" s="6">
        <f t="shared" si="84"/>
        <v>234.15674399999997</v>
      </c>
      <c r="BP37" s="6">
        <f t="shared" si="84"/>
        <v>246.35206600000006</v>
      </c>
      <c r="BQ37" s="6">
        <f t="shared" si="84"/>
        <v>258.54738800000001</v>
      </c>
      <c r="BR37" s="6">
        <f t="shared" si="84"/>
        <v>270.74270999999999</v>
      </c>
      <c r="BS37" s="6">
        <f t="shared" si="84"/>
        <v>282.93803200000002</v>
      </c>
      <c r="BT37" s="6">
        <f t="shared" si="84"/>
        <v>295.13335400000005</v>
      </c>
      <c r="BU37" s="6">
        <f t="shared" si="84"/>
        <v>307.32867600000003</v>
      </c>
      <c r="BV37" s="6">
        <f t="shared" si="84"/>
        <v>319.52399800000006</v>
      </c>
      <c r="BW37" s="6">
        <f t="shared" si="84"/>
        <v>331.7193200000001</v>
      </c>
      <c r="BX37" s="6">
        <f t="shared" si="84"/>
        <v>343.91464200000001</v>
      </c>
      <c r="BY37" s="6">
        <f t="shared" si="84"/>
        <v>356.10996399999999</v>
      </c>
      <c r="BZ37" s="6">
        <f t="shared" si="84"/>
        <v>368.30528600000002</v>
      </c>
      <c r="CA37" s="6">
        <f t="shared" si="84"/>
        <v>380.500608</v>
      </c>
      <c r="CB37" s="6">
        <f t="shared" si="84"/>
        <v>392.69593000000003</v>
      </c>
      <c r="CC37" s="6">
        <f t="shared" ref="CC37:DK37" si="85">SUM(CC35+CC36)</f>
        <v>404.89125200000001</v>
      </c>
      <c r="CD37" s="6">
        <f t="shared" si="85"/>
        <v>417.0865740000001</v>
      </c>
      <c r="CE37" s="6">
        <f t="shared" si="85"/>
        <v>429.28189600000002</v>
      </c>
      <c r="CF37" s="6">
        <f t="shared" si="85"/>
        <v>441.47721799999999</v>
      </c>
      <c r="CG37" s="6">
        <f t="shared" si="85"/>
        <v>453.67254000000008</v>
      </c>
      <c r="CH37" s="6">
        <f t="shared" si="85"/>
        <v>465.867862</v>
      </c>
      <c r="CI37" s="6">
        <f t="shared" si="85"/>
        <v>478.06318400000004</v>
      </c>
      <c r="CJ37" s="6">
        <f t="shared" si="85"/>
        <v>490.25850600000001</v>
      </c>
      <c r="CK37" s="6">
        <f t="shared" si="85"/>
        <v>502.45382800000004</v>
      </c>
      <c r="CL37" s="6">
        <f t="shared" si="85"/>
        <v>514.64914999999996</v>
      </c>
      <c r="CM37" s="6">
        <f t="shared" si="85"/>
        <v>526.84447200000011</v>
      </c>
      <c r="CN37" s="6">
        <f t="shared" si="85"/>
        <v>539.03979400000003</v>
      </c>
      <c r="CO37" s="6">
        <f t="shared" si="85"/>
        <v>551.23511600000006</v>
      </c>
      <c r="CP37" s="6">
        <f t="shared" si="85"/>
        <v>563.43043800000009</v>
      </c>
      <c r="CQ37" s="6">
        <f t="shared" si="85"/>
        <v>575.62576000000013</v>
      </c>
      <c r="CR37" s="6">
        <f t="shared" si="85"/>
        <v>587.82108200000005</v>
      </c>
      <c r="CS37" s="6">
        <f t="shared" si="85"/>
        <v>600.01640399999997</v>
      </c>
      <c r="CT37" s="6">
        <f t="shared" si="85"/>
        <v>612.211726</v>
      </c>
      <c r="CU37" s="6">
        <f t="shared" si="85"/>
        <v>624.40704800000003</v>
      </c>
      <c r="CV37" s="6">
        <f t="shared" si="85"/>
        <v>636.60237000000006</v>
      </c>
      <c r="CW37" s="6">
        <f t="shared" si="85"/>
        <v>648.7976920000001</v>
      </c>
      <c r="CX37" s="6">
        <f t="shared" si="85"/>
        <v>660.99301400000013</v>
      </c>
      <c r="CY37" s="6">
        <f t="shared" si="85"/>
        <v>673.18833600000005</v>
      </c>
      <c r="CZ37" s="6">
        <f t="shared" si="85"/>
        <v>685.38365799999997</v>
      </c>
      <c r="DA37" s="6">
        <f t="shared" si="85"/>
        <v>697.57898</v>
      </c>
      <c r="DB37" s="6">
        <f t="shared" si="85"/>
        <v>709.77430200000003</v>
      </c>
      <c r="DC37" s="6">
        <f t="shared" si="85"/>
        <v>721.96962400000007</v>
      </c>
      <c r="DD37" s="6">
        <f t="shared" si="85"/>
        <v>734.1649460000001</v>
      </c>
      <c r="DE37" s="6">
        <f t="shared" si="85"/>
        <v>746.36026800000002</v>
      </c>
      <c r="DF37" s="6">
        <f t="shared" si="85"/>
        <v>758.55558999999994</v>
      </c>
      <c r="DG37" s="6">
        <f t="shared" si="85"/>
        <v>770.75091199999997</v>
      </c>
      <c r="DH37" s="6">
        <f t="shared" si="85"/>
        <v>782.946234</v>
      </c>
      <c r="DI37" s="6">
        <f t="shared" si="85"/>
        <v>795.14155600000015</v>
      </c>
      <c r="DJ37" s="6">
        <f t="shared" si="85"/>
        <v>807.33687800000007</v>
      </c>
      <c r="DK37" s="6">
        <f t="shared" si="85"/>
        <v>819.5322000000001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G37"/>
  <sheetViews>
    <sheetView topLeftCell="CG1" zoomScale="83" zoomScaleNormal="70" workbookViewId="0">
      <selection activeCell="CI46" sqref="CI46"/>
    </sheetView>
  </sheetViews>
  <sheetFormatPr defaultColWidth="8.85546875" defaultRowHeight="15.75" x14ac:dyDescent="0.25"/>
  <cols>
    <col min="1" max="1" width="3.28515625" style="6" bestFit="1" customWidth="1"/>
    <col min="2" max="2" width="20.7109375" style="6" bestFit="1" customWidth="1"/>
    <col min="3" max="3" width="19.7109375" style="6" bestFit="1" customWidth="1"/>
    <col min="4" max="4" width="5.28515625" style="6" bestFit="1" customWidth="1"/>
    <col min="5" max="5" width="10.5703125" style="6" bestFit="1" customWidth="1"/>
    <col min="6" max="6" width="5.5703125" style="6" bestFit="1" customWidth="1"/>
    <col min="7" max="7" width="6.85546875" style="6" bestFit="1" customWidth="1"/>
    <col min="8" max="8" width="8.5703125" style="6" bestFit="1" customWidth="1"/>
    <col min="9" max="11" width="9.42578125" style="6" bestFit="1" customWidth="1"/>
    <col min="12" max="12" width="6.140625" style="6" bestFit="1" customWidth="1"/>
    <col min="13" max="13" width="8.85546875" style="6"/>
    <col min="14" max="14" width="14.7109375" style="6" bestFit="1" customWidth="1"/>
    <col min="15" max="15" width="20.7109375" style="6" bestFit="1" customWidth="1"/>
    <col min="16" max="16384" width="8.85546875" style="6"/>
  </cols>
  <sheetData>
    <row r="1" spans="1:215" ht="31.5" x14ac:dyDescent="0.25">
      <c r="B1" s="7" t="s">
        <v>9</v>
      </c>
      <c r="C1" s="7" t="s">
        <v>10</v>
      </c>
      <c r="D1" s="3" t="s">
        <v>38</v>
      </c>
      <c r="E1" s="4" t="s">
        <v>47</v>
      </c>
      <c r="F1" s="3" t="s">
        <v>40</v>
      </c>
      <c r="G1" s="3" t="s">
        <v>41</v>
      </c>
      <c r="H1" s="4" t="s">
        <v>65</v>
      </c>
      <c r="I1" s="4" t="s">
        <v>66</v>
      </c>
      <c r="J1" s="4" t="s">
        <v>67</v>
      </c>
      <c r="K1" s="4" t="s">
        <v>68</v>
      </c>
      <c r="L1" s="3" t="s">
        <v>42</v>
      </c>
      <c r="O1" s="6" t="s">
        <v>45</v>
      </c>
      <c r="P1" s="6">
        <v>1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>
        <v>11</v>
      </c>
      <c r="AA1" s="6">
        <v>12</v>
      </c>
      <c r="AB1" s="6">
        <v>13</v>
      </c>
      <c r="AC1" s="6">
        <v>14</v>
      </c>
      <c r="AD1" s="6">
        <v>15</v>
      </c>
      <c r="AE1" s="6">
        <v>16</v>
      </c>
      <c r="AF1" s="6">
        <v>17</v>
      </c>
      <c r="AG1" s="6">
        <v>18</v>
      </c>
      <c r="AH1" s="6">
        <v>19</v>
      </c>
      <c r="AI1" s="6">
        <v>20</v>
      </c>
      <c r="AJ1" s="6">
        <v>21</v>
      </c>
      <c r="AK1" s="6">
        <v>22</v>
      </c>
      <c r="AL1" s="6">
        <v>23</v>
      </c>
      <c r="AM1" s="6">
        <v>24</v>
      </c>
      <c r="AN1" s="6">
        <v>25</v>
      </c>
      <c r="AO1" s="6">
        <v>26</v>
      </c>
      <c r="AP1" s="6">
        <v>27</v>
      </c>
      <c r="AQ1" s="6">
        <v>28</v>
      </c>
      <c r="AR1" s="6">
        <v>29</v>
      </c>
      <c r="AS1" s="6">
        <v>30</v>
      </c>
      <c r="AT1" s="6">
        <v>31</v>
      </c>
      <c r="AU1" s="6">
        <v>32</v>
      </c>
      <c r="AV1" s="6">
        <v>33</v>
      </c>
      <c r="AW1" s="6">
        <v>34</v>
      </c>
      <c r="AX1" s="6">
        <v>35</v>
      </c>
      <c r="AY1" s="6">
        <v>36</v>
      </c>
      <c r="AZ1" s="6">
        <v>37</v>
      </c>
      <c r="BA1" s="6">
        <v>38</v>
      </c>
      <c r="BB1" s="6">
        <v>39</v>
      </c>
      <c r="BC1" s="6">
        <v>40</v>
      </c>
      <c r="BD1" s="6">
        <v>41</v>
      </c>
      <c r="BE1" s="6">
        <v>42</v>
      </c>
      <c r="BF1" s="6">
        <v>43</v>
      </c>
      <c r="BG1" s="6">
        <v>44</v>
      </c>
      <c r="BH1" s="6">
        <v>45</v>
      </c>
      <c r="BI1" s="6">
        <v>46</v>
      </c>
      <c r="BJ1" s="6">
        <v>47</v>
      </c>
      <c r="BK1" s="6">
        <v>48</v>
      </c>
      <c r="BL1" s="6">
        <v>49</v>
      </c>
      <c r="BM1" s="6">
        <v>50</v>
      </c>
      <c r="BN1" s="6">
        <v>51</v>
      </c>
      <c r="BO1" s="6">
        <v>52</v>
      </c>
      <c r="BP1" s="6">
        <v>53</v>
      </c>
      <c r="BQ1" s="6">
        <v>54</v>
      </c>
      <c r="BR1" s="6">
        <v>55</v>
      </c>
      <c r="BS1" s="6">
        <v>56</v>
      </c>
      <c r="BT1" s="6">
        <v>57</v>
      </c>
      <c r="BU1" s="6">
        <v>58</v>
      </c>
      <c r="BV1" s="6">
        <v>59</v>
      </c>
      <c r="BW1" s="6">
        <v>60</v>
      </c>
      <c r="BX1" s="6">
        <v>61</v>
      </c>
      <c r="BY1" s="6">
        <v>62</v>
      </c>
      <c r="BZ1" s="6">
        <v>63</v>
      </c>
      <c r="CA1" s="6">
        <v>64</v>
      </c>
      <c r="CB1" s="6">
        <v>65</v>
      </c>
      <c r="CC1" s="6">
        <v>66</v>
      </c>
      <c r="CD1" s="6">
        <v>67</v>
      </c>
      <c r="CE1" s="6">
        <v>68</v>
      </c>
      <c r="CF1" s="6">
        <v>69</v>
      </c>
      <c r="CG1" s="6">
        <v>70</v>
      </c>
      <c r="CH1" s="6">
        <v>71</v>
      </c>
      <c r="CI1" s="6">
        <v>72</v>
      </c>
      <c r="CJ1" s="6">
        <v>73</v>
      </c>
      <c r="CK1" s="6">
        <v>74</v>
      </c>
      <c r="CL1" s="6">
        <v>75</v>
      </c>
      <c r="CM1" s="6">
        <v>76</v>
      </c>
      <c r="CN1" s="6">
        <v>77</v>
      </c>
      <c r="CO1" s="6">
        <v>78</v>
      </c>
      <c r="CP1" s="6">
        <v>79</v>
      </c>
      <c r="CQ1" s="6">
        <v>80</v>
      </c>
      <c r="CR1" s="6">
        <v>81</v>
      </c>
      <c r="CS1" s="6">
        <v>82</v>
      </c>
      <c r="CT1" s="6">
        <v>83</v>
      </c>
      <c r="CU1" s="6">
        <v>84</v>
      </c>
      <c r="CV1" s="6">
        <v>85</v>
      </c>
      <c r="CW1" s="6">
        <v>86</v>
      </c>
      <c r="CX1" s="6">
        <v>87</v>
      </c>
      <c r="CY1" s="6">
        <v>88</v>
      </c>
      <c r="CZ1" s="6">
        <v>89</v>
      </c>
      <c r="DA1" s="6">
        <v>90</v>
      </c>
      <c r="DB1" s="6">
        <v>91</v>
      </c>
      <c r="DC1" s="6">
        <v>92</v>
      </c>
      <c r="DD1" s="6">
        <v>93</v>
      </c>
      <c r="DE1" s="6">
        <v>94</v>
      </c>
      <c r="DF1" s="6">
        <v>95</v>
      </c>
      <c r="DG1" s="6">
        <v>96</v>
      </c>
      <c r="DH1" s="6">
        <v>97</v>
      </c>
      <c r="DI1" s="6">
        <v>98</v>
      </c>
      <c r="DJ1" s="6">
        <v>99</v>
      </c>
      <c r="DK1" s="6">
        <v>100</v>
      </c>
    </row>
    <row r="2" spans="1:215" hidden="1" x14ac:dyDescent="0.25">
      <c r="A2" s="6">
        <v>2</v>
      </c>
      <c r="B2" s="6" t="s">
        <v>1</v>
      </c>
      <c r="C2" s="1">
        <v>2.6384370000000001E-2</v>
      </c>
      <c r="D2" s="5">
        <v>60</v>
      </c>
      <c r="E2" s="5">
        <v>50</v>
      </c>
      <c r="F2" s="5">
        <v>30</v>
      </c>
      <c r="G2" s="5">
        <v>2</v>
      </c>
      <c r="H2" s="5">
        <v>10</v>
      </c>
      <c r="I2" s="5">
        <v>30</v>
      </c>
      <c r="J2" s="5">
        <v>90</v>
      </c>
      <c r="K2" s="5">
        <v>160</v>
      </c>
      <c r="L2" s="5">
        <v>250</v>
      </c>
      <c r="N2" s="6" t="s">
        <v>46</v>
      </c>
      <c r="O2" s="6" t="s">
        <v>1</v>
      </c>
      <c r="P2" s="6">
        <f>(P$1*$C2*($K2-$J2))-$E2</f>
        <v>-48.153094099999997</v>
      </c>
      <c r="Q2" s="6">
        <f t="shared" ref="Q2:CB3" si="0">(Q$1*$C2*($K2-$J2))-$E2</f>
        <v>-46.306188200000001</v>
      </c>
      <c r="R2" s="6">
        <f t="shared" si="0"/>
        <v>-44.459282299999998</v>
      </c>
      <c r="S2" s="6">
        <f t="shared" si="0"/>
        <v>-42.612376400000002</v>
      </c>
      <c r="T2" s="6">
        <f t="shared" si="0"/>
        <v>-40.765470499999999</v>
      </c>
      <c r="U2" s="6">
        <f t="shared" si="0"/>
        <v>-38.918564599999996</v>
      </c>
      <c r="V2" s="6">
        <f t="shared" si="0"/>
        <v>-37.0716587</v>
      </c>
      <c r="W2" s="6">
        <f t="shared" si="0"/>
        <v>-35.224752799999997</v>
      </c>
      <c r="X2" s="6">
        <f t="shared" si="0"/>
        <v>-33.377846900000002</v>
      </c>
      <c r="Y2" s="6">
        <f t="shared" si="0"/>
        <v>-31.530940999999999</v>
      </c>
      <c r="Z2" s="6">
        <f t="shared" si="0"/>
        <v>-29.684035099999999</v>
      </c>
      <c r="AA2" s="6">
        <f t="shared" si="0"/>
        <v>-27.8371292</v>
      </c>
      <c r="AB2" s="6">
        <f t="shared" si="0"/>
        <v>-25.9902233</v>
      </c>
      <c r="AC2" s="6">
        <f t="shared" si="0"/>
        <v>-24.143317399999997</v>
      </c>
      <c r="AD2" s="6">
        <f t="shared" si="0"/>
        <v>-22.296411499999998</v>
      </c>
      <c r="AE2" s="6">
        <f t="shared" si="0"/>
        <v>-20.449505599999998</v>
      </c>
      <c r="AF2" s="6">
        <f t="shared" si="0"/>
        <v>-18.602599699999999</v>
      </c>
      <c r="AG2" s="6">
        <f t="shared" si="0"/>
        <v>-16.755693800000003</v>
      </c>
      <c r="AH2" s="6">
        <f t="shared" si="0"/>
        <v>-14.9087879</v>
      </c>
      <c r="AI2" s="6">
        <f t="shared" si="0"/>
        <v>-13.061881999999997</v>
      </c>
      <c r="AJ2" s="6">
        <f t="shared" si="0"/>
        <v>-11.214976100000001</v>
      </c>
      <c r="AK2" s="6">
        <f t="shared" si="0"/>
        <v>-9.3680701999999982</v>
      </c>
      <c r="AL2" s="6">
        <f t="shared" si="0"/>
        <v>-7.5211642999999953</v>
      </c>
      <c r="AM2" s="6">
        <f t="shared" si="0"/>
        <v>-5.6742583999999994</v>
      </c>
      <c r="AN2" s="6">
        <f t="shared" si="0"/>
        <v>-3.8273524999999964</v>
      </c>
      <c r="AO2" s="6">
        <f t="shared" si="0"/>
        <v>-1.9804466000000005</v>
      </c>
      <c r="AP2" s="6">
        <f t="shared" si="0"/>
        <v>-0.13354069999999751</v>
      </c>
      <c r="AQ2" s="6">
        <f t="shared" si="0"/>
        <v>1.7133652000000055</v>
      </c>
      <c r="AR2" s="6">
        <f t="shared" si="0"/>
        <v>3.5602711000000014</v>
      </c>
      <c r="AS2" s="6">
        <f t="shared" si="0"/>
        <v>5.4071770000000043</v>
      </c>
      <c r="AT2" s="6">
        <f t="shared" si="0"/>
        <v>7.2540829000000002</v>
      </c>
      <c r="AU2" s="6">
        <f t="shared" si="0"/>
        <v>9.1009888000000032</v>
      </c>
      <c r="AV2" s="6">
        <f t="shared" si="0"/>
        <v>10.947894700000006</v>
      </c>
      <c r="AW2" s="6">
        <f t="shared" si="0"/>
        <v>12.794800600000002</v>
      </c>
      <c r="AX2" s="6">
        <f t="shared" si="0"/>
        <v>14.641706499999998</v>
      </c>
      <c r="AY2" s="6">
        <f t="shared" si="0"/>
        <v>16.488612399999994</v>
      </c>
      <c r="AZ2" s="6">
        <f t="shared" si="0"/>
        <v>18.335518300000004</v>
      </c>
      <c r="BA2" s="6">
        <f t="shared" si="0"/>
        <v>20.1824242</v>
      </c>
      <c r="BB2" s="6">
        <f t="shared" si="0"/>
        <v>22.02933010000001</v>
      </c>
      <c r="BC2" s="6">
        <f t="shared" si="0"/>
        <v>23.876236000000006</v>
      </c>
      <c r="BD2" s="6">
        <f t="shared" si="0"/>
        <v>25.723141900000002</v>
      </c>
      <c r="BE2" s="6">
        <f t="shared" si="0"/>
        <v>27.570047799999998</v>
      </c>
      <c r="BF2" s="6">
        <f t="shared" si="0"/>
        <v>29.416953700000008</v>
      </c>
      <c r="BG2" s="6">
        <f t="shared" si="0"/>
        <v>31.263859600000004</v>
      </c>
      <c r="BH2" s="6">
        <f t="shared" si="0"/>
        <v>33.110765499999999</v>
      </c>
      <c r="BI2" s="6">
        <f t="shared" si="0"/>
        <v>34.957671400000009</v>
      </c>
      <c r="BJ2" s="6">
        <f t="shared" si="0"/>
        <v>36.804577300000005</v>
      </c>
      <c r="BK2" s="6">
        <f t="shared" si="0"/>
        <v>38.651483200000001</v>
      </c>
      <c r="BL2" s="6">
        <f t="shared" si="0"/>
        <v>40.498389100000011</v>
      </c>
      <c r="BM2" s="6">
        <f t="shared" si="0"/>
        <v>42.345295000000007</v>
      </c>
      <c r="BN2" s="6">
        <f t="shared" si="0"/>
        <v>44.192200900000003</v>
      </c>
      <c r="BO2" s="6">
        <f t="shared" si="0"/>
        <v>46.039106799999999</v>
      </c>
      <c r="BP2" s="6">
        <f t="shared" si="0"/>
        <v>47.886012700000009</v>
      </c>
      <c r="BQ2" s="6">
        <f t="shared" si="0"/>
        <v>49.732918600000005</v>
      </c>
      <c r="BR2" s="6">
        <f t="shared" si="0"/>
        <v>51.579824500000001</v>
      </c>
      <c r="BS2" s="6">
        <f t="shared" si="0"/>
        <v>53.426730400000011</v>
      </c>
      <c r="BT2" s="6">
        <f t="shared" si="0"/>
        <v>55.273636300000007</v>
      </c>
      <c r="BU2" s="6">
        <f t="shared" si="0"/>
        <v>57.120542200000003</v>
      </c>
      <c r="BV2" s="6">
        <f t="shared" si="0"/>
        <v>58.967448100000013</v>
      </c>
      <c r="BW2" s="6">
        <f t="shared" si="0"/>
        <v>60.814354000000009</v>
      </c>
      <c r="BX2" s="6">
        <f t="shared" si="0"/>
        <v>62.661259900000005</v>
      </c>
      <c r="BY2" s="6">
        <f t="shared" si="0"/>
        <v>64.5081658</v>
      </c>
      <c r="BZ2" s="6">
        <f t="shared" si="0"/>
        <v>66.355071700000011</v>
      </c>
      <c r="CA2" s="6">
        <f t="shared" si="0"/>
        <v>68.201977600000006</v>
      </c>
      <c r="CB2" s="6">
        <f t="shared" si="0"/>
        <v>70.048883500000002</v>
      </c>
      <c r="CC2" s="6">
        <f t="shared" ref="CC2:DK3" si="1">(CC$1*$C2*($K2-$J2))-$E2</f>
        <v>71.895789400000012</v>
      </c>
      <c r="CD2" s="6">
        <f t="shared" si="1"/>
        <v>73.742695300000008</v>
      </c>
      <c r="CE2" s="6">
        <f t="shared" si="1"/>
        <v>75.589601200000004</v>
      </c>
      <c r="CF2" s="6">
        <f t="shared" si="1"/>
        <v>77.4365071</v>
      </c>
      <c r="CG2" s="6">
        <f t="shared" si="1"/>
        <v>79.283412999999996</v>
      </c>
      <c r="CH2" s="6">
        <f t="shared" si="1"/>
        <v>81.130318899999992</v>
      </c>
      <c r="CI2" s="6">
        <f t="shared" si="1"/>
        <v>82.977224799999988</v>
      </c>
      <c r="CJ2" s="6">
        <f t="shared" si="1"/>
        <v>84.824130700000012</v>
      </c>
      <c r="CK2" s="6">
        <f t="shared" si="1"/>
        <v>86.671036600000008</v>
      </c>
      <c r="CL2" s="6">
        <f t="shared" si="1"/>
        <v>88.517942500000004</v>
      </c>
      <c r="CM2" s="6">
        <f t="shared" si="1"/>
        <v>90.3648484</v>
      </c>
      <c r="CN2" s="6">
        <f t="shared" si="1"/>
        <v>92.211754299999996</v>
      </c>
      <c r="CO2" s="6">
        <f t="shared" si="1"/>
        <v>94.05866020000002</v>
      </c>
      <c r="CP2" s="6">
        <f t="shared" si="1"/>
        <v>95.905566099999987</v>
      </c>
      <c r="CQ2" s="6">
        <f t="shared" si="1"/>
        <v>97.752472000000012</v>
      </c>
      <c r="CR2" s="6">
        <f t="shared" si="1"/>
        <v>99.599377900000007</v>
      </c>
      <c r="CS2" s="6">
        <f t="shared" si="1"/>
        <v>101.4462838</v>
      </c>
      <c r="CT2" s="6">
        <f t="shared" si="1"/>
        <v>103.2931897</v>
      </c>
      <c r="CU2" s="6">
        <f t="shared" si="1"/>
        <v>105.1400956</v>
      </c>
      <c r="CV2" s="6">
        <f t="shared" si="1"/>
        <v>106.98700149999999</v>
      </c>
      <c r="CW2" s="6">
        <f t="shared" si="1"/>
        <v>108.83390740000002</v>
      </c>
      <c r="CX2" s="6">
        <f t="shared" si="1"/>
        <v>110.68081329999998</v>
      </c>
      <c r="CY2" s="6">
        <f t="shared" si="1"/>
        <v>112.52771920000001</v>
      </c>
      <c r="CZ2" s="6">
        <f t="shared" si="1"/>
        <v>114.3746251</v>
      </c>
      <c r="DA2" s="6">
        <f t="shared" si="1"/>
        <v>116.221531</v>
      </c>
      <c r="DB2" s="6">
        <f t="shared" si="1"/>
        <v>118.06843689999999</v>
      </c>
      <c r="DC2" s="6">
        <f t="shared" si="1"/>
        <v>119.91534280000002</v>
      </c>
      <c r="DD2" s="6">
        <f t="shared" si="1"/>
        <v>121.76224869999999</v>
      </c>
      <c r="DE2" s="6">
        <f t="shared" si="1"/>
        <v>123.60915460000001</v>
      </c>
      <c r="DF2" s="6">
        <f t="shared" si="1"/>
        <v>125.45606050000001</v>
      </c>
      <c r="DG2" s="6">
        <f t="shared" si="1"/>
        <v>127.3029664</v>
      </c>
      <c r="DH2" s="6">
        <f t="shared" si="1"/>
        <v>129.1498723</v>
      </c>
      <c r="DI2" s="6">
        <f t="shared" si="1"/>
        <v>130.99677820000002</v>
      </c>
      <c r="DJ2" s="6">
        <f t="shared" si="1"/>
        <v>132.84368409999999</v>
      </c>
      <c r="DK2" s="6">
        <f t="shared" si="1"/>
        <v>134.69059000000001</v>
      </c>
    </row>
    <row r="3" spans="1:215" hidden="1" x14ac:dyDescent="0.25">
      <c r="A3" s="6">
        <v>4</v>
      </c>
      <c r="B3" s="6" t="s">
        <v>3</v>
      </c>
      <c r="C3" s="1">
        <v>2.2275880000000001E-2</v>
      </c>
      <c r="D3" s="5">
        <v>60</v>
      </c>
      <c r="E3" s="5">
        <v>50</v>
      </c>
      <c r="F3" s="5">
        <v>30</v>
      </c>
      <c r="G3" s="5">
        <v>4</v>
      </c>
      <c r="H3" s="5">
        <v>20</v>
      </c>
      <c r="I3" s="5">
        <v>60</v>
      </c>
      <c r="J3" s="5">
        <v>180</v>
      </c>
      <c r="K3" s="5">
        <v>320</v>
      </c>
      <c r="L3" s="5">
        <v>450</v>
      </c>
      <c r="O3" s="6" t="s">
        <v>3</v>
      </c>
      <c r="P3" s="6">
        <f>(P$1*$C3*($K3-$J3))-$E3</f>
        <v>-46.881376799999998</v>
      </c>
      <c r="Q3" s="6">
        <f t="shared" si="0"/>
        <v>-43.762753599999996</v>
      </c>
      <c r="R3" s="6">
        <f t="shared" si="0"/>
        <v>-40.644130399999995</v>
      </c>
      <c r="S3" s="6">
        <f t="shared" si="0"/>
        <v>-37.5255072</v>
      </c>
      <c r="T3" s="6">
        <f t="shared" si="0"/>
        <v>-34.406883999999998</v>
      </c>
      <c r="U3" s="6">
        <f t="shared" si="0"/>
        <v>-31.288260799999996</v>
      </c>
      <c r="V3" s="6">
        <f t="shared" si="0"/>
        <v>-28.169637599999998</v>
      </c>
      <c r="W3" s="6">
        <f t="shared" si="0"/>
        <v>-25.0510144</v>
      </c>
      <c r="X3" s="6">
        <f t="shared" si="0"/>
        <v>-21.932391199999998</v>
      </c>
      <c r="Y3" s="6">
        <f t="shared" si="0"/>
        <v>-18.813768</v>
      </c>
      <c r="Z3" s="6">
        <f t="shared" si="0"/>
        <v>-15.695144800000001</v>
      </c>
      <c r="AA3" s="6">
        <f t="shared" si="0"/>
        <v>-12.576521599999992</v>
      </c>
      <c r="AB3" s="6">
        <f t="shared" si="0"/>
        <v>-9.4578983999999977</v>
      </c>
      <c r="AC3" s="6">
        <f t="shared" si="0"/>
        <v>-6.3392751999999959</v>
      </c>
      <c r="AD3" s="6">
        <f t="shared" si="0"/>
        <v>-3.2206520000000012</v>
      </c>
      <c r="AE3" s="6">
        <f t="shared" si="0"/>
        <v>-0.10202879999999936</v>
      </c>
      <c r="AF3" s="6">
        <f t="shared" si="0"/>
        <v>3.0165944000000096</v>
      </c>
      <c r="AG3" s="6">
        <f t="shared" si="0"/>
        <v>6.1352176000000043</v>
      </c>
      <c r="AH3" s="6">
        <f t="shared" si="0"/>
        <v>9.2538408000000061</v>
      </c>
      <c r="AI3" s="6">
        <f t="shared" si="0"/>
        <v>12.372464000000001</v>
      </c>
      <c r="AJ3" s="6">
        <f t="shared" si="0"/>
        <v>15.49108720000001</v>
      </c>
      <c r="AK3" s="6">
        <f t="shared" si="0"/>
        <v>18.609710399999997</v>
      </c>
      <c r="AL3" s="6">
        <f t="shared" si="0"/>
        <v>21.728333599999999</v>
      </c>
      <c r="AM3" s="6">
        <f t="shared" si="0"/>
        <v>24.846956800000015</v>
      </c>
      <c r="AN3" s="6">
        <f t="shared" si="0"/>
        <v>27.965580000000017</v>
      </c>
      <c r="AO3" s="6">
        <f t="shared" si="0"/>
        <v>31.084203200000005</v>
      </c>
      <c r="AP3" s="6">
        <f t="shared" si="0"/>
        <v>34.202826400000006</v>
      </c>
      <c r="AQ3" s="6">
        <f t="shared" si="0"/>
        <v>37.321449600000008</v>
      </c>
      <c r="AR3" s="6">
        <f t="shared" si="0"/>
        <v>40.44007280000001</v>
      </c>
      <c r="AS3" s="6">
        <f t="shared" si="0"/>
        <v>43.558695999999998</v>
      </c>
      <c r="AT3" s="6">
        <f t="shared" si="0"/>
        <v>46.677319199999999</v>
      </c>
      <c r="AU3" s="6">
        <f t="shared" si="0"/>
        <v>49.795942400000001</v>
      </c>
      <c r="AV3" s="6">
        <f t="shared" si="0"/>
        <v>52.914565600000003</v>
      </c>
      <c r="AW3" s="6">
        <f t="shared" si="0"/>
        <v>56.033188800000019</v>
      </c>
      <c r="AX3" s="6">
        <f t="shared" si="0"/>
        <v>59.151812000000007</v>
      </c>
      <c r="AY3" s="6">
        <f t="shared" si="0"/>
        <v>62.270435200000009</v>
      </c>
      <c r="AZ3" s="6">
        <f t="shared" si="0"/>
        <v>65.38905840000001</v>
      </c>
      <c r="BA3" s="6">
        <f t="shared" si="0"/>
        <v>68.507681600000012</v>
      </c>
      <c r="BB3" s="6">
        <f t="shared" si="0"/>
        <v>71.6263048</v>
      </c>
      <c r="BC3" s="6">
        <f t="shared" si="0"/>
        <v>74.744928000000002</v>
      </c>
      <c r="BD3" s="6">
        <f t="shared" si="0"/>
        <v>77.863551200000003</v>
      </c>
      <c r="BE3" s="6">
        <f t="shared" si="0"/>
        <v>80.982174400000019</v>
      </c>
      <c r="BF3" s="6">
        <f t="shared" si="0"/>
        <v>84.100797600000021</v>
      </c>
      <c r="BG3" s="6">
        <f t="shared" si="0"/>
        <v>87.219420799999995</v>
      </c>
      <c r="BH3" s="6">
        <f t="shared" si="0"/>
        <v>90.338043999999996</v>
      </c>
      <c r="BI3" s="6">
        <f t="shared" si="0"/>
        <v>93.456667199999998</v>
      </c>
      <c r="BJ3" s="6">
        <f t="shared" si="0"/>
        <v>96.5752904</v>
      </c>
      <c r="BK3" s="6">
        <f t="shared" si="0"/>
        <v>99.69391360000003</v>
      </c>
      <c r="BL3" s="6">
        <f t="shared" si="0"/>
        <v>102.81253680000003</v>
      </c>
      <c r="BM3" s="6">
        <f t="shared" si="0"/>
        <v>105.93116000000003</v>
      </c>
      <c r="BN3" s="6">
        <f t="shared" si="0"/>
        <v>109.04978320000001</v>
      </c>
      <c r="BO3" s="6">
        <f t="shared" si="0"/>
        <v>112.16840640000001</v>
      </c>
      <c r="BP3" s="6">
        <f t="shared" si="0"/>
        <v>115.28702960000001</v>
      </c>
      <c r="BQ3" s="6">
        <f t="shared" si="0"/>
        <v>118.40565280000001</v>
      </c>
      <c r="BR3" s="6">
        <f t="shared" si="0"/>
        <v>121.52427600000001</v>
      </c>
      <c r="BS3" s="6">
        <f t="shared" si="0"/>
        <v>124.64289920000002</v>
      </c>
      <c r="BT3" s="6">
        <f t="shared" si="0"/>
        <v>127.76152240000002</v>
      </c>
      <c r="BU3" s="6">
        <f t="shared" si="0"/>
        <v>130.88014560000002</v>
      </c>
      <c r="BV3" s="6">
        <f t="shared" si="0"/>
        <v>133.99876880000002</v>
      </c>
      <c r="BW3" s="6">
        <f t="shared" si="0"/>
        <v>137.117392</v>
      </c>
      <c r="BX3" s="6">
        <f t="shared" si="0"/>
        <v>140.2360152</v>
      </c>
      <c r="BY3" s="6">
        <f t="shared" si="0"/>
        <v>143.3546384</v>
      </c>
      <c r="BZ3" s="6">
        <f t="shared" si="0"/>
        <v>146.4732616</v>
      </c>
      <c r="CA3" s="6">
        <f t="shared" si="0"/>
        <v>149.5918848</v>
      </c>
      <c r="CB3" s="6">
        <f t="shared" si="0"/>
        <v>152.710508</v>
      </c>
      <c r="CC3" s="6">
        <f t="shared" si="1"/>
        <v>155.82913120000001</v>
      </c>
      <c r="CD3" s="6">
        <f t="shared" si="1"/>
        <v>158.94775440000004</v>
      </c>
      <c r="CE3" s="6">
        <f t="shared" si="1"/>
        <v>162.06637760000004</v>
      </c>
      <c r="CF3" s="6">
        <f t="shared" si="1"/>
        <v>165.18500080000001</v>
      </c>
      <c r="CG3" s="6">
        <f t="shared" si="1"/>
        <v>168.30362400000001</v>
      </c>
      <c r="CH3" s="6">
        <f t="shared" si="1"/>
        <v>171.42224720000002</v>
      </c>
      <c r="CI3" s="6">
        <f t="shared" si="1"/>
        <v>174.54087040000002</v>
      </c>
      <c r="CJ3" s="6">
        <f t="shared" si="1"/>
        <v>177.65949360000002</v>
      </c>
      <c r="CK3" s="6">
        <f t="shared" si="1"/>
        <v>180.77811680000002</v>
      </c>
      <c r="CL3" s="6">
        <f t="shared" si="1"/>
        <v>183.89674000000002</v>
      </c>
      <c r="CM3" s="6">
        <f t="shared" si="1"/>
        <v>187.01536320000002</v>
      </c>
      <c r="CN3" s="6">
        <f t="shared" si="1"/>
        <v>190.13398640000003</v>
      </c>
      <c r="CO3" s="6">
        <f t="shared" si="1"/>
        <v>193.2526096</v>
      </c>
      <c r="CP3" s="6">
        <f t="shared" si="1"/>
        <v>196.3712328</v>
      </c>
      <c r="CQ3" s="6">
        <f t="shared" si="1"/>
        <v>199.489856</v>
      </c>
      <c r="CR3" s="6">
        <f t="shared" si="1"/>
        <v>202.6084792</v>
      </c>
      <c r="CS3" s="6">
        <f t="shared" si="1"/>
        <v>205.72710240000001</v>
      </c>
      <c r="CT3" s="6">
        <f t="shared" si="1"/>
        <v>208.84572560000004</v>
      </c>
      <c r="CU3" s="6">
        <f t="shared" si="1"/>
        <v>211.96434880000004</v>
      </c>
      <c r="CV3" s="6">
        <f t="shared" si="1"/>
        <v>215.08297200000004</v>
      </c>
      <c r="CW3" s="6">
        <f t="shared" si="1"/>
        <v>218.20159520000004</v>
      </c>
      <c r="CX3" s="6">
        <f t="shared" si="1"/>
        <v>221.32021839999999</v>
      </c>
      <c r="CY3" s="6">
        <f t="shared" si="1"/>
        <v>224.43884159999999</v>
      </c>
      <c r="CZ3" s="6">
        <f t="shared" si="1"/>
        <v>227.55746479999999</v>
      </c>
      <c r="DA3" s="6">
        <f t="shared" si="1"/>
        <v>230.67608799999999</v>
      </c>
      <c r="DB3" s="6">
        <f t="shared" si="1"/>
        <v>233.79471119999999</v>
      </c>
      <c r="DC3" s="6">
        <f t="shared" si="1"/>
        <v>236.9133344</v>
      </c>
      <c r="DD3" s="6">
        <f t="shared" si="1"/>
        <v>240.0319576</v>
      </c>
      <c r="DE3" s="6">
        <f t="shared" si="1"/>
        <v>243.1505808</v>
      </c>
      <c r="DF3" s="6">
        <f t="shared" si="1"/>
        <v>246.26920400000006</v>
      </c>
      <c r="DG3" s="6">
        <f t="shared" si="1"/>
        <v>249.38782720000006</v>
      </c>
      <c r="DH3" s="6">
        <f t="shared" si="1"/>
        <v>252.50645040000006</v>
      </c>
      <c r="DI3" s="6">
        <f t="shared" si="1"/>
        <v>255.62507360000006</v>
      </c>
      <c r="DJ3" s="6">
        <f t="shared" si="1"/>
        <v>258.74369680000007</v>
      </c>
      <c r="DK3" s="6">
        <f t="shared" si="1"/>
        <v>261.86232000000007</v>
      </c>
    </row>
    <row r="4" spans="1:215" x14ac:dyDescent="0.25">
      <c r="B4" s="18" t="s">
        <v>48</v>
      </c>
      <c r="C4" s="1"/>
      <c r="D4" s="5"/>
      <c r="E4" s="5"/>
      <c r="F4" s="5"/>
      <c r="G4" s="5"/>
      <c r="H4" s="5"/>
      <c r="I4" s="5"/>
      <c r="J4" s="5"/>
      <c r="K4" s="5"/>
      <c r="L4" s="5"/>
      <c r="N4" s="7" t="s">
        <v>9</v>
      </c>
      <c r="O4" s="18" t="s">
        <v>48</v>
      </c>
      <c r="P4" s="6">
        <f>SUM(P2+P3)</f>
        <v>-95.034470900000002</v>
      </c>
      <c r="Q4" s="6">
        <f t="shared" ref="Q4:CB4" si="2">SUM(Q2+Q3)</f>
        <v>-90.068941800000005</v>
      </c>
      <c r="R4" s="6">
        <f t="shared" si="2"/>
        <v>-85.103412699999993</v>
      </c>
      <c r="S4" s="6">
        <f t="shared" si="2"/>
        <v>-80.137883600000009</v>
      </c>
      <c r="T4" s="6">
        <f t="shared" si="2"/>
        <v>-75.172354499999997</v>
      </c>
      <c r="U4" s="6">
        <f t="shared" si="2"/>
        <v>-70.206825399999985</v>
      </c>
      <c r="V4" s="6">
        <f t="shared" si="2"/>
        <v>-65.241296300000002</v>
      </c>
      <c r="W4" s="6">
        <f t="shared" si="2"/>
        <v>-60.275767199999997</v>
      </c>
      <c r="X4" s="6">
        <f t="shared" si="2"/>
        <v>-55.310238099999999</v>
      </c>
      <c r="Y4" s="6">
        <f t="shared" si="2"/>
        <v>-50.344708999999995</v>
      </c>
      <c r="Z4" s="6">
        <f t="shared" si="2"/>
        <v>-45.379179899999997</v>
      </c>
      <c r="AA4" s="6">
        <f t="shared" si="2"/>
        <v>-40.413650799999992</v>
      </c>
      <c r="AB4" s="6">
        <f t="shared" si="2"/>
        <v>-35.448121700000002</v>
      </c>
      <c r="AC4" s="6">
        <f t="shared" si="2"/>
        <v>-30.482592599999993</v>
      </c>
      <c r="AD4" s="6">
        <f t="shared" si="2"/>
        <v>-25.517063499999999</v>
      </c>
      <c r="AE4" s="6">
        <f t="shared" si="2"/>
        <v>-20.551534399999998</v>
      </c>
      <c r="AF4" s="6">
        <f t="shared" si="2"/>
        <v>-15.586005299999989</v>
      </c>
      <c r="AG4" s="6">
        <f t="shared" si="2"/>
        <v>-10.620476199999999</v>
      </c>
      <c r="AH4" s="6">
        <f t="shared" si="2"/>
        <v>-5.654947099999994</v>
      </c>
      <c r="AI4" s="6">
        <f t="shared" si="2"/>
        <v>-0.68941799999999631</v>
      </c>
      <c r="AJ4" s="6">
        <f t="shared" si="2"/>
        <v>4.2761111000000085</v>
      </c>
      <c r="AK4" s="6">
        <f t="shared" si="2"/>
        <v>9.2416401999999991</v>
      </c>
      <c r="AL4" s="6">
        <f t="shared" si="2"/>
        <v>14.207169300000004</v>
      </c>
      <c r="AM4" s="6">
        <f t="shared" si="2"/>
        <v>19.172698400000016</v>
      </c>
      <c r="AN4" s="6">
        <f t="shared" si="2"/>
        <v>24.138227500000021</v>
      </c>
      <c r="AO4" s="6">
        <f t="shared" si="2"/>
        <v>29.103756600000004</v>
      </c>
      <c r="AP4" s="6">
        <f t="shared" si="2"/>
        <v>34.069285700000009</v>
      </c>
      <c r="AQ4" s="6">
        <f t="shared" si="2"/>
        <v>39.034814800000014</v>
      </c>
      <c r="AR4" s="6">
        <f t="shared" si="2"/>
        <v>44.000343900000011</v>
      </c>
      <c r="AS4" s="6">
        <f t="shared" si="2"/>
        <v>48.965873000000002</v>
      </c>
      <c r="AT4" s="6">
        <f t="shared" si="2"/>
        <v>53.9314021</v>
      </c>
      <c r="AU4" s="6">
        <f t="shared" si="2"/>
        <v>58.896931200000004</v>
      </c>
      <c r="AV4" s="6">
        <f t="shared" si="2"/>
        <v>63.862460300000009</v>
      </c>
      <c r="AW4" s="6">
        <f t="shared" si="2"/>
        <v>68.827989400000021</v>
      </c>
      <c r="AX4" s="6">
        <f t="shared" si="2"/>
        <v>73.793518500000005</v>
      </c>
      <c r="AY4" s="6">
        <f t="shared" si="2"/>
        <v>78.759047600000002</v>
      </c>
      <c r="AZ4" s="6">
        <f t="shared" si="2"/>
        <v>83.724576700000014</v>
      </c>
      <c r="BA4" s="6">
        <f t="shared" si="2"/>
        <v>88.690105800000012</v>
      </c>
      <c r="BB4" s="6">
        <f t="shared" si="2"/>
        <v>93.65563490000001</v>
      </c>
      <c r="BC4" s="6">
        <f t="shared" si="2"/>
        <v>98.621164000000007</v>
      </c>
      <c r="BD4" s="6">
        <f t="shared" si="2"/>
        <v>103.58669310000001</v>
      </c>
      <c r="BE4" s="6">
        <f t="shared" si="2"/>
        <v>108.55222220000002</v>
      </c>
      <c r="BF4" s="6">
        <f t="shared" si="2"/>
        <v>113.51775130000003</v>
      </c>
      <c r="BG4" s="6">
        <f t="shared" si="2"/>
        <v>118.4832804</v>
      </c>
      <c r="BH4" s="6">
        <f t="shared" si="2"/>
        <v>123.4488095</v>
      </c>
      <c r="BI4" s="6">
        <f t="shared" si="2"/>
        <v>128.41433860000001</v>
      </c>
      <c r="BJ4" s="6">
        <f t="shared" si="2"/>
        <v>133.37986770000001</v>
      </c>
      <c r="BK4" s="6">
        <f t="shared" si="2"/>
        <v>138.34539680000003</v>
      </c>
      <c r="BL4" s="6">
        <f t="shared" si="2"/>
        <v>143.31092590000003</v>
      </c>
      <c r="BM4" s="6">
        <f t="shared" si="2"/>
        <v>148.27645500000006</v>
      </c>
      <c r="BN4" s="6">
        <f t="shared" si="2"/>
        <v>153.24198410000002</v>
      </c>
      <c r="BO4" s="6">
        <f t="shared" si="2"/>
        <v>158.20751319999999</v>
      </c>
      <c r="BP4" s="6">
        <f t="shared" si="2"/>
        <v>163.17304230000002</v>
      </c>
      <c r="BQ4" s="6">
        <f t="shared" si="2"/>
        <v>168.13857140000002</v>
      </c>
      <c r="BR4" s="6">
        <f t="shared" si="2"/>
        <v>173.10410050000002</v>
      </c>
      <c r="BS4" s="6">
        <f t="shared" si="2"/>
        <v>178.06962960000004</v>
      </c>
      <c r="BT4" s="6">
        <f t="shared" si="2"/>
        <v>183.03515870000001</v>
      </c>
      <c r="BU4" s="6">
        <f t="shared" si="2"/>
        <v>188.00068780000004</v>
      </c>
      <c r="BV4" s="6">
        <f t="shared" si="2"/>
        <v>192.96621690000003</v>
      </c>
      <c r="BW4" s="6">
        <f t="shared" si="2"/>
        <v>197.931746</v>
      </c>
      <c r="BX4" s="6">
        <f t="shared" si="2"/>
        <v>202.8972751</v>
      </c>
      <c r="BY4" s="6">
        <f t="shared" si="2"/>
        <v>207.8628042</v>
      </c>
      <c r="BZ4" s="6">
        <f t="shared" si="2"/>
        <v>212.8283333</v>
      </c>
      <c r="CA4" s="6">
        <f t="shared" si="2"/>
        <v>217.79386240000002</v>
      </c>
      <c r="CB4" s="6">
        <f t="shared" si="2"/>
        <v>222.75939149999999</v>
      </c>
      <c r="CC4" s="6">
        <f t="shared" ref="CC4:EN4" si="3">SUM(CC2+CC3)</f>
        <v>227.72492060000002</v>
      </c>
      <c r="CD4" s="6">
        <f t="shared" si="3"/>
        <v>232.69044970000004</v>
      </c>
      <c r="CE4" s="6">
        <f t="shared" si="3"/>
        <v>237.65597880000004</v>
      </c>
      <c r="CF4" s="6">
        <f t="shared" si="3"/>
        <v>242.62150790000001</v>
      </c>
      <c r="CG4" s="6">
        <f t="shared" si="3"/>
        <v>247.58703700000001</v>
      </c>
      <c r="CH4" s="6">
        <f t="shared" si="3"/>
        <v>252.55256610000001</v>
      </c>
      <c r="CI4" s="6">
        <f t="shared" si="3"/>
        <v>257.5180952</v>
      </c>
      <c r="CJ4" s="6">
        <f t="shared" si="3"/>
        <v>262.48362430000003</v>
      </c>
      <c r="CK4" s="6">
        <f t="shared" si="3"/>
        <v>267.4491534</v>
      </c>
      <c r="CL4" s="6">
        <f t="shared" si="3"/>
        <v>272.41468250000003</v>
      </c>
      <c r="CM4" s="6">
        <f t="shared" si="3"/>
        <v>277.38021160000005</v>
      </c>
      <c r="CN4" s="6">
        <f t="shared" si="3"/>
        <v>282.34574070000002</v>
      </c>
      <c r="CO4" s="6">
        <f t="shared" si="3"/>
        <v>287.31126979999999</v>
      </c>
      <c r="CP4" s="6">
        <f t="shared" si="3"/>
        <v>292.27679890000002</v>
      </c>
      <c r="CQ4" s="6">
        <f t="shared" si="3"/>
        <v>297.24232800000004</v>
      </c>
      <c r="CR4" s="6">
        <f t="shared" si="3"/>
        <v>302.20785710000001</v>
      </c>
      <c r="CS4" s="6">
        <f t="shared" si="3"/>
        <v>307.17338619999998</v>
      </c>
      <c r="CT4" s="6">
        <f t="shared" si="3"/>
        <v>312.13891530000001</v>
      </c>
      <c r="CU4" s="6">
        <f t="shared" si="3"/>
        <v>317.10444440000003</v>
      </c>
      <c r="CV4" s="6">
        <f t="shared" si="3"/>
        <v>322.06997350000006</v>
      </c>
      <c r="CW4" s="6">
        <f t="shared" si="3"/>
        <v>327.03550260000009</v>
      </c>
      <c r="CX4" s="6">
        <f t="shared" si="3"/>
        <v>332.0010317</v>
      </c>
      <c r="CY4" s="6">
        <f t="shared" si="3"/>
        <v>336.96656080000002</v>
      </c>
      <c r="CZ4" s="6">
        <f t="shared" si="3"/>
        <v>341.93208989999999</v>
      </c>
      <c r="DA4" s="6">
        <f t="shared" si="3"/>
        <v>346.89761899999996</v>
      </c>
      <c r="DB4" s="6">
        <f t="shared" si="3"/>
        <v>351.86314809999999</v>
      </c>
      <c r="DC4" s="6">
        <f t="shared" si="3"/>
        <v>356.82867720000002</v>
      </c>
      <c r="DD4" s="6">
        <f t="shared" si="3"/>
        <v>361.79420629999998</v>
      </c>
      <c r="DE4" s="6">
        <f t="shared" si="3"/>
        <v>366.75973540000001</v>
      </c>
      <c r="DF4" s="6">
        <f t="shared" si="3"/>
        <v>371.72526450000009</v>
      </c>
      <c r="DG4" s="6">
        <f t="shared" si="3"/>
        <v>376.69079360000006</v>
      </c>
      <c r="DH4" s="6">
        <f t="shared" si="3"/>
        <v>381.65632270000003</v>
      </c>
      <c r="DI4" s="6">
        <f t="shared" si="3"/>
        <v>386.62185180000006</v>
      </c>
      <c r="DJ4" s="6">
        <f t="shared" si="3"/>
        <v>391.58738090000008</v>
      </c>
      <c r="DK4" s="6">
        <f t="shared" si="3"/>
        <v>396.55291000000011</v>
      </c>
      <c r="DL4" s="6">
        <f t="shared" si="3"/>
        <v>0</v>
      </c>
      <c r="DM4" s="6">
        <f t="shared" si="3"/>
        <v>0</v>
      </c>
      <c r="DN4" s="6">
        <f t="shared" si="3"/>
        <v>0</v>
      </c>
      <c r="DO4" s="6">
        <f t="shared" si="3"/>
        <v>0</v>
      </c>
      <c r="DP4" s="6">
        <f t="shared" si="3"/>
        <v>0</v>
      </c>
      <c r="DQ4" s="6">
        <f t="shared" si="3"/>
        <v>0</v>
      </c>
      <c r="DR4" s="6">
        <f t="shared" si="3"/>
        <v>0</v>
      </c>
      <c r="DS4" s="6">
        <f t="shared" si="3"/>
        <v>0</v>
      </c>
      <c r="DT4" s="6">
        <f t="shared" si="3"/>
        <v>0</v>
      </c>
      <c r="DU4" s="6">
        <f t="shared" si="3"/>
        <v>0</v>
      </c>
      <c r="DV4" s="6">
        <f t="shared" si="3"/>
        <v>0</v>
      </c>
      <c r="DW4" s="6">
        <f t="shared" si="3"/>
        <v>0</v>
      </c>
      <c r="DX4" s="6">
        <f t="shared" si="3"/>
        <v>0</v>
      </c>
      <c r="DY4" s="6">
        <f t="shared" si="3"/>
        <v>0</v>
      </c>
      <c r="DZ4" s="6">
        <f t="shared" si="3"/>
        <v>0</v>
      </c>
      <c r="EA4" s="6">
        <f t="shared" si="3"/>
        <v>0</v>
      </c>
      <c r="EB4" s="6">
        <f t="shared" si="3"/>
        <v>0</v>
      </c>
      <c r="EC4" s="6">
        <f t="shared" si="3"/>
        <v>0</v>
      </c>
      <c r="ED4" s="6">
        <f t="shared" si="3"/>
        <v>0</v>
      </c>
      <c r="EE4" s="6">
        <f t="shared" si="3"/>
        <v>0</v>
      </c>
      <c r="EF4" s="6">
        <f t="shared" si="3"/>
        <v>0</v>
      </c>
      <c r="EG4" s="6">
        <f t="shared" si="3"/>
        <v>0</v>
      </c>
      <c r="EH4" s="6">
        <f t="shared" si="3"/>
        <v>0</v>
      </c>
      <c r="EI4" s="6">
        <f t="shared" si="3"/>
        <v>0</v>
      </c>
      <c r="EJ4" s="6">
        <f t="shared" si="3"/>
        <v>0</v>
      </c>
      <c r="EK4" s="6">
        <f t="shared" si="3"/>
        <v>0</v>
      </c>
      <c r="EL4" s="6">
        <f t="shared" si="3"/>
        <v>0</v>
      </c>
      <c r="EM4" s="6">
        <f t="shared" si="3"/>
        <v>0</v>
      </c>
      <c r="EN4" s="6">
        <f t="shared" si="3"/>
        <v>0</v>
      </c>
      <c r="EO4" s="6">
        <f t="shared" ref="EO4:GZ4" si="4">SUM(EO2+EO3)</f>
        <v>0</v>
      </c>
      <c r="EP4" s="6">
        <f t="shared" si="4"/>
        <v>0</v>
      </c>
      <c r="EQ4" s="6">
        <f t="shared" si="4"/>
        <v>0</v>
      </c>
      <c r="ER4" s="6">
        <f t="shared" si="4"/>
        <v>0</v>
      </c>
      <c r="ES4" s="6">
        <f t="shared" si="4"/>
        <v>0</v>
      </c>
      <c r="ET4" s="6">
        <f t="shared" si="4"/>
        <v>0</v>
      </c>
      <c r="EU4" s="6">
        <f t="shared" si="4"/>
        <v>0</v>
      </c>
      <c r="EV4" s="6">
        <f t="shared" si="4"/>
        <v>0</v>
      </c>
      <c r="EW4" s="6">
        <f t="shared" si="4"/>
        <v>0</v>
      </c>
      <c r="EX4" s="6">
        <f t="shared" si="4"/>
        <v>0</v>
      </c>
      <c r="EY4" s="6">
        <f t="shared" si="4"/>
        <v>0</v>
      </c>
      <c r="EZ4" s="6">
        <f t="shared" si="4"/>
        <v>0</v>
      </c>
      <c r="FA4" s="6">
        <f t="shared" si="4"/>
        <v>0</v>
      </c>
      <c r="FB4" s="6">
        <f t="shared" si="4"/>
        <v>0</v>
      </c>
      <c r="FC4" s="6">
        <f t="shared" si="4"/>
        <v>0</v>
      </c>
      <c r="FD4" s="6">
        <f t="shared" si="4"/>
        <v>0</v>
      </c>
      <c r="FE4" s="6">
        <f t="shared" si="4"/>
        <v>0</v>
      </c>
      <c r="FF4" s="6">
        <f t="shared" si="4"/>
        <v>0</v>
      </c>
      <c r="FG4" s="6">
        <f t="shared" si="4"/>
        <v>0</v>
      </c>
      <c r="FH4" s="6">
        <f t="shared" si="4"/>
        <v>0</v>
      </c>
      <c r="FI4" s="6">
        <f t="shared" si="4"/>
        <v>0</v>
      </c>
      <c r="FJ4" s="6">
        <f t="shared" si="4"/>
        <v>0</v>
      </c>
      <c r="FK4" s="6">
        <f t="shared" si="4"/>
        <v>0</v>
      </c>
      <c r="FL4" s="6">
        <f t="shared" si="4"/>
        <v>0</v>
      </c>
      <c r="FM4" s="6">
        <f t="shared" si="4"/>
        <v>0</v>
      </c>
      <c r="FN4" s="6">
        <f t="shared" si="4"/>
        <v>0</v>
      </c>
      <c r="FO4" s="6">
        <f t="shared" si="4"/>
        <v>0</v>
      </c>
      <c r="FP4" s="6">
        <f t="shared" si="4"/>
        <v>0</v>
      </c>
      <c r="FQ4" s="6">
        <f t="shared" si="4"/>
        <v>0</v>
      </c>
      <c r="FR4" s="6">
        <f t="shared" si="4"/>
        <v>0</v>
      </c>
      <c r="FS4" s="6">
        <f t="shared" si="4"/>
        <v>0</v>
      </c>
      <c r="FT4" s="6">
        <f t="shared" si="4"/>
        <v>0</v>
      </c>
      <c r="FU4" s="6">
        <f t="shared" si="4"/>
        <v>0</v>
      </c>
      <c r="FV4" s="6">
        <f t="shared" si="4"/>
        <v>0</v>
      </c>
      <c r="FW4" s="6">
        <f t="shared" si="4"/>
        <v>0</v>
      </c>
      <c r="FX4" s="6">
        <f t="shared" si="4"/>
        <v>0</v>
      </c>
      <c r="FY4" s="6">
        <f t="shared" si="4"/>
        <v>0</v>
      </c>
      <c r="FZ4" s="6">
        <f t="shared" si="4"/>
        <v>0</v>
      </c>
      <c r="GA4" s="6">
        <f t="shared" si="4"/>
        <v>0</v>
      </c>
      <c r="GB4" s="6">
        <f t="shared" si="4"/>
        <v>0</v>
      </c>
      <c r="GC4" s="6">
        <f t="shared" si="4"/>
        <v>0</v>
      </c>
      <c r="GD4" s="6">
        <f t="shared" si="4"/>
        <v>0</v>
      </c>
      <c r="GE4" s="6">
        <f t="shared" si="4"/>
        <v>0</v>
      </c>
      <c r="GF4" s="6">
        <f t="shared" si="4"/>
        <v>0</v>
      </c>
      <c r="GG4" s="6">
        <f t="shared" si="4"/>
        <v>0</v>
      </c>
      <c r="GH4" s="6">
        <f t="shared" si="4"/>
        <v>0</v>
      </c>
      <c r="GI4" s="6">
        <f t="shared" si="4"/>
        <v>0</v>
      </c>
      <c r="GJ4" s="6">
        <f t="shared" si="4"/>
        <v>0</v>
      </c>
      <c r="GK4" s="6">
        <f t="shared" si="4"/>
        <v>0</v>
      </c>
      <c r="GL4" s="6">
        <f t="shared" si="4"/>
        <v>0</v>
      </c>
      <c r="GM4" s="6">
        <f t="shared" si="4"/>
        <v>0</v>
      </c>
      <c r="GN4" s="6">
        <f t="shared" si="4"/>
        <v>0</v>
      </c>
      <c r="GO4" s="6">
        <f t="shared" si="4"/>
        <v>0</v>
      </c>
      <c r="GP4" s="6">
        <f t="shared" si="4"/>
        <v>0</v>
      </c>
      <c r="GQ4" s="6">
        <f t="shared" si="4"/>
        <v>0</v>
      </c>
      <c r="GR4" s="6">
        <f t="shared" si="4"/>
        <v>0</v>
      </c>
      <c r="GS4" s="6">
        <f t="shared" si="4"/>
        <v>0</v>
      </c>
      <c r="GT4" s="6">
        <f t="shared" si="4"/>
        <v>0</v>
      </c>
      <c r="GU4" s="6">
        <f t="shared" si="4"/>
        <v>0</v>
      </c>
      <c r="GV4" s="6">
        <f t="shared" si="4"/>
        <v>0</v>
      </c>
      <c r="GW4" s="6">
        <f t="shared" si="4"/>
        <v>0</v>
      </c>
      <c r="GX4" s="6">
        <f t="shared" si="4"/>
        <v>0</v>
      </c>
      <c r="GY4" s="6">
        <f t="shared" si="4"/>
        <v>0</v>
      </c>
      <c r="GZ4" s="6">
        <f t="shared" si="4"/>
        <v>0</v>
      </c>
      <c r="HA4" s="6">
        <f t="shared" ref="HA4:HG4" si="5">SUM(HA2+HA3)</f>
        <v>0</v>
      </c>
      <c r="HB4" s="6">
        <f t="shared" si="5"/>
        <v>0</v>
      </c>
      <c r="HC4" s="6">
        <f t="shared" si="5"/>
        <v>0</v>
      </c>
      <c r="HD4" s="6">
        <f t="shared" si="5"/>
        <v>0</v>
      </c>
      <c r="HE4" s="6">
        <f t="shared" si="5"/>
        <v>0</v>
      </c>
      <c r="HF4" s="6">
        <f t="shared" si="5"/>
        <v>0</v>
      </c>
      <c r="HG4" s="6">
        <f t="shared" si="5"/>
        <v>0</v>
      </c>
    </row>
    <row r="5" spans="1:215" ht="109.15" hidden="1" customHeight="1" x14ac:dyDescent="0.25">
      <c r="A5" s="6">
        <v>6</v>
      </c>
      <c r="B5" s="6" t="s">
        <v>5</v>
      </c>
      <c r="C5" s="1">
        <v>2.290151E-2</v>
      </c>
      <c r="D5" s="5">
        <v>200</v>
      </c>
      <c r="E5" s="5">
        <v>0</v>
      </c>
      <c r="F5" s="5">
        <v>100</v>
      </c>
      <c r="G5" s="5" t="s">
        <v>43</v>
      </c>
      <c r="H5" s="5"/>
      <c r="I5" s="5"/>
      <c r="J5" s="5"/>
      <c r="K5" s="5"/>
      <c r="L5" s="5">
        <v>200</v>
      </c>
      <c r="O5" s="6" t="s">
        <v>5</v>
      </c>
      <c r="P5" s="6">
        <f t="shared" ref="P5:P34" si="6">($P$1*$C5*($K5-$J5))-$E5</f>
        <v>0</v>
      </c>
      <c r="Q5" s="6">
        <f t="shared" ref="Q5:BL5" si="7">(Q$1*$C5*$K5)-$D5-$E5</f>
        <v>-200</v>
      </c>
      <c r="R5" s="6">
        <f t="shared" si="7"/>
        <v>-200</v>
      </c>
      <c r="S5" s="6">
        <f t="shared" si="7"/>
        <v>-200</v>
      </c>
      <c r="T5" s="6">
        <f t="shared" si="7"/>
        <v>-200</v>
      </c>
      <c r="U5" s="6">
        <f t="shared" si="7"/>
        <v>-200</v>
      </c>
      <c r="V5" s="6">
        <f t="shared" si="7"/>
        <v>-200</v>
      </c>
      <c r="W5" s="6">
        <f t="shared" si="7"/>
        <v>-200</v>
      </c>
      <c r="X5" s="6">
        <f t="shared" si="7"/>
        <v>-200</v>
      </c>
      <c r="Y5" s="6">
        <f t="shared" si="7"/>
        <v>-200</v>
      </c>
      <c r="Z5" s="6">
        <f t="shared" si="7"/>
        <v>-200</v>
      </c>
      <c r="AA5" s="6">
        <f t="shared" si="7"/>
        <v>-200</v>
      </c>
      <c r="AB5" s="6">
        <f t="shared" si="7"/>
        <v>-200</v>
      </c>
      <c r="AC5" s="6">
        <f t="shared" si="7"/>
        <v>-200</v>
      </c>
      <c r="AD5" s="6">
        <f t="shared" si="7"/>
        <v>-200</v>
      </c>
      <c r="AE5" s="6">
        <f t="shared" si="7"/>
        <v>-200</v>
      </c>
      <c r="AF5" s="6">
        <f t="shared" si="7"/>
        <v>-200</v>
      </c>
      <c r="AG5" s="6">
        <f t="shared" si="7"/>
        <v>-200</v>
      </c>
      <c r="AH5" s="6">
        <f t="shared" si="7"/>
        <v>-200</v>
      </c>
      <c r="AI5" s="6">
        <f t="shared" si="7"/>
        <v>-200</v>
      </c>
      <c r="AJ5" s="6">
        <f t="shared" si="7"/>
        <v>-200</v>
      </c>
      <c r="AK5" s="6">
        <f t="shared" si="7"/>
        <v>-200</v>
      </c>
      <c r="AL5" s="6">
        <f t="shared" si="7"/>
        <v>-200</v>
      </c>
      <c r="AM5" s="6">
        <f t="shared" si="7"/>
        <v>-200</v>
      </c>
      <c r="AN5" s="6">
        <f t="shared" si="7"/>
        <v>-200</v>
      </c>
      <c r="AO5" s="6">
        <f t="shared" si="7"/>
        <v>-200</v>
      </c>
      <c r="AP5" s="6">
        <f t="shared" si="7"/>
        <v>-200</v>
      </c>
      <c r="AQ5" s="6">
        <f t="shared" si="7"/>
        <v>-200</v>
      </c>
      <c r="AR5" s="6">
        <f t="shared" si="7"/>
        <v>-200</v>
      </c>
      <c r="AS5" s="6">
        <f t="shared" si="7"/>
        <v>-200</v>
      </c>
      <c r="AT5" s="6">
        <f t="shared" si="7"/>
        <v>-200</v>
      </c>
      <c r="AU5" s="6">
        <f t="shared" si="7"/>
        <v>-200</v>
      </c>
      <c r="AV5" s="6">
        <f t="shared" si="7"/>
        <v>-200</v>
      </c>
      <c r="AW5" s="6">
        <f t="shared" si="7"/>
        <v>-200</v>
      </c>
      <c r="AX5" s="6">
        <f t="shared" si="7"/>
        <v>-200</v>
      </c>
      <c r="AY5" s="6">
        <f t="shared" si="7"/>
        <v>-200</v>
      </c>
      <c r="AZ5" s="6">
        <f t="shared" si="7"/>
        <v>-200</v>
      </c>
      <c r="BA5" s="6">
        <f t="shared" si="7"/>
        <v>-200</v>
      </c>
      <c r="BB5" s="6">
        <f t="shared" si="7"/>
        <v>-200</v>
      </c>
      <c r="BC5" s="6">
        <f t="shared" si="7"/>
        <v>-200</v>
      </c>
      <c r="BD5" s="6">
        <f t="shared" si="7"/>
        <v>-200</v>
      </c>
      <c r="BE5" s="6">
        <f t="shared" si="7"/>
        <v>-200</v>
      </c>
      <c r="BF5" s="6">
        <f t="shared" si="7"/>
        <v>-200</v>
      </c>
      <c r="BG5" s="6">
        <f t="shared" si="7"/>
        <v>-200</v>
      </c>
      <c r="BH5" s="6">
        <f t="shared" si="7"/>
        <v>-200</v>
      </c>
      <c r="BI5" s="6">
        <f t="shared" si="7"/>
        <v>-200</v>
      </c>
      <c r="BJ5" s="6">
        <f t="shared" si="7"/>
        <v>-200</v>
      </c>
      <c r="BK5" s="6">
        <f t="shared" si="7"/>
        <v>-200</v>
      </c>
      <c r="BL5" s="6">
        <f t="shared" si="7"/>
        <v>-200</v>
      </c>
      <c r="BM5" s="6">
        <f t="shared" ref="BM5:DK5" si="8">(BM$1*$C5*$K5)-$D5-$E5</f>
        <v>-200</v>
      </c>
      <c r="BN5" s="6">
        <f t="shared" si="8"/>
        <v>-200</v>
      </c>
      <c r="BO5" s="6">
        <f t="shared" si="8"/>
        <v>-200</v>
      </c>
      <c r="BP5" s="6">
        <f t="shared" si="8"/>
        <v>-200</v>
      </c>
      <c r="BQ5" s="6">
        <f t="shared" si="8"/>
        <v>-200</v>
      </c>
      <c r="BR5" s="6">
        <f t="shared" si="8"/>
        <v>-200</v>
      </c>
      <c r="BS5" s="6">
        <f t="shared" si="8"/>
        <v>-200</v>
      </c>
      <c r="BT5" s="6">
        <f t="shared" si="8"/>
        <v>-200</v>
      </c>
      <c r="BU5" s="6">
        <f t="shared" si="8"/>
        <v>-200</v>
      </c>
      <c r="BV5" s="6">
        <f t="shared" si="8"/>
        <v>-200</v>
      </c>
      <c r="BW5" s="6">
        <f t="shared" si="8"/>
        <v>-200</v>
      </c>
      <c r="BX5" s="6">
        <f t="shared" si="8"/>
        <v>-200</v>
      </c>
      <c r="BY5" s="6">
        <f t="shared" si="8"/>
        <v>-200</v>
      </c>
      <c r="BZ5" s="6">
        <f t="shared" si="8"/>
        <v>-200</v>
      </c>
      <c r="CA5" s="6">
        <f t="shared" si="8"/>
        <v>-200</v>
      </c>
      <c r="CB5" s="6">
        <f t="shared" si="8"/>
        <v>-200</v>
      </c>
      <c r="CC5" s="6">
        <f t="shared" si="8"/>
        <v>-200</v>
      </c>
      <c r="CD5" s="6">
        <f t="shared" si="8"/>
        <v>-200</v>
      </c>
      <c r="CE5" s="6">
        <f t="shared" si="8"/>
        <v>-200</v>
      </c>
      <c r="CF5" s="6">
        <f t="shared" si="8"/>
        <v>-200</v>
      </c>
      <c r="CG5" s="6">
        <f t="shared" si="8"/>
        <v>-200</v>
      </c>
      <c r="CH5" s="6">
        <f t="shared" si="8"/>
        <v>-200</v>
      </c>
      <c r="CI5" s="6">
        <f t="shared" si="8"/>
        <v>-200</v>
      </c>
      <c r="CJ5" s="6">
        <f t="shared" si="8"/>
        <v>-200</v>
      </c>
      <c r="CK5" s="6">
        <f t="shared" si="8"/>
        <v>-200</v>
      </c>
      <c r="CL5" s="6">
        <f t="shared" si="8"/>
        <v>-200</v>
      </c>
      <c r="CM5" s="6">
        <f t="shared" si="8"/>
        <v>-200</v>
      </c>
      <c r="CN5" s="6">
        <f t="shared" si="8"/>
        <v>-200</v>
      </c>
      <c r="CO5" s="6">
        <f t="shared" si="8"/>
        <v>-200</v>
      </c>
      <c r="CP5" s="6">
        <f t="shared" si="8"/>
        <v>-200</v>
      </c>
      <c r="CQ5" s="6">
        <f t="shared" si="8"/>
        <v>-200</v>
      </c>
      <c r="CR5" s="6">
        <f t="shared" si="8"/>
        <v>-200</v>
      </c>
      <c r="CS5" s="6">
        <f t="shared" si="8"/>
        <v>-200</v>
      </c>
      <c r="CT5" s="6">
        <f t="shared" si="8"/>
        <v>-200</v>
      </c>
      <c r="CU5" s="6">
        <f t="shared" si="8"/>
        <v>-200</v>
      </c>
      <c r="CV5" s="6">
        <f t="shared" si="8"/>
        <v>-200</v>
      </c>
      <c r="CW5" s="6">
        <f t="shared" si="8"/>
        <v>-200</v>
      </c>
      <c r="CX5" s="6">
        <f t="shared" si="8"/>
        <v>-200</v>
      </c>
      <c r="CY5" s="6">
        <f t="shared" si="8"/>
        <v>-200</v>
      </c>
      <c r="CZ5" s="6">
        <f t="shared" si="8"/>
        <v>-200</v>
      </c>
      <c r="DA5" s="6">
        <f t="shared" si="8"/>
        <v>-200</v>
      </c>
      <c r="DB5" s="6">
        <f t="shared" si="8"/>
        <v>-200</v>
      </c>
      <c r="DC5" s="6">
        <f t="shared" si="8"/>
        <v>-200</v>
      </c>
      <c r="DD5" s="6">
        <f t="shared" si="8"/>
        <v>-200</v>
      </c>
      <c r="DE5" s="6">
        <f t="shared" si="8"/>
        <v>-200</v>
      </c>
      <c r="DF5" s="6">
        <f t="shared" si="8"/>
        <v>-200</v>
      </c>
      <c r="DG5" s="6">
        <f t="shared" si="8"/>
        <v>-200</v>
      </c>
      <c r="DH5" s="6">
        <f t="shared" si="8"/>
        <v>-200</v>
      </c>
      <c r="DI5" s="6">
        <f t="shared" si="8"/>
        <v>-200</v>
      </c>
      <c r="DJ5" s="6">
        <f t="shared" si="8"/>
        <v>-200</v>
      </c>
      <c r="DK5" s="6">
        <f t="shared" si="8"/>
        <v>-200</v>
      </c>
    </row>
    <row r="6" spans="1:215" hidden="1" x14ac:dyDescent="0.25">
      <c r="A6" s="6">
        <v>7</v>
      </c>
      <c r="B6" s="6" t="s">
        <v>6</v>
      </c>
      <c r="C6" s="1">
        <v>2.3483219999999999E-2</v>
      </c>
      <c r="D6" s="5">
        <v>100</v>
      </c>
      <c r="E6" s="5">
        <v>50</v>
      </c>
      <c r="F6" s="5">
        <v>50</v>
      </c>
      <c r="G6" s="5">
        <v>6</v>
      </c>
      <c r="H6" s="5">
        <v>30</v>
      </c>
      <c r="I6" s="5">
        <v>90</v>
      </c>
      <c r="J6" s="5">
        <v>270</v>
      </c>
      <c r="K6" s="5">
        <v>400</v>
      </c>
      <c r="L6" s="5">
        <v>550</v>
      </c>
      <c r="O6" s="6" t="s">
        <v>6</v>
      </c>
      <c r="P6" s="6">
        <f>(P$1*$C6*($K6-$J6))-$E6</f>
        <v>-46.947181399999998</v>
      </c>
      <c r="Q6" s="6">
        <f t="shared" ref="Q6:CB10" si="9">(Q$1*$C6*($K6-$J6))-$E6</f>
        <v>-43.894362800000003</v>
      </c>
      <c r="R6" s="6">
        <f t="shared" si="9"/>
        <v>-40.841544200000001</v>
      </c>
      <c r="S6" s="6">
        <f t="shared" si="9"/>
        <v>-37.788725599999999</v>
      </c>
      <c r="T6" s="6">
        <f t="shared" si="9"/>
        <v>-34.735906999999997</v>
      </c>
      <c r="U6" s="6">
        <f t="shared" si="9"/>
        <v>-31.683088399999999</v>
      </c>
      <c r="V6" s="6">
        <f t="shared" si="9"/>
        <v>-28.630269800000001</v>
      </c>
      <c r="W6" s="6">
        <f t="shared" si="9"/>
        <v>-25.577451200000002</v>
      </c>
      <c r="X6" s="6">
        <f t="shared" si="9"/>
        <v>-22.5246326</v>
      </c>
      <c r="Y6" s="6">
        <f t="shared" si="9"/>
        <v>-19.471814000000002</v>
      </c>
      <c r="Z6" s="6">
        <f t="shared" si="9"/>
        <v>-16.418995400000007</v>
      </c>
      <c r="AA6" s="6">
        <f t="shared" si="9"/>
        <v>-13.366176799999998</v>
      </c>
      <c r="AB6" s="6">
        <f t="shared" si="9"/>
        <v>-10.313358199999996</v>
      </c>
      <c r="AC6" s="6">
        <f t="shared" si="9"/>
        <v>-7.2605396000000013</v>
      </c>
      <c r="AD6" s="6">
        <f t="shared" si="9"/>
        <v>-4.2077210000000065</v>
      </c>
      <c r="AE6" s="6">
        <f t="shared" si="9"/>
        <v>-1.1549024000000045</v>
      </c>
      <c r="AF6" s="6">
        <f t="shared" si="9"/>
        <v>1.8979162000000045</v>
      </c>
      <c r="AG6" s="6">
        <f t="shared" si="9"/>
        <v>4.9507347999999993</v>
      </c>
      <c r="AH6" s="6">
        <f t="shared" si="9"/>
        <v>8.0035533999999942</v>
      </c>
      <c r="AI6" s="6">
        <f t="shared" si="9"/>
        <v>11.056371999999996</v>
      </c>
      <c r="AJ6" s="6">
        <f t="shared" si="9"/>
        <v>14.109190600000005</v>
      </c>
      <c r="AK6" s="6">
        <f t="shared" si="9"/>
        <v>17.162009199999986</v>
      </c>
      <c r="AL6" s="6">
        <f t="shared" si="9"/>
        <v>20.214827799999995</v>
      </c>
      <c r="AM6" s="6">
        <f t="shared" si="9"/>
        <v>23.267646400000004</v>
      </c>
      <c r="AN6" s="6">
        <f t="shared" si="9"/>
        <v>26.320464999999999</v>
      </c>
      <c r="AO6" s="6">
        <f t="shared" si="9"/>
        <v>29.373283600000008</v>
      </c>
      <c r="AP6" s="6">
        <f t="shared" si="9"/>
        <v>32.426102199999988</v>
      </c>
      <c r="AQ6" s="6">
        <f t="shared" si="9"/>
        <v>35.478920799999997</v>
      </c>
      <c r="AR6" s="6">
        <f t="shared" si="9"/>
        <v>38.531739400000006</v>
      </c>
      <c r="AS6" s="6">
        <f t="shared" si="9"/>
        <v>41.584557999999987</v>
      </c>
      <c r="AT6" s="6">
        <f t="shared" si="9"/>
        <v>44.637376599999996</v>
      </c>
      <c r="AU6" s="6">
        <f t="shared" si="9"/>
        <v>47.690195199999991</v>
      </c>
      <c r="AV6" s="6">
        <f t="shared" si="9"/>
        <v>50.7430138</v>
      </c>
      <c r="AW6" s="6">
        <f t="shared" si="9"/>
        <v>53.795832400000009</v>
      </c>
      <c r="AX6" s="6">
        <f t="shared" si="9"/>
        <v>56.84865099999999</v>
      </c>
      <c r="AY6" s="6">
        <f t="shared" si="9"/>
        <v>59.901469599999999</v>
      </c>
      <c r="AZ6" s="6">
        <f t="shared" si="9"/>
        <v>62.954288199999993</v>
      </c>
      <c r="BA6" s="6">
        <f t="shared" si="9"/>
        <v>66.007106799999988</v>
      </c>
      <c r="BB6" s="6">
        <f t="shared" si="9"/>
        <v>69.059925399999997</v>
      </c>
      <c r="BC6" s="6">
        <f t="shared" si="9"/>
        <v>72.112743999999992</v>
      </c>
      <c r="BD6" s="6">
        <f t="shared" si="9"/>
        <v>75.165562600000001</v>
      </c>
      <c r="BE6" s="6">
        <f t="shared" si="9"/>
        <v>78.21838120000001</v>
      </c>
      <c r="BF6" s="6">
        <f t="shared" si="9"/>
        <v>81.271199800000005</v>
      </c>
      <c r="BG6" s="6">
        <f t="shared" si="9"/>
        <v>84.324018399999972</v>
      </c>
      <c r="BH6" s="6">
        <f t="shared" si="9"/>
        <v>87.376836999999995</v>
      </c>
      <c r="BI6" s="6">
        <f t="shared" si="9"/>
        <v>90.42965559999999</v>
      </c>
      <c r="BJ6" s="6">
        <f t="shared" si="9"/>
        <v>93.482474200000013</v>
      </c>
      <c r="BK6" s="6">
        <f t="shared" si="9"/>
        <v>96.535292800000008</v>
      </c>
      <c r="BL6" s="6">
        <f t="shared" si="9"/>
        <v>99.588111399999974</v>
      </c>
      <c r="BM6" s="6">
        <f t="shared" si="9"/>
        <v>102.64093</v>
      </c>
      <c r="BN6" s="6">
        <f t="shared" si="9"/>
        <v>105.69374859999999</v>
      </c>
      <c r="BO6" s="6">
        <f t="shared" si="9"/>
        <v>108.74656720000002</v>
      </c>
      <c r="BP6" s="6">
        <f t="shared" si="9"/>
        <v>111.79938580000001</v>
      </c>
      <c r="BQ6" s="6">
        <f t="shared" si="9"/>
        <v>114.85220439999998</v>
      </c>
      <c r="BR6" s="6">
        <f t="shared" si="9"/>
        <v>117.905023</v>
      </c>
      <c r="BS6" s="6">
        <f t="shared" si="9"/>
        <v>120.95784159999999</v>
      </c>
      <c r="BT6" s="6">
        <f t="shared" si="9"/>
        <v>124.01066019999999</v>
      </c>
      <c r="BU6" s="6">
        <f t="shared" si="9"/>
        <v>127.06347880000001</v>
      </c>
      <c r="BV6" s="6">
        <f t="shared" si="9"/>
        <v>130.11629739999998</v>
      </c>
      <c r="BW6" s="6">
        <f t="shared" si="9"/>
        <v>133.16911599999997</v>
      </c>
      <c r="BX6" s="6">
        <f t="shared" si="9"/>
        <v>136.2219346</v>
      </c>
      <c r="BY6" s="6">
        <f t="shared" si="9"/>
        <v>139.27475319999999</v>
      </c>
      <c r="BZ6" s="6">
        <f t="shared" si="9"/>
        <v>142.32757180000002</v>
      </c>
      <c r="CA6" s="6">
        <f t="shared" si="9"/>
        <v>145.38039039999998</v>
      </c>
      <c r="CB6" s="6">
        <f t="shared" si="9"/>
        <v>148.43320899999998</v>
      </c>
      <c r="CC6" s="6">
        <f t="shared" ref="CC6:DK10" si="10">(CC$1*$C6*($K6-$J6))-$E6</f>
        <v>151.4860276</v>
      </c>
      <c r="CD6" s="6">
        <f t="shared" si="10"/>
        <v>154.53884619999999</v>
      </c>
      <c r="CE6" s="6">
        <f t="shared" si="10"/>
        <v>157.59166480000002</v>
      </c>
      <c r="CF6" s="6">
        <f t="shared" si="10"/>
        <v>160.64448339999998</v>
      </c>
      <c r="CG6" s="6">
        <f t="shared" si="10"/>
        <v>163.69730199999998</v>
      </c>
      <c r="CH6" s="6">
        <f t="shared" si="10"/>
        <v>166.7501206</v>
      </c>
      <c r="CI6" s="6">
        <f t="shared" si="10"/>
        <v>169.8029392</v>
      </c>
      <c r="CJ6" s="6">
        <f t="shared" si="10"/>
        <v>172.85575779999999</v>
      </c>
      <c r="CK6" s="6">
        <f t="shared" si="10"/>
        <v>175.90857639999999</v>
      </c>
      <c r="CL6" s="6">
        <f t="shared" si="10"/>
        <v>178.96139499999998</v>
      </c>
      <c r="CM6" s="6">
        <f t="shared" si="10"/>
        <v>182.01421359999998</v>
      </c>
      <c r="CN6" s="6">
        <f t="shared" si="10"/>
        <v>185.0670322</v>
      </c>
      <c r="CO6" s="6">
        <f t="shared" si="10"/>
        <v>188.11985079999999</v>
      </c>
      <c r="CP6" s="6">
        <f t="shared" si="10"/>
        <v>191.17266939999999</v>
      </c>
      <c r="CQ6" s="6">
        <f t="shared" si="10"/>
        <v>194.22548799999998</v>
      </c>
      <c r="CR6" s="6">
        <f t="shared" si="10"/>
        <v>197.27830659999998</v>
      </c>
      <c r="CS6" s="6">
        <f t="shared" si="10"/>
        <v>200.3311252</v>
      </c>
      <c r="CT6" s="6">
        <f t="shared" si="10"/>
        <v>203.3839438</v>
      </c>
      <c r="CU6" s="6">
        <f t="shared" si="10"/>
        <v>206.43676240000002</v>
      </c>
      <c r="CV6" s="6">
        <f t="shared" si="10"/>
        <v>209.48958099999999</v>
      </c>
      <c r="CW6" s="6">
        <f t="shared" si="10"/>
        <v>212.54239960000001</v>
      </c>
      <c r="CX6" s="6">
        <f t="shared" si="10"/>
        <v>215.59521819999998</v>
      </c>
      <c r="CY6" s="6">
        <f t="shared" si="10"/>
        <v>218.64803679999994</v>
      </c>
      <c r="CZ6" s="6">
        <f t="shared" si="10"/>
        <v>221.70085539999997</v>
      </c>
      <c r="DA6" s="6">
        <f t="shared" si="10"/>
        <v>224.75367399999999</v>
      </c>
      <c r="DB6" s="6">
        <f t="shared" si="10"/>
        <v>227.80649260000001</v>
      </c>
      <c r="DC6" s="6">
        <f t="shared" si="10"/>
        <v>230.85931119999998</v>
      </c>
      <c r="DD6" s="6">
        <f t="shared" si="10"/>
        <v>233.9121298</v>
      </c>
      <c r="DE6" s="6">
        <f t="shared" si="10"/>
        <v>236.96494840000003</v>
      </c>
      <c r="DF6" s="6">
        <f t="shared" si="10"/>
        <v>240.01776699999999</v>
      </c>
      <c r="DG6" s="6">
        <f t="shared" si="10"/>
        <v>243.07058560000002</v>
      </c>
      <c r="DH6" s="6">
        <f t="shared" si="10"/>
        <v>246.12340419999998</v>
      </c>
      <c r="DI6" s="6">
        <f t="shared" si="10"/>
        <v>249.17622279999995</v>
      </c>
      <c r="DJ6" s="6">
        <f t="shared" si="10"/>
        <v>252.22904139999997</v>
      </c>
      <c r="DK6" s="6">
        <f t="shared" si="10"/>
        <v>255.28185999999999</v>
      </c>
    </row>
    <row r="7" spans="1:215" hidden="1" x14ac:dyDescent="0.25">
      <c r="A7" s="6">
        <v>9</v>
      </c>
      <c r="B7" s="6" t="s">
        <v>8</v>
      </c>
      <c r="C7" s="1">
        <v>2.383588E-2</v>
      </c>
      <c r="D7" s="5">
        <v>100</v>
      </c>
      <c r="E7" s="5">
        <v>50</v>
      </c>
      <c r="F7" s="5">
        <v>50</v>
      </c>
      <c r="G7" s="5">
        <v>6</v>
      </c>
      <c r="H7" s="5">
        <v>30</v>
      </c>
      <c r="I7" s="5">
        <v>90</v>
      </c>
      <c r="J7" s="5">
        <v>270</v>
      </c>
      <c r="K7" s="5">
        <v>400</v>
      </c>
      <c r="L7" s="5">
        <v>550</v>
      </c>
      <c r="O7" s="6" t="s">
        <v>8</v>
      </c>
      <c r="P7" s="6">
        <f>(P$1*$C7*($K7-$J7))-$E7</f>
        <v>-46.901335600000003</v>
      </c>
      <c r="Q7" s="6">
        <f t="shared" si="9"/>
        <v>-43.802671199999999</v>
      </c>
      <c r="R7" s="6">
        <f t="shared" si="9"/>
        <v>-40.704006800000002</v>
      </c>
      <c r="S7" s="6">
        <f t="shared" si="9"/>
        <v>-37.605342399999998</v>
      </c>
      <c r="T7" s="6">
        <f t="shared" si="9"/>
        <v>-34.506678000000001</v>
      </c>
      <c r="U7" s="6">
        <f t="shared" si="9"/>
        <v>-31.4080136</v>
      </c>
      <c r="V7" s="6">
        <f t="shared" si="9"/>
        <v>-28.3093492</v>
      </c>
      <c r="W7" s="6">
        <f t="shared" si="9"/>
        <v>-25.210684799999999</v>
      </c>
      <c r="X7" s="6">
        <f t="shared" si="9"/>
        <v>-22.112020399999999</v>
      </c>
      <c r="Y7" s="6">
        <f t="shared" si="9"/>
        <v>-19.013355999999998</v>
      </c>
      <c r="Z7" s="6">
        <f t="shared" si="9"/>
        <v>-15.914691599999998</v>
      </c>
      <c r="AA7" s="6">
        <f t="shared" si="9"/>
        <v>-12.816027200000001</v>
      </c>
      <c r="AB7" s="6">
        <f t="shared" si="9"/>
        <v>-9.7173627999999965</v>
      </c>
      <c r="AC7" s="6">
        <f t="shared" si="9"/>
        <v>-6.6186983999999995</v>
      </c>
      <c r="AD7" s="6">
        <f t="shared" si="9"/>
        <v>-3.5200339999999954</v>
      </c>
      <c r="AE7" s="6">
        <f t="shared" si="9"/>
        <v>-0.42136959999999846</v>
      </c>
      <c r="AF7" s="6">
        <f t="shared" si="9"/>
        <v>2.6772947999999985</v>
      </c>
      <c r="AG7" s="6">
        <f t="shared" si="9"/>
        <v>5.7759592000000026</v>
      </c>
      <c r="AH7" s="6">
        <f t="shared" si="9"/>
        <v>8.8746235999999996</v>
      </c>
      <c r="AI7" s="6">
        <f t="shared" si="9"/>
        <v>11.973288000000004</v>
      </c>
      <c r="AJ7" s="6">
        <f t="shared" si="9"/>
        <v>15.071952400000001</v>
      </c>
      <c r="AK7" s="6">
        <f t="shared" si="9"/>
        <v>18.170616800000005</v>
      </c>
      <c r="AL7" s="6">
        <f t="shared" si="9"/>
        <v>21.269281200000009</v>
      </c>
      <c r="AM7" s="6">
        <f t="shared" si="9"/>
        <v>24.367945599999999</v>
      </c>
      <c r="AN7" s="6">
        <f t="shared" si="9"/>
        <v>27.466610000000003</v>
      </c>
      <c r="AO7" s="6">
        <f t="shared" si="9"/>
        <v>30.565274400000007</v>
      </c>
      <c r="AP7" s="6">
        <f t="shared" si="9"/>
        <v>33.663938799999997</v>
      </c>
      <c r="AQ7" s="6">
        <f t="shared" si="9"/>
        <v>36.762603200000001</v>
      </c>
      <c r="AR7" s="6">
        <f t="shared" si="9"/>
        <v>39.861267600000005</v>
      </c>
      <c r="AS7" s="6">
        <f t="shared" si="9"/>
        <v>42.959932000000009</v>
      </c>
      <c r="AT7" s="6">
        <f t="shared" si="9"/>
        <v>46.058596399999999</v>
      </c>
      <c r="AU7" s="6">
        <f t="shared" si="9"/>
        <v>49.157260800000003</v>
      </c>
      <c r="AV7" s="6">
        <f t="shared" si="9"/>
        <v>52.255925200000007</v>
      </c>
      <c r="AW7" s="6">
        <f t="shared" si="9"/>
        <v>55.354589599999997</v>
      </c>
      <c r="AX7" s="6">
        <f t="shared" si="9"/>
        <v>58.453254000000001</v>
      </c>
      <c r="AY7" s="6">
        <f t="shared" si="9"/>
        <v>61.551918400000005</v>
      </c>
      <c r="AZ7" s="6">
        <f t="shared" si="9"/>
        <v>64.650582800000009</v>
      </c>
      <c r="BA7" s="6">
        <f t="shared" si="9"/>
        <v>67.749247199999999</v>
      </c>
      <c r="BB7" s="6">
        <f t="shared" si="9"/>
        <v>70.847911600000003</v>
      </c>
      <c r="BC7" s="6">
        <f t="shared" si="9"/>
        <v>73.946576000000007</v>
      </c>
      <c r="BD7" s="6">
        <f t="shared" si="9"/>
        <v>77.045240399999997</v>
      </c>
      <c r="BE7" s="6">
        <f t="shared" si="9"/>
        <v>80.143904800000001</v>
      </c>
      <c r="BF7" s="6">
        <f t="shared" si="9"/>
        <v>83.242569199999991</v>
      </c>
      <c r="BG7" s="6">
        <f t="shared" si="9"/>
        <v>86.34123360000001</v>
      </c>
      <c r="BH7" s="6">
        <f t="shared" si="9"/>
        <v>89.439897999999999</v>
      </c>
      <c r="BI7" s="6">
        <f t="shared" si="9"/>
        <v>92.538562400000018</v>
      </c>
      <c r="BJ7" s="6">
        <f t="shared" si="9"/>
        <v>95.637226799999979</v>
      </c>
      <c r="BK7" s="6">
        <f t="shared" si="9"/>
        <v>98.735891199999998</v>
      </c>
      <c r="BL7" s="6">
        <f t="shared" si="9"/>
        <v>101.83455559999999</v>
      </c>
      <c r="BM7" s="6">
        <f t="shared" si="9"/>
        <v>104.93322000000001</v>
      </c>
      <c r="BN7" s="6">
        <f t="shared" si="9"/>
        <v>108.0318844</v>
      </c>
      <c r="BO7" s="6">
        <f t="shared" si="9"/>
        <v>111.13054880000001</v>
      </c>
      <c r="BP7" s="6">
        <f t="shared" si="9"/>
        <v>114.2292132</v>
      </c>
      <c r="BQ7" s="6">
        <f t="shared" si="9"/>
        <v>117.32787759999999</v>
      </c>
      <c r="BR7" s="6">
        <f t="shared" si="9"/>
        <v>120.42654199999998</v>
      </c>
      <c r="BS7" s="6">
        <f t="shared" si="9"/>
        <v>123.5252064</v>
      </c>
      <c r="BT7" s="6">
        <f t="shared" si="9"/>
        <v>126.62387079999999</v>
      </c>
      <c r="BU7" s="6">
        <f t="shared" si="9"/>
        <v>129.72253520000001</v>
      </c>
      <c r="BV7" s="6">
        <f t="shared" si="9"/>
        <v>132.8211996</v>
      </c>
      <c r="BW7" s="6">
        <f t="shared" si="9"/>
        <v>135.91986400000002</v>
      </c>
      <c r="BX7" s="6">
        <f t="shared" si="9"/>
        <v>139.01852839999998</v>
      </c>
      <c r="BY7" s="6">
        <f t="shared" si="9"/>
        <v>142.1171928</v>
      </c>
      <c r="BZ7" s="6">
        <f t="shared" si="9"/>
        <v>145.21585719999999</v>
      </c>
      <c r="CA7" s="6">
        <f t="shared" si="9"/>
        <v>148.31452160000001</v>
      </c>
      <c r="CB7" s="6">
        <f t="shared" si="9"/>
        <v>151.413186</v>
      </c>
      <c r="CC7" s="6">
        <f t="shared" si="10"/>
        <v>154.51185040000001</v>
      </c>
      <c r="CD7" s="6">
        <f t="shared" si="10"/>
        <v>157.6105148</v>
      </c>
      <c r="CE7" s="6">
        <f t="shared" si="10"/>
        <v>160.70917919999999</v>
      </c>
      <c r="CF7" s="6">
        <f t="shared" si="10"/>
        <v>163.80784359999998</v>
      </c>
      <c r="CG7" s="6">
        <f t="shared" si="10"/>
        <v>166.906508</v>
      </c>
      <c r="CH7" s="6">
        <f t="shared" si="10"/>
        <v>170.00517239999999</v>
      </c>
      <c r="CI7" s="6">
        <f t="shared" si="10"/>
        <v>173.10383680000001</v>
      </c>
      <c r="CJ7" s="6">
        <f t="shared" si="10"/>
        <v>176.2025012</v>
      </c>
      <c r="CK7" s="6">
        <f t="shared" si="10"/>
        <v>179.30116560000002</v>
      </c>
      <c r="CL7" s="6">
        <f t="shared" si="10"/>
        <v>182.39982999999998</v>
      </c>
      <c r="CM7" s="6">
        <f t="shared" si="10"/>
        <v>185.4984944</v>
      </c>
      <c r="CN7" s="6">
        <f t="shared" si="10"/>
        <v>188.59715879999999</v>
      </c>
      <c r="CO7" s="6">
        <f t="shared" si="10"/>
        <v>191.69582320000001</v>
      </c>
      <c r="CP7" s="6">
        <f t="shared" si="10"/>
        <v>194.7944876</v>
      </c>
      <c r="CQ7" s="6">
        <f t="shared" si="10"/>
        <v>197.89315200000001</v>
      </c>
      <c r="CR7" s="6">
        <f t="shared" si="10"/>
        <v>200.9918164</v>
      </c>
      <c r="CS7" s="6">
        <f t="shared" si="10"/>
        <v>204.09048079999999</v>
      </c>
      <c r="CT7" s="6">
        <f t="shared" si="10"/>
        <v>207.18914519999998</v>
      </c>
      <c r="CU7" s="6">
        <f t="shared" si="10"/>
        <v>210.2878096</v>
      </c>
      <c r="CV7" s="6">
        <f t="shared" si="10"/>
        <v>213.38647400000002</v>
      </c>
      <c r="CW7" s="6">
        <f t="shared" si="10"/>
        <v>216.48513839999998</v>
      </c>
      <c r="CX7" s="6">
        <f t="shared" si="10"/>
        <v>219.5838028</v>
      </c>
      <c r="CY7" s="6">
        <f t="shared" si="10"/>
        <v>222.68246720000002</v>
      </c>
      <c r="CZ7" s="6">
        <f t="shared" si="10"/>
        <v>225.78113160000004</v>
      </c>
      <c r="DA7" s="6">
        <f t="shared" si="10"/>
        <v>228.879796</v>
      </c>
      <c r="DB7" s="6">
        <f t="shared" si="10"/>
        <v>231.97846040000002</v>
      </c>
      <c r="DC7" s="6">
        <f t="shared" si="10"/>
        <v>235.07712480000004</v>
      </c>
      <c r="DD7" s="6">
        <f t="shared" si="10"/>
        <v>238.1757892</v>
      </c>
      <c r="DE7" s="6">
        <f t="shared" si="10"/>
        <v>241.27445359999996</v>
      </c>
      <c r="DF7" s="6">
        <f t="shared" si="10"/>
        <v>244.37311799999998</v>
      </c>
      <c r="DG7" s="6">
        <f t="shared" si="10"/>
        <v>247.4717824</v>
      </c>
      <c r="DH7" s="6">
        <f t="shared" si="10"/>
        <v>250.57044680000001</v>
      </c>
      <c r="DI7" s="6">
        <f t="shared" si="10"/>
        <v>253.66911119999997</v>
      </c>
      <c r="DJ7" s="6">
        <f t="shared" si="10"/>
        <v>256.76777559999999</v>
      </c>
      <c r="DK7" s="6">
        <f t="shared" si="10"/>
        <v>259.86644000000001</v>
      </c>
    </row>
    <row r="8" spans="1:215" hidden="1" x14ac:dyDescent="0.25">
      <c r="A8" s="6">
        <v>10</v>
      </c>
      <c r="B8" s="6" t="s">
        <v>11</v>
      </c>
      <c r="C8" s="1">
        <v>2.3394809999999999E-2</v>
      </c>
      <c r="D8" s="5">
        <v>120</v>
      </c>
      <c r="E8" s="5">
        <v>50</v>
      </c>
      <c r="F8" s="5">
        <v>60</v>
      </c>
      <c r="G8" s="5">
        <v>8</v>
      </c>
      <c r="H8" s="5">
        <v>40</v>
      </c>
      <c r="I8" s="5">
        <v>100</v>
      </c>
      <c r="J8" s="5">
        <v>300</v>
      </c>
      <c r="K8" s="5">
        <v>450</v>
      </c>
      <c r="L8" s="5">
        <v>600</v>
      </c>
      <c r="O8" s="6" t="s">
        <v>11</v>
      </c>
      <c r="P8" s="6">
        <f>(P$1*$C8*($K8-$J8))-$E8</f>
        <v>-46.490778499999998</v>
      </c>
      <c r="Q8" s="6">
        <f t="shared" si="9"/>
        <v>-42.981557000000002</v>
      </c>
      <c r="R8" s="6">
        <f t="shared" si="9"/>
        <v>-39.4723355</v>
      </c>
      <c r="S8" s="6">
        <f t="shared" si="9"/>
        <v>-35.963114000000004</v>
      </c>
      <c r="T8" s="6">
        <f t="shared" si="9"/>
        <v>-32.453892500000002</v>
      </c>
      <c r="U8" s="6">
        <f t="shared" si="9"/>
        <v>-28.944671000000003</v>
      </c>
      <c r="V8" s="6">
        <f t="shared" si="9"/>
        <v>-25.435449500000001</v>
      </c>
      <c r="W8" s="6">
        <f t="shared" si="9"/>
        <v>-21.926228000000002</v>
      </c>
      <c r="X8" s="6">
        <f t="shared" si="9"/>
        <v>-18.417006500000003</v>
      </c>
      <c r="Y8" s="6">
        <f t="shared" si="9"/>
        <v>-14.907785000000004</v>
      </c>
      <c r="Z8" s="6">
        <f t="shared" si="9"/>
        <v>-11.398563500000002</v>
      </c>
      <c r="AA8" s="6">
        <f t="shared" si="9"/>
        <v>-7.8893420000000063</v>
      </c>
      <c r="AB8" s="6">
        <f t="shared" si="9"/>
        <v>-4.3801205000000039</v>
      </c>
      <c r="AC8" s="6">
        <f t="shared" si="9"/>
        <v>-0.87089900000000142</v>
      </c>
      <c r="AD8" s="6">
        <f t="shared" si="9"/>
        <v>2.638322500000001</v>
      </c>
      <c r="AE8" s="6">
        <f t="shared" si="9"/>
        <v>6.1475439999999963</v>
      </c>
      <c r="AF8" s="6">
        <f t="shared" si="9"/>
        <v>9.6567654999999917</v>
      </c>
      <c r="AG8" s="6">
        <f t="shared" si="9"/>
        <v>13.165986999999994</v>
      </c>
      <c r="AH8" s="6">
        <f t="shared" si="9"/>
        <v>16.675208499999997</v>
      </c>
      <c r="AI8" s="6">
        <f t="shared" si="9"/>
        <v>20.184429999999992</v>
      </c>
      <c r="AJ8" s="6">
        <f t="shared" si="9"/>
        <v>23.693651500000001</v>
      </c>
      <c r="AK8" s="6">
        <f t="shared" si="9"/>
        <v>27.202872999999997</v>
      </c>
      <c r="AL8" s="6">
        <f t="shared" si="9"/>
        <v>30.712094499999992</v>
      </c>
      <c r="AM8" s="6">
        <f t="shared" si="9"/>
        <v>34.221315999999987</v>
      </c>
      <c r="AN8" s="6">
        <f t="shared" si="9"/>
        <v>37.730537499999983</v>
      </c>
      <c r="AO8" s="6">
        <f t="shared" si="9"/>
        <v>41.239758999999992</v>
      </c>
      <c r="AP8" s="6">
        <f t="shared" si="9"/>
        <v>44.748980500000002</v>
      </c>
      <c r="AQ8" s="6">
        <f t="shared" si="9"/>
        <v>48.258201999999997</v>
      </c>
      <c r="AR8" s="6">
        <f t="shared" si="9"/>
        <v>51.767423499999992</v>
      </c>
      <c r="AS8" s="6">
        <f t="shared" si="9"/>
        <v>55.276645000000002</v>
      </c>
      <c r="AT8" s="6">
        <f t="shared" si="9"/>
        <v>58.785866499999997</v>
      </c>
      <c r="AU8" s="6">
        <f t="shared" si="9"/>
        <v>62.295087999999993</v>
      </c>
      <c r="AV8" s="6">
        <f t="shared" si="9"/>
        <v>65.804309499999988</v>
      </c>
      <c r="AW8" s="6">
        <f t="shared" si="9"/>
        <v>69.313530999999983</v>
      </c>
      <c r="AX8" s="6">
        <f t="shared" si="9"/>
        <v>72.822752499999993</v>
      </c>
      <c r="AY8" s="6">
        <f t="shared" si="9"/>
        <v>76.331973999999988</v>
      </c>
      <c r="AZ8" s="6">
        <f t="shared" si="9"/>
        <v>79.841195499999998</v>
      </c>
      <c r="BA8" s="6">
        <f t="shared" si="9"/>
        <v>83.350416999999993</v>
      </c>
      <c r="BB8" s="6">
        <f t="shared" si="9"/>
        <v>86.859638499999988</v>
      </c>
      <c r="BC8" s="6">
        <f t="shared" si="9"/>
        <v>90.368859999999984</v>
      </c>
      <c r="BD8" s="6">
        <f t="shared" si="9"/>
        <v>93.878081500000008</v>
      </c>
      <c r="BE8" s="6">
        <f t="shared" si="9"/>
        <v>97.387303000000003</v>
      </c>
      <c r="BF8" s="6">
        <f t="shared" si="9"/>
        <v>100.8965245</v>
      </c>
      <c r="BG8" s="6">
        <f t="shared" si="9"/>
        <v>104.40574599999999</v>
      </c>
      <c r="BH8" s="6">
        <f t="shared" si="9"/>
        <v>107.91496749999999</v>
      </c>
      <c r="BI8" s="6">
        <f t="shared" si="9"/>
        <v>111.42418899999998</v>
      </c>
      <c r="BJ8" s="6">
        <f t="shared" si="9"/>
        <v>114.93341050000001</v>
      </c>
      <c r="BK8" s="6">
        <f t="shared" si="9"/>
        <v>118.44263199999997</v>
      </c>
      <c r="BL8" s="6">
        <f t="shared" si="9"/>
        <v>121.9518535</v>
      </c>
      <c r="BM8" s="6">
        <f t="shared" si="9"/>
        <v>125.46107499999997</v>
      </c>
      <c r="BN8" s="6">
        <f t="shared" si="9"/>
        <v>128.97029649999999</v>
      </c>
      <c r="BO8" s="6">
        <f t="shared" si="9"/>
        <v>132.47951799999998</v>
      </c>
      <c r="BP8" s="6">
        <f t="shared" si="9"/>
        <v>135.98873949999998</v>
      </c>
      <c r="BQ8" s="6">
        <f t="shared" si="9"/>
        <v>139.497961</v>
      </c>
      <c r="BR8" s="6">
        <f t="shared" si="9"/>
        <v>143.0071825</v>
      </c>
      <c r="BS8" s="6">
        <f t="shared" si="9"/>
        <v>146.51640399999999</v>
      </c>
      <c r="BT8" s="6">
        <f t="shared" si="9"/>
        <v>150.02562549999999</v>
      </c>
      <c r="BU8" s="6">
        <f t="shared" si="9"/>
        <v>153.53484699999998</v>
      </c>
      <c r="BV8" s="6">
        <f t="shared" si="9"/>
        <v>157.04406849999998</v>
      </c>
      <c r="BW8" s="6">
        <f t="shared" si="9"/>
        <v>160.55329</v>
      </c>
      <c r="BX8" s="6">
        <f t="shared" si="9"/>
        <v>164.06251149999997</v>
      </c>
      <c r="BY8" s="6">
        <f t="shared" si="9"/>
        <v>167.57173299999999</v>
      </c>
      <c r="BZ8" s="6">
        <f t="shared" si="9"/>
        <v>171.08095449999996</v>
      </c>
      <c r="CA8" s="6">
        <f t="shared" si="9"/>
        <v>174.59017599999999</v>
      </c>
      <c r="CB8" s="6">
        <f t="shared" si="9"/>
        <v>178.09939750000001</v>
      </c>
      <c r="CC8" s="6">
        <f t="shared" si="10"/>
        <v>181.60861899999998</v>
      </c>
      <c r="CD8" s="6">
        <f t="shared" si="10"/>
        <v>185.1178405</v>
      </c>
      <c r="CE8" s="6">
        <f t="shared" si="10"/>
        <v>188.62706199999997</v>
      </c>
      <c r="CF8" s="6">
        <f t="shared" si="10"/>
        <v>192.13628349999999</v>
      </c>
      <c r="CG8" s="6">
        <f t="shared" si="10"/>
        <v>195.64550499999999</v>
      </c>
      <c r="CH8" s="6">
        <f t="shared" si="10"/>
        <v>199.15472649999998</v>
      </c>
      <c r="CI8" s="6">
        <f t="shared" si="10"/>
        <v>202.66394799999998</v>
      </c>
      <c r="CJ8" s="6">
        <f t="shared" si="10"/>
        <v>206.17316949999997</v>
      </c>
      <c r="CK8" s="6">
        <f t="shared" si="10"/>
        <v>209.682391</v>
      </c>
      <c r="CL8" s="6">
        <f t="shared" si="10"/>
        <v>213.19161249999996</v>
      </c>
      <c r="CM8" s="6">
        <f t="shared" si="10"/>
        <v>216.70083399999999</v>
      </c>
      <c r="CN8" s="6">
        <f t="shared" si="10"/>
        <v>220.21005549999995</v>
      </c>
      <c r="CO8" s="6">
        <f t="shared" si="10"/>
        <v>223.71927699999998</v>
      </c>
      <c r="CP8" s="6">
        <f t="shared" si="10"/>
        <v>227.2284985</v>
      </c>
      <c r="CQ8" s="6">
        <f t="shared" si="10"/>
        <v>230.73771999999997</v>
      </c>
      <c r="CR8" s="6">
        <f t="shared" si="10"/>
        <v>234.24694149999999</v>
      </c>
      <c r="CS8" s="6">
        <f t="shared" si="10"/>
        <v>237.75616300000002</v>
      </c>
      <c r="CT8" s="6">
        <f t="shared" si="10"/>
        <v>241.26538449999998</v>
      </c>
      <c r="CU8" s="6">
        <f t="shared" si="10"/>
        <v>244.77460600000001</v>
      </c>
      <c r="CV8" s="6">
        <f t="shared" si="10"/>
        <v>248.28382749999997</v>
      </c>
      <c r="CW8" s="6">
        <f t="shared" si="10"/>
        <v>251.793049</v>
      </c>
      <c r="CX8" s="6">
        <f t="shared" si="10"/>
        <v>255.30227049999996</v>
      </c>
      <c r="CY8" s="6">
        <f t="shared" si="10"/>
        <v>258.81149199999999</v>
      </c>
      <c r="CZ8" s="6">
        <f t="shared" si="10"/>
        <v>262.32071350000001</v>
      </c>
      <c r="DA8" s="6">
        <f t="shared" si="10"/>
        <v>265.82993499999998</v>
      </c>
      <c r="DB8" s="6">
        <f t="shared" si="10"/>
        <v>269.33915649999994</v>
      </c>
      <c r="DC8" s="6">
        <f t="shared" si="10"/>
        <v>272.84837799999997</v>
      </c>
      <c r="DD8" s="6">
        <f t="shared" si="10"/>
        <v>276.35759949999999</v>
      </c>
      <c r="DE8" s="6">
        <f t="shared" si="10"/>
        <v>279.86682100000002</v>
      </c>
      <c r="DF8" s="6">
        <f t="shared" si="10"/>
        <v>283.37604249999993</v>
      </c>
      <c r="DG8" s="6">
        <f t="shared" si="10"/>
        <v>286.88526399999995</v>
      </c>
      <c r="DH8" s="6">
        <f t="shared" si="10"/>
        <v>290.39448549999997</v>
      </c>
      <c r="DI8" s="6">
        <f t="shared" si="10"/>
        <v>293.903707</v>
      </c>
      <c r="DJ8" s="6">
        <f t="shared" si="10"/>
        <v>297.41292850000002</v>
      </c>
      <c r="DK8" s="6">
        <f t="shared" si="10"/>
        <v>300.92214999999993</v>
      </c>
    </row>
    <row r="9" spans="1:215" x14ac:dyDescent="0.25">
      <c r="B9" s="9" t="s">
        <v>54</v>
      </c>
      <c r="C9" s="1"/>
      <c r="D9" s="5"/>
      <c r="E9" s="5"/>
      <c r="F9" s="5"/>
      <c r="G9" s="5"/>
      <c r="H9" s="5"/>
      <c r="I9" s="5"/>
      <c r="J9" s="5"/>
      <c r="K9" s="5"/>
      <c r="L9" s="5"/>
      <c r="O9" s="9" t="s">
        <v>54</v>
      </c>
      <c r="P9" s="6">
        <f>SUM(P6+P7+P8)</f>
        <v>-140.33929549999999</v>
      </c>
      <c r="Q9" s="6">
        <f t="shared" ref="Q9:CB9" si="11">SUM(Q6+Q7+Q8)</f>
        <v>-130.67859100000001</v>
      </c>
      <c r="R9" s="6">
        <f t="shared" si="11"/>
        <v>-121.0178865</v>
      </c>
      <c r="S9" s="6">
        <f t="shared" si="11"/>
        <v>-111.35718200000001</v>
      </c>
      <c r="T9" s="6">
        <f t="shared" si="11"/>
        <v>-101.69647749999999</v>
      </c>
      <c r="U9" s="6">
        <f t="shared" si="11"/>
        <v>-92.035773000000006</v>
      </c>
      <c r="V9" s="6">
        <f t="shared" si="11"/>
        <v>-82.375068499999998</v>
      </c>
      <c r="W9" s="6">
        <f t="shared" si="11"/>
        <v>-72.714364000000003</v>
      </c>
      <c r="X9" s="6">
        <f t="shared" si="11"/>
        <v>-63.053659499999995</v>
      </c>
      <c r="Y9" s="6">
        <f t="shared" si="11"/>
        <v>-53.392955000000001</v>
      </c>
      <c r="Z9" s="6">
        <f t="shared" si="11"/>
        <v>-43.732250500000006</v>
      </c>
      <c r="AA9" s="6">
        <f t="shared" si="11"/>
        <v>-34.071546000000005</v>
      </c>
      <c r="AB9" s="6">
        <f t="shared" si="11"/>
        <v>-24.410841499999997</v>
      </c>
      <c r="AC9" s="6">
        <f t="shared" si="11"/>
        <v>-14.750137000000002</v>
      </c>
      <c r="AD9" s="6">
        <f t="shared" si="11"/>
        <v>-5.0894325000000009</v>
      </c>
      <c r="AE9" s="6">
        <f t="shared" si="11"/>
        <v>4.5712719999999933</v>
      </c>
      <c r="AF9" s="6">
        <f t="shared" si="11"/>
        <v>14.231976499999995</v>
      </c>
      <c r="AG9" s="6">
        <f t="shared" si="11"/>
        <v>23.892680999999996</v>
      </c>
      <c r="AH9" s="6">
        <f t="shared" si="11"/>
        <v>33.55338549999999</v>
      </c>
      <c r="AI9" s="6">
        <f t="shared" si="11"/>
        <v>43.214089999999992</v>
      </c>
      <c r="AJ9" s="6">
        <f t="shared" si="11"/>
        <v>52.874794500000007</v>
      </c>
      <c r="AK9" s="6">
        <f t="shared" si="11"/>
        <v>62.535498999999987</v>
      </c>
      <c r="AL9" s="6">
        <f t="shared" si="11"/>
        <v>72.196203499999996</v>
      </c>
      <c r="AM9" s="6">
        <f t="shared" si="11"/>
        <v>81.85690799999999</v>
      </c>
      <c r="AN9" s="6">
        <f t="shared" si="11"/>
        <v>91.517612499999984</v>
      </c>
      <c r="AO9" s="6">
        <f t="shared" si="11"/>
        <v>101.17831700000001</v>
      </c>
      <c r="AP9" s="6">
        <f t="shared" si="11"/>
        <v>110.83902149999999</v>
      </c>
      <c r="AQ9" s="6">
        <f t="shared" si="11"/>
        <v>120.499726</v>
      </c>
      <c r="AR9" s="6">
        <f t="shared" si="11"/>
        <v>130.16043050000002</v>
      </c>
      <c r="AS9" s="6">
        <f t="shared" si="11"/>
        <v>139.821135</v>
      </c>
      <c r="AT9" s="6">
        <f t="shared" si="11"/>
        <v>149.48183949999998</v>
      </c>
      <c r="AU9" s="6">
        <f t="shared" si="11"/>
        <v>159.14254399999999</v>
      </c>
      <c r="AV9" s="6">
        <f t="shared" si="11"/>
        <v>168.8032485</v>
      </c>
      <c r="AW9" s="6">
        <f t="shared" si="11"/>
        <v>178.463953</v>
      </c>
      <c r="AX9" s="6">
        <f t="shared" si="11"/>
        <v>188.12465749999998</v>
      </c>
      <c r="AY9" s="6">
        <f t="shared" si="11"/>
        <v>197.78536199999999</v>
      </c>
      <c r="AZ9" s="6">
        <f t="shared" si="11"/>
        <v>207.4460665</v>
      </c>
      <c r="BA9" s="6">
        <f t="shared" si="11"/>
        <v>217.10677099999998</v>
      </c>
      <c r="BB9" s="6">
        <f t="shared" si="11"/>
        <v>226.76747549999999</v>
      </c>
      <c r="BC9" s="6">
        <f t="shared" si="11"/>
        <v>236.42818</v>
      </c>
      <c r="BD9" s="6">
        <f t="shared" si="11"/>
        <v>246.08888450000001</v>
      </c>
      <c r="BE9" s="6">
        <f t="shared" si="11"/>
        <v>255.74958900000001</v>
      </c>
      <c r="BF9" s="6">
        <f t="shared" si="11"/>
        <v>265.41029349999997</v>
      </c>
      <c r="BG9" s="6">
        <f t="shared" si="11"/>
        <v>275.07099799999997</v>
      </c>
      <c r="BH9" s="6">
        <f t="shared" si="11"/>
        <v>284.73170249999998</v>
      </c>
      <c r="BI9" s="6">
        <f t="shared" si="11"/>
        <v>294.39240699999999</v>
      </c>
      <c r="BJ9" s="6">
        <f t="shared" si="11"/>
        <v>304.0531115</v>
      </c>
      <c r="BK9" s="6">
        <f t="shared" si="11"/>
        <v>313.71381599999995</v>
      </c>
      <c r="BL9" s="6">
        <f t="shared" si="11"/>
        <v>323.37452049999996</v>
      </c>
      <c r="BM9" s="6">
        <f t="shared" si="11"/>
        <v>333.03522499999997</v>
      </c>
      <c r="BN9" s="6">
        <f t="shared" si="11"/>
        <v>342.69592949999998</v>
      </c>
      <c r="BO9" s="6">
        <f t="shared" si="11"/>
        <v>352.35663399999999</v>
      </c>
      <c r="BP9" s="6">
        <f t="shared" si="11"/>
        <v>362.01733849999999</v>
      </c>
      <c r="BQ9" s="6">
        <f t="shared" si="11"/>
        <v>371.678043</v>
      </c>
      <c r="BR9" s="6">
        <f t="shared" si="11"/>
        <v>381.33874749999995</v>
      </c>
      <c r="BS9" s="6">
        <f t="shared" si="11"/>
        <v>390.99945200000002</v>
      </c>
      <c r="BT9" s="6">
        <f t="shared" si="11"/>
        <v>400.66015649999997</v>
      </c>
      <c r="BU9" s="6">
        <f t="shared" si="11"/>
        <v>410.32086100000004</v>
      </c>
      <c r="BV9" s="6">
        <f t="shared" si="11"/>
        <v>419.98156549999999</v>
      </c>
      <c r="BW9" s="6">
        <f t="shared" si="11"/>
        <v>429.64227</v>
      </c>
      <c r="BX9" s="6">
        <f t="shared" si="11"/>
        <v>439.30297449999995</v>
      </c>
      <c r="BY9" s="6">
        <f t="shared" si="11"/>
        <v>448.96367899999996</v>
      </c>
      <c r="BZ9" s="6">
        <f t="shared" si="11"/>
        <v>458.62438349999996</v>
      </c>
      <c r="CA9" s="6">
        <f t="shared" si="11"/>
        <v>468.28508799999997</v>
      </c>
      <c r="CB9" s="6">
        <f t="shared" si="11"/>
        <v>477.94579249999998</v>
      </c>
      <c r="CC9" s="6">
        <f t="shared" ref="CC9:DK9" si="12">SUM(CC6+CC7+CC8)</f>
        <v>487.60649699999999</v>
      </c>
      <c r="CD9" s="6">
        <f t="shared" si="12"/>
        <v>497.2672015</v>
      </c>
      <c r="CE9" s="6">
        <f t="shared" si="12"/>
        <v>506.92790599999995</v>
      </c>
      <c r="CF9" s="6">
        <f t="shared" si="12"/>
        <v>516.58861049999996</v>
      </c>
      <c r="CG9" s="6">
        <f t="shared" si="12"/>
        <v>526.24931499999991</v>
      </c>
      <c r="CH9" s="6">
        <f t="shared" si="12"/>
        <v>535.91001949999998</v>
      </c>
      <c r="CI9" s="6">
        <f t="shared" si="12"/>
        <v>545.57072400000004</v>
      </c>
      <c r="CJ9" s="6">
        <f t="shared" si="12"/>
        <v>555.23142849999999</v>
      </c>
      <c r="CK9" s="6">
        <f t="shared" si="12"/>
        <v>564.89213300000006</v>
      </c>
      <c r="CL9" s="6">
        <f t="shared" si="12"/>
        <v>574.5528374999999</v>
      </c>
      <c r="CM9" s="6">
        <f t="shared" si="12"/>
        <v>584.21354199999996</v>
      </c>
      <c r="CN9" s="6">
        <f t="shared" si="12"/>
        <v>593.87424649999991</v>
      </c>
      <c r="CO9" s="6">
        <f t="shared" si="12"/>
        <v>603.53495099999998</v>
      </c>
      <c r="CP9" s="6">
        <f t="shared" si="12"/>
        <v>613.19565549999993</v>
      </c>
      <c r="CQ9" s="6">
        <f t="shared" si="12"/>
        <v>622.85636</v>
      </c>
      <c r="CR9" s="6">
        <f t="shared" si="12"/>
        <v>632.51706450000006</v>
      </c>
      <c r="CS9" s="6">
        <f t="shared" si="12"/>
        <v>642.17776900000001</v>
      </c>
      <c r="CT9" s="6">
        <f t="shared" si="12"/>
        <v>651.83847349999996</v>
      </c>
      <c r="CU9" s="6">
        <f t="shared" si="12"/>
        <v>661.49917800000003</v>
      </c>
      <c r="CV9" s="6">
        <f t="shared" si="12"/>
        <v>671.15988249999998</v>
      </c>
      <c r="CW9" s="6">
        <f t="shared" si="12"/>
        <v>680.82058699999993</v>
      </c>
      <c r="CX9" s="6">
        <f t="shared" si="12"/>
        <v>690.4812915</v>
      </c>
      <c r="CY9" s="6">
        <f t="shared" si="12"/>
        <v>700.14199599999995</v>
      </c>
      <c r="CZ9" s="6">
        <f t="shared" si="12"/>
        <v>709.80270050000001</v>
      </c>
      <c r="DA9" s="6">
        <f t="shared" si="12"/>
        <v>719.46340499999997</v>
      </c>
      <c r="DB9" s="6">
        <f t="shared" si="12"/>
        <v>729.12410950000003</v>
      </c>
      <c r="DC9" s="6">
        <f t="shared" si="12"/>
        <v>738.78481399999998</v>
      </c>
      <c r="DD9" s="6">
        <f t="shared" si="12"/>
        <v>748.44551849999993</v>
      </c>
      <c r="DE9" s="6">
        <f t="shared" si="12"/>
        <v>758.106223</v>
      </c>
      <c r="DF9" s="6">
        <f t="shared" si="12"/>
        <v>767.76692749999984</v>
      </c>
      <c r="DG9" s="6">
        <f t="shared" si="12"/>
        <v>777.4276319999999</v>
      </c>
      <c r="DH9" s="6">
        <f t="shared" si="12"/>
        <v>787.08833649999997</v>
      </c>
      <c r="DI9" s="6">
        <f t="shared" si="12"/>
        <v>796.74904099999992</v>
      </c>
      <c r="DJ9" s="6">
        <f t="shared" si="12"/>
        <v>806.40974549999999</v>
      </c>
      <c r="DK9" s="6">
        <f t="shared" si="12"/>
        <v>816.07044999999994</v>
      </c>
    </row>
    <row r="10" spans="1:215" hidden="1" x14ac:dyDescent="0.25">
      <c r="A10" s="6">
        <v>13</v>
      </c>
      <c r="B10" s="6" t="s">
        <v>14</v>
      </c>
      <c r="C10" s="1">
        <v>2.724331E-2</v>
      </c>
      <c r="D10" s="5">
        <v>140</v>
      </c>
      <c r="E10" s="5">
        <v>100</v>
      </c>
      <c r="F10" s="5">
        <v>70</v>
      </c>
      <c r="G10" s="5">
        <v>10</v>
      </c>
      <c r="H10" s="5">
        <v>50</v>
      </c>
      <c r="I10" s="5">
        <v>150</v>
      </c>
      <c r="J10" s="5">
        <v>450</v>
      </c>
      <c r="K10" s="5">
        <v>625</v>
      </c>
      <c r="L10" s="5">
        <v>750</v>
      </c>
      <c r="O10" s="6" t="s">
        <v>14</v>
      </c>
      <c r="P10" s="6">
        <f>(P$1*$C10*($K10-$J10))-$E10</f>
        <v>-95.232420750000003</v>
      </c>
      <c r="Q10" s="6">
        <f t="shared" si="9"/>
        <v>-90.464841500000006</v>
      </c>
      <c r="R10" s="6">
        <f t="shared" si="9"/>
        <v>-85.697262249999994</v>
      </c>
      <c r="S10" s="6">
        <f t="shared" si="9"/>
        <v>-80.929682999999997</v>
      </c>
      <c r="T10" s="6">
        <f t="shared" si="9"/>
        <v>-76.16210375</v>
      </c>
      <c r="U10" s="6">
        <f t="shared" si="9"/>
        <v>-71.394524500000003</v>
      </c>
      <c r="V10" s="6">
        <f t="shared" si="9"/>
        <v>-66.626945250000006</v>
      </c>
      <c r="W10" s="6">
        <f t="shared" si="9"/>
        <v>-61.859366000000001</v>
      </c>
      <c r="X10" s="6">
        <f t="shared" si="9"/>
        <v>-57.091786750000004</v>
      </c>
      <c r="Y10" s="6">
        <f t="shared" si="9"/>
        <v>-52.3242075</v>
      </c>
      <c r="Z10" s="6">
        <f t="shared" si="9"/>
        <v>-47.556628250000003</v>
      </c>
      <c r="AA10" s="6">
        <f t="shared" si="9"/>
        <v>-42.789048999999999</v>
      </c>
      <c r="AB10" s="6">
        <f t="shared" si="9"/>
        <v>-38.021469750000001</v>
      </c>
      <c r="AC10" s="6">
        <f t="shared" si="9"/>
        <v>-33.253890499999997</v>
      </c>
      <c r="AD10" s="6">
        <f t="shared" si="9"/>
        <v>-28.48631125</v>
      </c>
      <c r="AE10" s="6">
        <f t="shared" si="9"/>
        <v>-23.718732000000003</v>
      </c>
      <c r="AF10" s="6">
        <f t="shared" si="9"/>
        <v>-18.951152749999991</v>
      </c>
      <c r="AG10" s="6">
        <f t="shared" si="9"/>
        <v>-14.183573500000008</v>
      </c>
      <c r="AH10" s="6">
        <f t="shared" si="9"/>
        <v>-9.4159942500000113</v>
      </c>
      <c r="AI10" s="6">
        <f t="shared" si="9"/>
        <v>-4.648415</v>
      </c>
      <c r="AJ10" s="6">
        <f t="shared" si="9"/>
        <v>0.1191642499999972</v>
      </c>
      <c r="AK10" s="6">
        <f t="shared" si="9"/>
        <v>4.8867434999999944</v>
      </c>
      <c r="AL10" s="6">
        <f t="shared" si="9"/>
        <v>9.6543227500000057</v>
      </c>
      <c r="AM10" s="6">
        <f t="shared" si="9"/>
        <v>14.421902000000003</v>
      </c>
      <c r="AN10" s="6">
        <f t="shared" si="9"/>
        <v>19.189481249999986</v>
      </c>
      <c r="AO10" s="6">
        <f t="shared" si="9"/>
        <v>23.957060499999997</v>
      </c>
      <c r="AP10" s="6">
        <f t="shared" si="9"/>
        <v>28.724639749999994</v>
      </c>
      <c r="AQ10" s="6">
        <f t="shared" si="9"/>
        <v>33.492219000000006</v>
      </c>
      <c r="AR10" s="6">
        <f t="shared" si="9"/>
        <v>38.259798250000017</v>
      </c>
      <c r="AS10" s="6">
        <f t="shared" si="9"/>
        <v>43.0273775</v>
      </c>
      <c r="AT10" s="6">
        <f t="shared" si="9"/>
        <v>47.794956749999983</v>
      </c>
      <c r="AU10" s="6">
        <f t="shared" si="9"/>
        <v>52.562535999999994</v>
      </c>
      <c r="AV10" s="6">
        <f t="shared" si="9"/>
        <v>57.330115250000006</v>
      </c>
      <c r="AW10" s="6">
        <f t="shared" si="9"/>
        <v>62.097694500000017</v>
      </c>
      <c r="AX10" s="6">
        <f t="shared" si="9"/>
        <v>66.86527375</v>
      </c>
      <c r="AY10" s="6">
        <f t="shared" si="9"/>
        <v>71.632852999999983</v>
      </c>
      <c r="AZ10" s="6">
        <f t="shared" si="9"/>
        <v>76.400432250000023</v>
      </c>
      <c r="BA10" s="6">
        <f t="shared" si="9"/>
        <v>81.168011499999977</v>
      </c>
      <c r="BB10" s="6">
        <f t="shared" si="9"/>
        <v>85.935590749999989</v>
      </c>
      <c r="BC10" s="6">
        <f t="shared" si="9"/>
        <v>90.70317</v>
      </c>
      <c r="BD10" s="6">
        <f t="shared" si="9"/>
        <v>95.470749249999983</v>
      </c>
      <c r="BE10" s="6">
        <f t="shared" si="9"/>
        <v>100.23832849999999</v>
      </c>
      <c r="BF10" s="6">
        <f t="shared" si="9"/>
        <v>105.00590775000001</v>
      </c>
      <c r="BG10" s="6">
        <f t="shared" si="9"/>
        <v>109.77348699999999</v>
      </c>
      <c r="BH10" s="6">
        <f t="shared" si="9"/>
        <v>114.54106625</v>
      </c>
      <c r="BI10" s="6">
        <f t="shared" si="9"/>
        <v>119.30864550000001</v>
      </c>
      <c r="BJ10" s="6">
        <f t="shared" si="9"/>
        <v>124.07622475000002</v>
      </c>
      <c r="BK10" s="6">
        <f t="shared" si="9"/>
        <v>128.84380400000001</v>
      </c>
      <c r="BL10" s="6">
        <f t="shared" si="9"/>
        <v>133.61138324999999</v>
      </c>
      <c r="BM10" s="6">
        <f t="shared" si="9"/>
        <v>138.37896249999997</v>
      </c>
      <c r="BN10" s="6">
        <f t="shared" si="9"/>
        <v>143.14654174999998</v>
      </c>
      <c r="BO10" s="6">
        <f t="shared" si="9"/>
        <v>147.91412099999999</v>
      </c>
      <c r="BP10" s="6">
        <f t="shared" si="9"/>
        <v>152.68170025000001</v>
      </c>
      <c r="BQ10" s="6">
        <f t="shared" si="9"/>
        <v>157.44927949999999</v>
      </c>
      <c r="BR10" s="6">
        <f t="shared" si="9"/>
        <v>162.21685875000003</v>
      </c>
      <c r="BS10" s="6">
        <f t="shared" si="9"/>
        <v>166.98443800000001</v>
      </c>
      <c r="BT10" s="6">
        <f t="shared" si="9"/>
        <v>171.75201724999999</v>
      </c>
      <c r="BU10" s="6">
        <f t="shared" si="9"/>
        <v>176.51959650000003</v>
      </c>
      <c r="BV10" s="6">
        <f t="shared" si="9"/>
        <v>181.28717574999996</v>
      </c>
      <c r="BW10" s="6">
        <f t="shared" si="9"/>
        <v>186.054755</v>
      </c>
      <c r="BX10" s="6">
        <f t="shared" si="9"/>
        <v>190.82233424999998</v>
      </c>
      <c r="BY10" s="6">
        <f t="shared" si="9"/>
        <v>195.58991349999997</v>
      </c>
      <c r="BZ10" s="6">
        <f t="shared" si="9"/>
        <v>200.35749275000001</v>
      </c>
      <c r="CA10" s="6">
        <f t="shared" si="9"/>
        <v>205.12507199999999</v>
      </c>
      <c r="CB10" s="6">
        <f t="shared" ref="CB10" si="13">(CB$1*$C10*($K10-$J10))-$E10</f>
        <v>209.89265125000003</v>
      </c>
      <c r="CC10" s="6">
        <f t="shared" si="10"/>
        <v>214.66023050000001</v>
      </c>
      <c r="CD10" s="6">
        <f t="shared" si="10"/>
        <v>219.42780974999999</v>
      </c>
      <c r="CE10" s="6">
        <f t="shared" si="10"/>
        <v>224.19538900000003</v>
      </c>
      <c r="CF10" s="6">
        <f t="shared" si="10"/>
        <v>228.96296825000002</v>
      </c>
      <c r="CG10" s="6">
        <f t="shared" si="10"/>
        <v>233.7305475</v>
      </c>
      <c r="CH10" s="6">
        <f t="shared" si="10"/>
        <v>238.49812674999998</v>
      </c>
      <c r="CI10" s="6">
        <f t="shared" si="10"/>
        <v>243.26570599999997</v>
      </c>
      <c r="CJ10" s="6">
        <f t="shared" si="10"/>
        <v>248.03328525000001</v>
      </c>
      <c r="CK10" s="6">
        <f t="shared" si="10"/>
        <v>252.80086450000005</v>
      </c>
      <c r="CL10" s="6">
        <f t="shared" si="10"/>
        <v>257.56844374999997</v>
      </c>
      <c r="CM10" s="6">
        <f t="shared" si="10"/>
        <v>262.33602299999995</v>
      </c>
      <c r="CN10" s="6">
        <f t="shared" si="10"/>
        <v>267.10360224999999</v>
      </c>
      <c r="CO10" s="6">
        <f t="shared" si="10"/>
        <v>271.87118149999998</v>
      </c>
      <c r="CP10" s="6">
        <f t="shared" si="10"/>
        <v>276.63876075000002</v>
      </c>
      <c r="CQ10" s="6">
        <f t="shared" si="10"/>
        <v>281.40634</v>
      </c>
      <c r="CR10" s="6">
        <f t="shared" si="10"/>
        <v>286.17391925000004</v>
      </c>
      <c r="CS10" s="6">
        <f t="shared" si="10"/>
        <v>290.94149849999997</v>
      </c>
      <c r="CT10" s="6">
        <f t="shared" si="10"/>
        <v>295.70907775000001</v>
      </c>
      <c r="CU10" s="6">
        <f t="shared" si="10"/>
        <v>300.47665699999999</v>
      </c>
      <c r="CV10" s="6">
        <f t="shared" si="10"/>
        <v>305.24423625000003</v>
      </c>
      <c r="CW10" s="6">
        <f t="shared" si="10"/>
        <v>310.01181550000001</v>
      </c>
      <c r="CX10" s="6">
        <f t="shared" si="10"/>
        <v>314.77939474999994</v>
      </c>
      <c r="CY10" s="6">
        <f t="shared" si="10"/>
        <v>319.54697399999998</v>
      </c>
      <c r="CZ10" s="6">
        <f t="shared" si="10"/>
        <v>324.31455324999996</v>
      </c>
      <c r="DA10" s="6">
        <f t="shared" si="10"/>
        <v>329.0821325</v>
      </c>
      <c r="DB10" s="6">
        <f t="shared" si="10"/>
        <v>333.84971174999998</v>
      </c>
      <c r="DC10" s="6">
        <f t="shared" si="10"/>
        <v>338.61729100000002</v>
      </c>
      <c r="DD10" s="6">
        <f t="shared" si="10"/>
        <v>343.38487025000001</v>
      </c>
      <c r="DE10" s="6">
        <f t="shared" si="10"/>
        <v>348.15244950000005</v>
      </c>
      <c r="DF10" s="6">
        <f t="shared" si="10"/>
        <v>352.92002874999997</v>
      </c>
      <c r="DG10" s="6">
        <f t="shared" si="10"/>
        <v>357.68760800000001</v>
      </c>
      <c r="DH10" s="6">
        <f t="shared" si="10"/>
        <v>362.45518724999999</v>
      </c>
      <c r="DI10" s="6">
        <f t="shared" si="10"/>
        <v>367.22276649999998</v>
      </c>
      <c r="DJ10" s="6">
        <f t="shared" si="10"/>
        <v>371.99034575000002</v>
      </c>
      <c r="DK10" s="6">
        <f t="shared" si="10"/>
        <v>376.75792499999994</v>
      </c>
    </row>
    <row r="11" spans="1:215" ht="78" hidden="1" customHeight="1" x14ac:dyDescent="0.25">
      <c r="A11" s="6">
        <v>14</v>
      </c>
      <c r="B11" s="6" t="s">
        <v>15</v>
      </c>
      <c r="C11" s="1">
        <v>2.310924E-2</v>
      </c>
      <c r="D11" s="5">
        <v>150</v>
      </c>
      <c r="E11" s="5">
        <v>0</v>
      </c>
      <c r="F11" s="5">
        <v>75</v>
      </c>
      <c r="G11" s="5" t="s">
        <v>44</v>
      </c>
      <c r="H11" s="5"/>
      <c r="I11" s="5"/>
      <c r="J11" s="5"/>
      <c r="K11" s="5"/>
      <c r="L11" s="5">
        <v>70</v>
      </c>
      <c r="O11" s="6" t="s">
        <v>15</v>
      </c>
      <c r="P11" s="6">
        <f t="shared" si="6"/>
        <v>0</v>
      </c>
      <c r="Q11" s="6">
        <f t="shared" ref="Q11" si="14">($Q$1*$C11*$K11)-$D11-$E11</f>
        <v>-150</v>
      </c>
      <c r="R11" s="6">
        <f t="shared" ref="R11" si="15">($R$1*$C11*$K11)-$D11-$E11</f>
        <v>-150</v>
      </c>
      <c r="S11" s="6">
        <f t="shared" ref="S11" si="16">($S$1*$C11*$K11)-$D11-$E11</f>
        <v>-150</v>
      </c>
      <c r="T11" s="6">
        <f t="shared" ref="T11" si="17">($T$1*$C11*$K11)-$D11-$E11</f>
        <v>-150</v>
      </c>
      <c r="U11" s="6">
        <f t="shared" ref="U11" si="18">($U$1*$C11*$K11)-$D11-$E11</f>
        <v>-150</v>
      </c>
      <c r="V11" s="6">
        <f t="shared" ref="V11" si="19">($V$1*$C11*$K11)-$D11-$E11</f>
        <v>-150</v>
      </c>
      <c r="W11" s="6">
        <f t="shared" ref="W11" si="20">($W$1*$C11*$K11)-$D11-$E11</f>
        <v>-150</v>
      </c>
      <c r="X11" s="6">
        <f t="shared" ref="X11" si="21">($X$1*$C11*$K11)-$D11-$E11</f>
        <v>-150</v>
      </c>
      <c r="Y11" s="6">
        <f t="shared" ref="Y11" si="22">($Y$1*$C11*$K11)-$D11-$E11</f>
        <v>-150</v>
      </c>
      <c r="Z11" s="6">
        <f t="shared" ref="Z11" si="23">($Z$1*$C11*$K11)-$D11-$E11</f>
        <v>-150</v>
      </c>
      <c r="AA11" s="6">
        <f t="shared" ref="AA11" si="24">($AA$1*$C11*$K11)-$D11-$E11</f>
        <v>-150</v>
      </c>
      <c r="AB11" s="6">
        <f t="shared" ref="AB11" si="25">($AB$1*$C11*$K11)-$D11-$E11</f>
        <v>-150</v>
      </c>
      <c r="AC11" s="6">
        <f t="shared" ref="AC11" si="26">($AC$1*$C11*$K11)-$D11-$E11</f>
        <v>-150</v>
      </c>
      <c r="AD11" s="6">
        <f t="shared" ref="AD11" si="27">($AD$1*$C11*$K11)-$D11-$E11</f>
        <v>-150</v>
      </c>
      <c r="AE11" s="6">
        <f t="shared" ref="AE11" si="28">($AE$1*$C11*$K11)-$D11-$E11</f>
        <v>-150</v>
      </c>
      <c r="AF11" s="6">
        <f t="shared" ref="AF11" si="29">($AF$1*$C11*$K11)-$D11-$E11</f>
        <v>-150</v>
      </c>
      <c r="AG11" s="6">
        <f t="shared" ref="AG11" si="30">($AG$1*$C11*$K11)-$D11-$E11</f>
        <v>-150</v>
      </c>
      <c r="AH11" s="6">
        <f t="shared" ref="AH11" si="31">($AH$1*$C11*$K11)-$D11-$E11</f>
        <v>-150</v>
      </c>
      <c r="AI11" s="6">
        <f t="shared" ref="AI11" si="32">($AI$1*$C11*$K11)-$D11-$E11</f>
        <v>-150</v>
      </c>
      <c r="AJ11" s="6">
        <f t="shared" ref="AJ11" si="33">($AJ$1*$C11*$K11)-$D11-$E11</f>
        <v>-150</v>
      </c>
      <c r="AK11" s="6">
        <f t="shared" ref="AK11" si="34">($AK$1*$C11*$K11)-$D11-$E11</f>
        <v>-150</v>
      </c>
      <c r="AL11" s="6">
        <f t="shared" ref="AL11" si="35">($AL$1*$C11*$K11)-$D11-$E11</f>
        <v>-150</v>
      </c>
      <c r="AM11" s="6">
        <f t="shared" ref="AM11" si="36">($AM$1*$C11*$K11)-$D11-$E11</f>
        <v>-150</v>
      </c>
      <c r="AN11" s="6">
        <f t="shared" ref="AN11" si="37">($AN$1*$C11*$K11)-$D11-$E11</f>
        <v>-150</v>
      </c>
      <c r="AO11" s="6">
        <f t="shared" ref="AO11" si="38">($AO$1*$C11*$K11)-$D11-$E11</f>
        <v>-150</v>
      </c>
      <c r="AP11" s="6">
        <f t="shared" ref="AP11" si="39">($AP$1*$C11*$K11)-$D11-$E11</f>
        <v>-150</v>
      </c>
      <c r="AQ11" s="6">
        <f t="shared" ref="AQ11" si="40">($AQ$1*$C11*$K11)-$D11-$E11</f>
        <v>-150</v>
      </c>
      <c r="AR11" s="6">
        <f t="shared" ref="AR11" si="41">($AR$1*$C11*$K11)-$D11-$E11</f>
        <v>-150</v>
      </c>
      <c r="AS11" s="6">
        <f t="shared" ref="AS11" si="42">($AS$1*$C11*$K11)-$D11-$E11</f>
        <v>-150</v>
      </c>
      <c r="AT11" s="6">
        <f t="shared" ref="AT11" si="43">($AT$1*$C11*$K11)-$D11-$E11</f>
        <v>-150</v>
      </c>
      <c r="AU11" s="6">
        <f t="shared" ref="AU11" si="44">($AU$1*$C11*$K11)-$D11-$E11</f>
        <v>-150</v>
      </c>
      <c r="AV11" s="6">
        <f t="shared" ref="AV11" si="45">($AV$1*$C11*$K11)-$D11-$E11</f>
        <v>-150</v>
      </c>
      <c r="AW11" s="6">
        <f t="shared" ref="AW11" si="46">($AW$1*$C11*$K11)-$D11-$E11</f>
        <v>-150</v>
      </c>
      <c r="AX11" s="6">
        <f t="shared" ref="AX11:CC11" si="47">(AX1*$C11*$L11)-$D11-$E11</f>
        <v>-93.382362000000001</v>
      </c>
      <c r="AY11" s="6">
        <f t="shared" si="47"/>
        <v>-91.764715199999998</v>
      </c>
      <c r="AZ11" s="6">
        <f t="shared" si="47"/>
        <v>-90.147068399999995</v>
      </c>
      <c r="BA11" s="6">
        <f t="shared" si="47"/>
        <v>-88.529421600000006</v>
      </c>
      <c r="BB11" s="6">
        <f t="shared" si="47"/>
        <v>-86.911774800000003</v>
      </c>
      <c r="BC11" s="6">
        <f t="shared" si="47"/>
        <v>-85.294128000000001</v>
      </c>
      <c r="BD11" s="6">
        <f t="shared" si="47"/>
        <v>-83.676481199999998</v>
      </c>
      <c r="BE11" s="6">
        <f t="shared" si="47"/>
        <v>-82.058834400000009</v>
      </c>
      <c r="BF11" s="6">
        <f t="shared" si="47"/>
        <v>-80.441187600000006</v>
      </c>
      <c r="BG11" s="6">
        <f t="shared" si="47"/>
        <v>-78.823540800000004</v>
      </c>
      <c r="BH11" s="6">
        <f t="shared" si="47"/>
        <v>-77.205894000000001</v>
      </c>
      <c r="BI11" s="6">
        <f t="shared" si="47"/>
        <v>-75.588247199999998</v>
      </c>
      <c r="BJ11" s="6">
        <f t="shared" si="47"/>
        <v>-73.970600399999995</v>
      </c>
      <c r="BK11" s="6">
        <f t="shared" si="47"/>
        <v>-72.352953600000006</v>
      </c>
      <c r="BL11" s="6">
        <f t="shared" si="47"/>
        <v>-70.735306799999989</v>
      </c>
      <c r="BM11" s="6">
        <f t="shared" si="47"/>
        <v>-69.117660000000001</v>
      </c>
      <c r="BN11" s="6">
        <f t="shared" si="47"/>
        <v>-67.500013200000012</v>
      </c>
      <c r="BO11" s="6">
        <f t="shared" si="47"/>
        <v>-65.882366399999995</v>
      </c>
      <c r="BP11" s="6">
        <f t="shared" si="47"/>
        <v>-64.264719600000006</v>
      </c>
      <c r="BQ11" s="6">
        <f t="shared" si="47"/>
        <v>-62.647072800000004</v>
      </c>
      <c r="BR11" s="6">
        <f t="shared" si="47"/>
        <v>-61.029426000000001</v>
      </c>
      <c r="BS11" s="6">
        <f t="shared" si="47"/>
        <v>-59.411779199999998</v>
      </c>
      <c r="BT11" s="6">
        <f t="shared" si="47"/>
        <v>-57.794132400000009</v>
      </c>
      <c r="BU11" s="6">
        <f t="shared" si="47"/>
        <v>-56.176485599999992</v>
      </c>
      <c r="BV11" s="6">
        <f t="shared" si="47"/>
        <v>-54.558838800000004</v>
      </c>
      <c r="BW11" s="6">
        <f t="shared" si="47"/>
        <v>-52.941192000000001</v>
      </c>
      <c r="BX11" s="6">
        <f t="shared" si="47"/>
        <v>-51.323545199999998</v>
      </c>
      <c r="BY11" s="6">
        <f t="shared" si="47"/>
        <v>-49.705898400000009</v>
      </c>
      <c r="BZ11" s="6">
        <f t="shared" si="47"/>
        <v>-48.088251599999992</v>
      </c>
      <c r="CA11" s="6">
        <f t="shared" si="47"/>
        <v>-46.470604800000004</v>
      </c>
      <c r="CB11" s="6">
        <f t="shared" si="47"/>
        <v>-44.852958000000001</v>
      </c>
      <c r="CC11" s="6">
        <f t="shared" si="47"/>
        <v>-43.235311199999998</v>
      </c>
      <c r="CD11" s="6">
        <f t="shared" ref="CD11:DK11" si="48">(CD1*$C11*$L11)-$D11-$E11</f>
        <v>-41.61766440000001</v>
      </c>
      <c r="CE11" s="6">
        <f t="shared" si="48"/>
        <v>-40.000017600000007</v>
      </c>
      <c r="CF11" s="6">
        <f t="shared" si="48"/>
        <v>-38.382370800000004</v>
      </c>
      <c r="CG11" s="6">
        <f t="shared" si="48"/>
        <v>-36.764724000000001</v>
      </c>
      <c r="CH11" s="6">
        <f t="shared" si="48"/>
        <v>-35.147077199999998</v>
      </c>
      <c r="CI11" s="6">
        <f t="shared" si="48"/>
        <v>-33.529430399999995</v>
      </c>
      <c r="CJ11" s="6">
        <f t="shared" si="48"/>
        <v>-31.911783600000007</v>
      </c>
      <c r="CK11" s="6">
        <f t="shared" si="48"/>
        <v>-30.29413679999999</v>
      </c>
      <c r="CL11" s="6">
        <f t="shared" si="48"/>
        <v>-28.676490000000001</v>
      </c>
      <c r="CM11" s="6">
        <f t="shared" si="48"/>
        <v>-27.058843200000013</v>
      </c>
      <c r="CN11" s="6">
        <f t="shared" si="48"/>
        <v>-25.441196399999995</v>
      </c>
      <c r="CO11" s="6">
        <f t="shared" si="48"/>
        <v>-23.823549600000007</v>
      </c>
      <c r="CP11" s="6">
        <f t="shared" si="48"/>
        <v>-22.205902800000004</v>
      </c>
      <c r="CQ11" s="6">
        <f t="shared" si="48"/>
        <v>-20.588256000000001</v>
      </c>
      <c r="CR11" s="6">
        <f t="shared" si="48"/>
        <v>-18.970609200000013</v>
      </c>
      <c r="CS11" s="6">
        <f t="shared" si="48"/>
        <v>-17.352962399999996</v>
      </c>
      <c r="CT11" s="6">
        <f t="shared" si="48"/>
        <v>-15.735315600000007</v>
      </c>
      <c r="CU11" s="6">
        <f t="shared" si="48"/>
        <v>-14.117668800000018</v>
      </c>
      <c r="CV11" s="6">
        <f t="shared" si="48"/>
        <v>-12.500022000000001</v>
      </c>
      <c r="CW11" s="6">
        <f t="shared" si="48"/>
        <v>-10.882375200000013</v>
      </c>
      <c r="CX11" s="6">
        <f t="shared" si="48"/>
        <v>-9.2647283999999956</v>
      </c>
      <c r="CY11" s="6">
        <f t="shared" si="48"/>
        <v>-7.647081600000007</v>
      </c>
      <c r="CZ11" s="6">
        <f t="shared" si="48"/>
        <v>-6.0294348000000184</v>
      </c>
      <c r="DA11" s="6">
        <f t="shared" si="48"/>
        <v>-4.4117880000000014</v>
      </c>
      <c r="DB11" s="6">
        <f t="shared" si="48"/>
        <v>-2.7941411999999843</v>
      </c>
      <c r="DC11" s="6">
        <f t="shared" si="48"/>
        <v>-1.1764943999999957</v>
      </c>
      <c r="DD11" s="6">
        <f t="shared" si="48"/>
        <v>0.44115239999999289</v>
      </c>
      <c r="DE11" s="6">
        <f t="shared" si="48"/>
        <v>2.0587992000000099</v>
      </c>
      <c r="DF11" s="6">
        <f t="shared" si="48"/>
        <v>3.6764459999999985</v>
      </c>
      <c r="DG11" s="6">
        <f t="shared" si="48"/>
        <v>5.2940927999999872</v>
      </c>
      <c r="DH11" s="6">
        <f t="shared" si="48"/>
        <v>6.9117396000000042</v>
      </c>
      <c r="DI11" s="6">
        <f t="shared" si="48"/>
        <v>8.5293864000000212</v>
      </c>
      <c r="DJ11" s="6">
        <f t="shared" si="48"/>
        <v>10.147033199999981</v>
      </c>
      <c r="DK11" s="6">
        <f t="shared" si="48"/>
        <v>11.764679999999998</v>
      </c>
    </row>
    <row r="12" spans="1:215" hidden="1" x14ac:dyDescent="0.25">
      <c r="A12" s="6">
        <v>15</v>
      </c>
      <c r="B12" s="6" t="s">
        <v>16</v>
      </c>
      <c r="C12" s="1">
        <v>2.3839490000000001E-2</v>
      </c>
      <c r="D12" s="5">
        <v>140</v>
      </c>
      <c r="E12" s="5">
        <v>100</v>
      </c>
      <c r="F12" s="5">
        <v>70</v>
      </c>
      <c r="G12" s="5">
        <v>10</v>
      </c>
      <c r="H12" s="5">
        <v>50</v>
      </c>
      <c r="I12" s="5">
        <v>150</v>
      </c>
      <c r="J12" s="5">
        <v>450</v>
      </c>
      <c r="K12" s="5">
        <v>625</v>
      </c>
      <c r="L12" s="5">
        <v>750</v>
      </c>
      <c r="O12" s="6" t="s">
        <v>16</v>
      </c>
      <c r="P12" s="6">
        <f>(P$1*$C12*($K12-$J12))-$E12</f>
        <v>-95.828089250000005</v>
      </c>
      <c r="Q12" s="6">
        <f t="shared" ref="Q12:CB13" si="49">(Q$1*$C12*($K12-$J12))-$E12</f>
        <v>-91.656178499999996</v>
      </c>
      <c r="R12" s="6">
        <f t="shared" si="49"/>
        <v>-87.484267750000001</v>
      </c>
      <c r="S12" s="6">
        <f t="shared" si="49"/>
        <v>-83.312356999999992</v>
      </c>
      <c r="T12" s="6">
        <f t="shared" si="49"/>
        <v>-79.140446249999997</v>
      </c>
      <c r="U12" s="6">
        <f t="shared" si="49"/>
        <v>-74.968535500000002</v>
      </c>
      <c r="V12" s="6">
        <f t="shared" si="49"/>
        <v>-70.796624749999992</v>
      </c>
      <c r="W12" s="6">
        <f t="shared" si="49"/>
        <v>-66.624713999999997</v>
      </c>
      <c r="X12" s="6">
        <f t="shared" si="49"/>
        <v>-62.452803250000002</v>
      </c>
      <c r="Y12" s="6">
        <f t="shared" si="49"/>
        <v>-58.280892499999993</v>
      </c>
      <c r="Z12" s="6">
        <f t="shared" si="49"/>
        <v>-54.108981749999991</v>
      </c>
      <c r="AA12" s="6">
        <f t="shared" si="49"/>
        <v>-49.937071000000003</v>
      </c>
      <c r="AB12" s="6">
        <f t="shared" si="49"/>
        <v>-45.765160249999994</v>
      </c>
      <c r="AC12" s="6">
        <f t="shared" si="49"/>
        <v>-41.593249499999992</v>
      </c>
      <c r="AD12" s="6">
        <f t="shared" si="49"/>
        <v>-37.421338749999997</v>
      </c>
      <c r="AE12" s="6">
        <f t="shared" si="49"/>
        <v>-33.249427999999995</v>
      </c>
      <c r="AF12" s="6">
        <f t="shared" si="49"/>
        <v>-29.07751725</v>
      </c>
      <c r="AG12" s="6">
        <f t="shared" si="49"/>
        <v>-24.905606500000005</v>
      </c>
      <c r="AH12" s="6">
        <f t="shared" si="49"/>
        <v>-20.733695749999995</v>
      </c>
      <c r="AI12" s="6">
        <f t="shared" si="49"/>
        <v>-16.561784999999986</v>
      </c>
      <c r="AJ12" s="6">
        <f t="shared" si="49"/>
        <v>-12.389874250000005</v>
      </c>
      <c r="AK12" s="6">
        <f t="shared" si="49"/>
        <v>-8.217963499999982</v>
      </c>
      <c r="AL12" s="6">
        <f t="shared" si="49"/>
        <v>-4.046052749999987</v>
      </c>
      <c r="AM12" s="6">
        <f t="shared" si="49"/>
        <v>0.12585799999999381</v>
      </c>
      <c r="AN12" s="6">
        <f t="shared" si="49"/>
        <v>4.2977687500000172</v>
      </c>
      <c r="AO12" s="6">
        <f t="shared" si="49"/>
        <v>8.4696795000000122</v>
      </c>
      <c r="AP12" s="6">
        <f t="shared" si="49"/>
        <v>12.641590250000007</v>
      </c>
      <c r="AQ12" s="6">
        <f t="shared" si="49"/>
        <v>16.813501000000016</v>
      </c>
      <c r="AR12" s="6">
        <f t="shared" si="49"/>
        <v>20.985411750000011</v>
      </c>
      <c r="AS12" s="6">
        <f t="shared" si="49"/>
        <v>25.157322500000006</v>
      </c>
      <c r="AT12" s="6">
        <f t="shared" si="49"/>
        <v>29.329233250000016</v>
      </c>
      <c r="AU12" s="6">
        <f t="shared" si="49"/>
        <v>33.501144000000011</v>
      </c>
      <c r="AV12" s="6">
        <f t="shared" si="49"/>
        <v>37.673054750000006</v>
      </c>
      <c r="AW12" s="6">
        <f t="shared" si="49"/>
        <v>41.844965500000001</v>
      </c>
      <c r="AX12" s="6">
        <f t="shared" si="49"/>
        <v>46.016876249999996</v>
      </c>
      <c r="AY12" s="6">
        <f t="shared" si="49"/>
        <v>50.188786999999991</v>
      </c>
      <c r="AZ12" s="6">
        <f t="shared" si="49"/>
        <v>54.360697750000014</v>
      </c>
      <c r="BA12" s="6">
        <f t="shared" si="49"/>
        <v>58.532608500000009</v>
      </c>
      <c r="BB12" s="6">
        <f t="shared" si="49"/>
        <v>62.704519250000004</v>
      </c>
      <c r="BC12" s="6">
        <f t="shared" si="49"/>
        <v>66.876430000000028</v>
      </c>
      <c r="BD12" s="6">
        <f t="shared" si="49"/>
        <v>71.048340749999994</v>
      </c>
      <c r="BE12" s="6">
        <f t="shared" si="49"/>
        <v>75.220251499999989</v>
      </c>
      <c r="BF12" s="6">
        <f t="shared" si="49"/>
        <v>79.392162250000013</v>
      </c>
      <c r="BG12" s="6">
        <f t="shared" si="49"/>
        <v>83.564073000000036</v>
      </c>
      <c r="BH12" s="6">
        <f t="shared" si="49"/>
        <v>87.735983750000003</v>
      </c>
      <c r="BI12" s="6">
        <f t="shared" si="49"/>
        <v>91.907894500000026</v>
      </c>
      <c r="BJ12" s="6">
        <f t="shared" si="49"/>
        <v>96.079805250000021</v>
      </c>
      <c r="BK12" s="6">
        <f t="shared" si="49"/>
        <v>100.25171599999999</v>
      </c>
      <c r="BL12" s="6">
        <f t="shared" si="49"/>
        <v>104.42362675000001</v>
      </c>
      <c r="BM12" s="6">
        <f t="shared" si="49"/>
        <v>108.59553750000003</v>
      </c>
      <c r="BN12" s="6">
        <f t="shared" si="49"/>
        <v>112.76744825</v>
      </c>
      <c r="BO12" s="6">
        <f t="shared" si="49"/>
        <v>116.93935900000002</v>
      </c>
      <c r="BP12" s="6">
        <f t="shared" si="49"/>
        <v>121.11126975000002</v>
      </c>
      <c r="BQ12" s="6">
        <f t="shared" si="49"/>
        <v>125.28318050000001</v>
      </c>
      <c r="BR12" s="6">
        <f t="shared" si="49"/>
        <v>129.45509125000001</v>
      </c>
      <c r="BS12" s="6">
        <f t="shared" si="49"/>
        <v>133.62700200000003</v>
      </c>
      <c r="BT12" s="6">
        <f t="shared" si="49"/>
        <v>137.79891275</v>
      </c>
      <c r="BU12" s="6">
        <f t="shared" si="49"/>
        <v>141.97082350000002</v>
      </c>
      <c r="BV12" s="6">
        <f t="shared" si="49"/>
        <v>146.14273425000002</v>
      </c>
      <c r="BW12" s="6">
        <f t="shared" si="49"/>
        <v>150.31464500000001</v>
      </c>
      <c r="BX12" s="6">
        <f t="shared" si="49"/>
        <v>154.48655575000001</v>
      </c>
      <c r="BY12" s="6">
        <f t="shared" si="49"/>
        <v>158.65846650000003</v>
      </c>
      <c r="BZ12" s="6">
        <f t="shared" si="49"/>
        <v>162.83037725000003</v>
      </c>
      <c r="CA12" s="6">
        <f t="shared" si="49"/>
        <v>167.00228800000002</v>
      </c>
      <c r="CB12" s="6">
        <f t="shared" si="49"/>
        <v>171.17419875000002</v>
      </c>
      <c r="CC12" s="6">
        <f t="shared" ref="CC12:DK13" si="50">(CC$1*$C12*($K12-$J12))-$E12</f>
        <v>175.34610950000001</v>
      </c>
      <c r="CD12" s="6">
        <f t="shared" si="50"/>
        <v>179.51802025000001</v>
      </c>
      <c r="CE12" s="6">
        <f t="shared" si="50"/>
        <v>183.689931</v>
      </c>
      <c r="CF12" s="6">
        <f t="shared" si="50"/>
        <v>187.86184175</v>
      </c>
      <c r="CG12" s="6">
        <f t="shared" si="50"/>
        <v>192.03375249999999</v>
      </c>
      <c r="CH12" s="6">
        <f t="shared" si="50"/>
        <v>196.20566325000004</v>
      </c>
      <c r="CI12" s="6">
        <f t="shared" si="50"/>
        <v>200.37757399999998</v>
      </c>
      <c r="CJ12" s="6">
        <f t="shared" si="50"/>
        <v>204.54948475000003</v>
      </c>
      <c r="CK12" s="6">
        <f t="shared" si="50"/>
        <v>208.72139550000003</v>
      </c>
      <c r="CL12" s="6">
        <f t="shared" si="50"/>
        <v>212.89330625000002</v>
      </c>
      <c r="CM12" s="6">
        <f t="shared" si="50"/>
        <v>217.06521700000002</v>
      </c>
      <c r="CN12" s="6">
        <f t="shared" si="50"/>
        <v>221.23712775000001</v>
      </c>
      <c r="CO12" s="6">
        <f t="shared" si="50"/>
        <v>225.40903850000001</v>
      </c>
      <c r="CP12" s="6">
        <f t="shared" si="50"/>
        <v>229.58094925</v>
      </c>
      <c r="CQ12" s="6">
        <f t="shared" si="50"/>
        <v>233.75286000000006</v>
      </c>
      <c r="CR12" s="6">
        <f t="shared" si="50"/>
        <v>237.92477074999999</v>
      </c>
      <c r="CS12" s="6">
        <f t="shared" si="50"/>
        <v>242.09668149999999</v>
      </c>
      <c r="CT12" s="6">
        <f t="shared" si="50"/>
        <v>246.26859225000004</v>
      </c>
      <c r="CU12" s="6">
        <f t="shared" si="50"/>
        <v>250.44050299999998</v>
      </c>
      <c r="CV12" s="6">
        <f t="shared" si="50"/>
        <v>254.61241375000003</v>
      </c>
      <c r="CW12" s="6">
        <f t="shared" si="50"/>
        <v>258.78432450000003</v>
      </c>
      <c r="CX12" s="6">
        <f t="shared" si="50"/>
        <v>262.95623525000002</v>
      </c>
      <c r="CY12" s="6">
        <f t="shared" si="50"/>
        <v>267.12814600000007</v>
      </c>
      <c r="CZ12" s="6">
        <f t="shared" si="50"/>
        <v>271.30005675000001</v>
      </c>
      <c r="DA12" s="6">
        <f t="shared" si="50"/>
        <v>275.47196750000001</v>
      </c>
      <c r="DB12" s="6">
        <f t="shared" si="50"/>
        <v>279.64387825000006</v>
      </c>
      <c r="DC12" s="6">
        <f t="shared" si="50"/>
        <v>283.81578900000005</v>
      </c>
      <c r="DD12" s="6">
        <f t="shared" si="50"/>
        <v>287.98769974999999</v>
      </c>
      <c r="DE12" s="6">
        <f t="shared" si="50"/>
        <v>292.15961050000004</v>
      </c>
      <c r="DF12" s="6">
        <f t="shared" si="50"/>
        <v>296.33152125000004</v>
      </c>
      <c r="DG12" s="6">
        <f t="shared" si="50"/>
        <v>300.50343199999998</v>
      </c>
      <c r="DH12" s="6">
        <f t="shared" si="50"/>
        <v>304.67534275000003</v>
      </c>
      <c r="DI12" s="6">
        <f t="shared" si="50"/>
        <v>308.84725350000002</v>
      </c>
      <c r="DJ12" s="6">
        <f t="shared" si="50"/>
        <v>313.01916425000002</v>
      </c>
      <c r="DK12" s="6">
        <f t="shared" si="50"/>
        <v>317.19107500000007</v>
      </c>
    </row>
    <row r="13" spans="1:215" hidden="1" x14ac:dyDescent="0.25">
      <c r="A13" s="6">
        <v>16</v>
      </c>
      <c r="B13" s="6" t="s">
        <v>17</v>
      </c>
      <c r="C13" s="1">
        <v>2.4766529999999998E-2</v>
      </c>
      <c r="D13" s="5">
        <v>160</v>
      </c>
      <c r="E13" s="5">
        <v>100</v>
      </c>
      <c r="F13" s="5">
        <v>80</v>
      </c>
      <c r="G13" s="5">
        <v>12</v>
      </c>
      <c r="H13" s="5">
        <v>60</v>
      </c>
      <c r="I13" s="5">
        <v>180</v>
      </c>
      <c r="J13" s="5">
        <v>500</v>
      </c>
      <c r="K13" s="5">
        <v>700</v>
      </c>
      <c r="L13" s="5">
        <v>900</v>
      </c>
      <c r="O13" s="6" t="s">
        <v>17</v>
      </c>
      <c r="P13" s="6">
        <f>(P$1*$C13*($K13-$J13))-$E13</f>
        <v>-95.046694000000002</v>
      </c>
      <c r="Q13" s="6">
        <f t="shared" si="49"/>
        <v>-90.093388000000004</v>
      </c>
      <c r="R13" s="6">
        <f t="shared" si="49"/>
        <v>-85.140082000000007</v>
      </c>
      <c r="S13" s="6">
        <f t="shared" si="49"/>
        <v>-80.186776000000009</v>
      </c>
      <c r="T13" s="6">
        <f t="shared" si="49"/>
        <v>-75.233470000000011</v>
      </c>
      <c r="U13" s="6">
        <f t="shared" si="49"/>
        <v>-70.280163999999999</v>
      </c>
      <c r="V13" s="6">
        <f t="shared" si="49"/>
        <v>-65.326858000000001</v>
      </c>
      <c r="W13" s="6">
        <f t="shared" si="49"/>
        <v>-60.373552000000004</v>
      </c>
      <c r="X13" s="6">
        <f t="shared" si="49"/>
        <v>-55.420245999999999</v>
      </c>
      <c r="Y13" s="6">
        <f t="shared" si="49"/>
        <v>-50.466940000000008</v>
      </c>
      <c r="Z13" s="6">
        <f t="shared" si="49"/>
        <v>-45.513634000000003</v>
      </c>
      <c r="AA13" s="6">
        <f t="shared" si="49"/>
        <v>-40.560327999999998</v>
      </c>
      <c r="AB13" s="6">
        <f t="shared" si="49"/>
        <v>-35.607022000000001</v>
      </c>
      <c r="AC13" s="6">
        <f t="shared" si="49"/>
        <v>-30.653716000000003</v>
      </c>
      <c r="AD13" s="6">
        <f t="shared" si="49"/>
        <v>-25.700410000000005</v>
      </c>
      <c r="AE13" s="6">
        <f t="shared" si="49"/>
        <v>-20.747104000000007</v>
      </c>
      <c r="AF13" s="6">
        <f t="shared" si="49"/>
        <v>-15.79379800000001</v>
      </c>
      <c r="AG13" s="6">
        <f t="shared" si="49"/>
        <v>-10.840491999999998</v>
      </c>
      <c r="AH13" s="6">
        <f t="shared" si="49"/>
        <v>-5.887186000000014</v>
      </c>
      <c r="AI13" s="6">
        <f t="shared" si="49"/>
        <v>-0.93388000000001625</v>
      </c>
      <c r="AJ13" s="6">
        <f t="shared" si="49"/>
        <v>4.0194260000000099</v>
      </c>
      <c r="AK13" s="6">
        <f t="shared" si="49"/>
        <v>8.9727319999999935</v>
      </c>
      <c r="AL13" s="6">
        <f t="shared" si="49"/>
        <v>13.926037999999991</v>
      </c>
      <c r="AM13" s="6">
        <f t="shared" si="49"/>
        <v>18.879344000000003</v>
      </c>
      <c r="AN13" s="6">
        <f t="shared" si="49"/>
        <v>23.832649999999987</v>
      </c>
      <c r="AO13" s="6">
        <f t="shared" si="49"/>
        <v>28.785955999999999</v>
      </c>
      <c r="AP13" s="6">
        <f t="shared" si="49"/>
        <v>33.739261999999997</v>
      </c>
      <c r="AQ13" s="6">
        <f t="shared" si="49"/>
        <v>38.692567999999994</v>
      </c>
      <c r="AR13" s="6">
        <f t="shared" si="49"/>
        <v>43.645873999999992</v>
      </c>
      <c r="AS13" s="6">
        <f t="shared" si="49"/>
        <v>48.59917999999999</v>
      </c>
      <c r="AT13" s="6">
        <f t="shared" si="49"/>
        <v>53.552485999999988</v>
      </c>
      <c r="AU13" s="6">
        <f t="shared" si="49"/>
        <v>58.505791999999985</v>
      </c>
      <c r="AV13" s="6">
        <f t="shared" si="49"/>
        <v>63.459097999999983</v>
      </c>
      <c r="AW13" s="6">
        <f t="shared" si="49"/>
        <v>68.412403999999981</v>
      </c>
      <c r="AX13" s="6">
        <f t="shared" si="49"/>
        <v>73.365709999999979</v>
      </c>
      <c r="AY13" s="6">
        <f t="shared" si="49"/>
        <v>78.319016000000005</v>
      </c>
      <c r="AZ13" s="6">
        <f t="shared" si="49"/>
        <v>83.272321999999974</v>
      </c>
      <c r="BA13" s="6">
        <f t="shared" si="49"/>
        <v>88.225627999999972</v>
      </c>
      <c r="BB13" s="6">
        <f t="shared" si="49"/>
        <v>93.178933999999998</v>
      </c>
      <c r="BC13" s="6">
        <f t="shared" si="49"/>
        <v>98.132239999999967</v>
      </c>
      <c r="BD13" s="6">
        <f t="shared" si="49"/>
        <v>103.08554599999997</v>
      </c>
      <c r="BE13" s="6">
        <f t="shared" si="49"/>
        <v>108.03885200000002</v>
      </c>
      <c r="BF13" s="6">
        <f t="shared" si="49"/>
        <v>112.99215799999999</v>
      </c>
      <c r="BG13" s="6">
        <f t="shared" si="49"/>
        <v>117.94546399999999</v>
      </c>
      <c r="BH13" s="6">
        <f t="shared" si="49"/>
        <v>122.89876999999998</v>
      </c>
      <c r="BI13" s="6">
        <f t="shared" si="49"/>
        <v>127.85207599999998</v>
      </c>
      <c r="BJ13" s="6">
        <f t="shared" si="49"/>
        <v>132.80538200000001</v>
      </c>
      <c r="BK13" s="6">
        <f t="shared" si="49"/>
        <v>137.75868800000001</v>
      </c>
      <c r="BL13" s="6">
        <f t="shared" si="49"/>
        <v>142.71199399999998</v>
      </c>
      <c r="BM13" s="6">
        <f t="shared" si="49"/>
        <v>147.66529999999997</v>
      </c>
      <c r="BN13" s="6">
        <f t="shared" si="49"/>
        <v>152.61860599999997</v>
      </c>
      <c r="BO13" s="6">
        <f t="shared" si="49"/>
        <v>157.571912</v>
      </c>
      <c r="BP13" s="6">
        <f t="shared" si="49"/>
        <v>162.525218</v>
      </c>
      <c r="BQ13" s="6">
        <f t="shared" si="49"/>
        <v>167.47852399999999</v>
      </c>
      <c r="BR13" s="6">
        <f t="shared" si="49"/>
        <v>172.43182999999999</v>
      </c>
      <c r="BS13" s="6">
        <f t="shared" si="49"/>
        <v>177.38513599999999</v>
      </c>
      <c r="BT13" s="6">
        <f t="shared" si="49"/>
        <v>182.33844199999999</v>
      </c>
      <c r="BU13" s="6">
        <f t="shared" si="49"/>
        <v>187.29174799999998</v>
      </c>
      <c r="BV13" s="6">
        <f t="shared" si="49"/>
        <v>192.24505399999998</v>
      </c>
      <c r="BW13" s="6">
        <f t="shared" si="49"/>
        <v>197.19835999999998</v>
      </c>
      <c r="BX13" s="6">
        <f t="shared" si="49"/>
        <v>202.15166599999998</v>
      </c>
      <c r="BY13" s="6">
        <f t="shared" si="49"/>
        <v>207.10497199999998</v>
      </c>
      <c r="BZ13" s="6">
        <f t="shared" si="49"/>
        <v>212.05827799999997</v>
      </c>
      <c r="CA13" s="6">
        <f t="shared" si="49"/>
        <v>217.01158399999997</v>
      </c>
      <c r="CB13" s="6">
        <f t="shared" si="49"/>
        <v>221.96488999999997</v>
      </c>
      <c r="CC13" s="6">
        <f t="shared" si="50"/>
        <v>226.91819599999997</v>
      </c>
      <c r="CD13" s="6">
        <f t="shared" si="50"/>
        <v>231.87150200000002</v>
      </c>
      <c r="CE13" s="6">
        <f t="shared" si="50"/>
        <v>236.82480799999996</v>
      </c>
      <c r="CF13" s="6">
        <f t="shared" si="50"/>
        <v>241.77811399999996</v>
      </c>
      <c r="CG13" s="6">
        <f t="shared" si="50"/>
        <v>246.73141999999996</v>
      </c>
      <c r="CH13" s="6">
        <f t="shared" si="50"/>
        <v>251.68472599999996</v>
      </c>
      <c r="CI13" s="6">
        <f t="shared" si="50"/>
        <v>256.63803200000001</v>
      </c>
      <c r="CJ13" s="6">
        <f t="shared" si="50"/>
        <v>261.59133800000001</v>
      </c>
      <c r="CK13" s="6">
        <f t="shared" si="50"/>
        <v>266.54464399999995</v>
      </c>
      <c r="CL13" s="6">
        <f t="shared" si="50"/>
        <v>271.49794999999995</v>
      </c>
      <c r="CM13" s="6">
        <f t="shared" si="50"/>
        <v>276.45125599999994</v>
      </c>
      <c r="CN13" s="6">
        <f t="shared" si="50"/>
        <v>281.404562</v>
      </c>
      <c r="CO13" s="6">
        <f t="shared" si="50"/>
        <v>286.357868</v>
      </c>
      <c r="CP13" s="6">
        <f t="shared" si="50"/>
        <v>291.31117399999999</v>
      </c>
      <c r="CQ13" s="6">
        <f t="shared" si="50"/>
        <v>296.26447999999993</v>
      </c>
      <c r="CR13" s="6">
        <f t="shared" si="50"/>
        <v>301.21778599999993</v>
      </c>
      <c r="CS13" s="6">
        <f t="shared" si="50"/>
        <v>306.17109199999993</v>
      </c>
      <c r="CT13" s="6">
        <f t="shared" si="50"/>
        <v>311.12439799999993</v>
      </c>
      <c r="CU13" s="6">
        <f t="shared" si="50"/>
        <v>316.07770400000004</v>
      </c>
      <c r="CV13" s="6">
        <f t="shared" si="50"/>
        <v>321.03100999999998</v>
      </c>
      <c r="CW13" s="6">
        <f t="shared" si="50"/>
        <v>325.98431599999998</v>
      </c>
      <c r="CX13" s="6">
        <f t="shared" si="50"/>
        <v>330.93762199999998</v>
      </c>
      <c r="CY13" s="6">
        <f t="shared" si="50"/>
        <v>335.89092799999997</v>
      </c>
      <c r="CZ13" s="6">
        <f t="shared" si="50"/>
        <v>340.84423399999997</v>
      </c>
      <c r="DA13" s="6">
        <f t="shared" si="50"/>
        <v>345.79753999999997</v>
      </c>
      <c r="DB13" s="6">
        <f t="shared" si="50"/>
        <v>350.75084599999997</v>
      </c>
      <c r="DC13" s="6">
        <f t="shared" si="50"/>
        <v>355.70415199999997</v>
      </c>
      <c r="DD13" s="6">
        <f t="shared" si="50"/>
        <v>360.65745799999991</v>
      </c>
      <c r="DE13" s="6">
        <f t="shared" si="50"/>
        <v>365.61076400000002</v>
      </c>
      <c r="DF13" s="6">
        <f t="shared" si="50"/>
        <v>370.56407000000002</v>
      </c>
      <c r="DG13" s="6">
        <f t="shared" si="50"/>
        <v>375.51737600000001</v>
      </c>
      <c r="DH13" s="6">
        <f t="shared" si="50"/>
        <v>380.47068200000001</v>
      </c>
      <c r="DI13" s="6">
        <f t="shared" si="50"/>
        <v>385.42398799999995</v>
      </c>
      <c r="DJ13" s="6">
        <f t="shared" si="50"/>
        <v>390.37729399999995</v>
      </c>
      <c r="DK13" s="6">
        <f t="shared" si="50"/>
        <v>395.33059999999995</v>
      </c>
    </row>
    <row r="14" spans="1:215" x14ac:dyDescent="0.25">
      <c r="B14" s="10" t="s">
        <v>49</v>
      </c>
      <c r="C14" s="1"/>
      <c r="D14" s="5"/>
      <c r="E14" s="5"/>
      <c r="F14" s="5"/>
      <c r="G14" s="5"/>
      <c r="H14" s="5"/>
      <c r="I14" s="5"/>
      <c r="J14" s="5"/>
      <c r="K14" s="5"/>
      <c r="L14" s="5"/>
      <c r="O14" s="10" t="s">
        <v>49</v>
      </c>
      <c r="P14" s="6">
        <f>SUM(P12+P10+P13)</f>
        <v>-286.10720400000002</v>
      </c>
      <c r="Q14" s="6">
        <f t="shared" ref="Q14:CB14" si="51">SUM(Q12+Q10+Q13)</f>
        <v>-272.21440799999999</v>
      </c>
      <c r="R14" s="6">
        <f t="shared" si="51"/>
        <v>-258.32161200000002</v>
      </c>
      <c r="S14" s="6">
        <f t="shared" si="51"/>
        <v>-244.42881599999998</v>
      </c>
      <c r="T14" s="6">
        <f t="shared" si="51"/>
        <v>-230.53602000000001</v>
      </c>
      <c r="U14" s="6">
        <f t="shared" si="51"/>
        <v>-216.64322400000003</v>
      </c>
      <c r="V14" s="6">
        <f t="shared" si="51"/>
        <v>-202.750428</v>
      </c>
      <c r="W14" s="6">
        <f t="shared" si="51"/>
        <v>-188.85763200000002</v>
      </c>
      <c r="X14" s="6">
        <f t="shared" si="51"/>
        <v>-174.96483599999999</v>
      </c>
      <c r="Y14" s="6">
        <f t="shared" si="51"/>
        <v>-161.07204000000002</v>
      </c>
      <c r="Z14" s="6">
        <f t="shared" si="51"/>
        <v>-147.17924399999998</v>
      </c>
      <c r="AA14" s="6">
        <f t="shared" si="51"/>
        <v>-133.28644800000001</v>
      </c>
      <c r="AB14" s="6">
        <f t="shared" si="51"/>
        <v>-119.393652</v>
      </c>
      <c r="AC14" s="6">
        <f t="shared" si="51"/>
        <v>-105.500856</v>
      </c>
      <c r="AD14" s="6">
        <f t="shared" si="51"/>
        <v>-91.608059999999995</v>
      </c>
      <c r="AE14" s="6">
        <f t="shared" si="51"/>
        <v>-77.715264000000005</v>
      </c>
      <c r="AF14" s="6">
        <f t="shared" si="51"/>
        <v>-63.822468000000001</v>
      </c>
      <c r="AG14" s="6">
        <f t="shared" si="51"/>
        <v>-49.929672000000011</v>
      </c>
      <c r="AH14" s="6">
        <f t="shared" si="51"/>
        <v>-36.036876000000021</v>
      </c>
      <c r="AI14" s="6">
        <f t="shared" si="51"/>
        <v>-22.144080000000002</v>
      </c>
      <c r="AJ14" s="6">
        <f t="shared" si="51"/>
        <v>-8.2512839999999983</v>
      </c>
      <c r="AK14" s="6">
        <f t="shared" si="51"/>
        <v>5.6415120000000059</v>
      </c>
      <c r="AL14" s="6">
        <f t="shared" si="51"/>
        <v>19.53430800000001</v>
      </c>
      <c r="AM14" s="6">
        <f t="shared" si="51"/>
        <v>33.427104</v>
      </c>
      <c r="AN14" s="6">
        <f t="shared" si="51"/>
        <v>47.31989999999999</v>
      </c>
      <c r="AO14" s="6">
        <f t="shared" si="51"/>
        <v>61.212696000000008</v>
      </c>
      <c r="AP14" s="6">
        <f t="shared" si="51"/>
        <v>75.105491999999998</v>
      </c>
      <c r="AQ14" s="6">
        <f t="shared" si="51"/>
        <v>88.998288000000016</v>
      </c>
      <c r="AR14" s="6">
        <f t="shared" si="51"/>
        <v>102.89108400000002</v>
      </c>
      <c r="AS14" s="6">
        <f t="shared" si="51"/>
        <v>116.78388</v>
      </c>
      <c r="AT14" s="6">
        <f t="shared" si="51"/>
        <v>130.67667599999999</v>
      </c>
      <c r="AU14" s="6">
        <f t="shared" si="51"/>
        <v>144.56947199999999</v>
      </c>
      <c r="AV14" s="6">
        <f t="shared" si="51"/>
        <v>158.46226799999999</v>
      </c>
      <c r="AW14" s="6">
        <f t="shared" si="51"/>
        <v>172.355064</v>
      </c>
      <c r="AX14" s="6">
        <f t="shared" si="51"/>
        <v>186.24785999999997</v>
      </c>
      <c r="AY14" s="6">
        <f t="shared" si="51"/>
        <v>200.14065599999998</v>
      </c>
      <c r="AZ14" s="6">
        <f t="shared" si="51"/>
        <v>214.03345200000001</v>
      </c>
      <c r="BA14" s="6">
        <f t="shared" si="51"/>
        <v>227.92624799999996</v>
      </c>
      <c r="BB14" s="6">
        <f t="shared" si="51"/>
        <v>241.81904399999999</v>
      </c>
      <c r="BC14" s="6">
        <f t="shared" si="51"/>
        <v>255.71184</v>
      </c>
      <c r="BD14" s="6">
        <f t="shared" si="51"/>
        <v>269.60463599999991</v>
      </c>
      <c r="BE14" s="6">
        <f t="shared" si="51"/>
        <v>283.497432</v>
      </c>
      <c r="BF14" s="6">
        <f t="shared" si="51"/>
        <v>297.39022799999998</v>
      </c>
      <c r="BG14" s="6">
        <f t="shared" si="51"/>
        <v>311.28302400000001</v>
      </c>
      <c r="BH14" s="6">
        <f t="shared" si="51"/>
        <v>325.17581999999999</v>
      </c>
      <c r="BI14" s="6">
        <f t="shared" si="51"/>
        <v>339.06861600000002</v>
      </c>
      <c r="BJ14" s="6">
        <f t="shared" si="51"/>
        <v>352.96141200000005</v>
      </c>
      <c r="BK14" s="6">
        <f t="shared" si="51"/>
        <v>366.85420799999997</v>
      </c>
      <c r="BL14" s="6">
        <f t="shared" si="51"/>
        <v>380.74700399999995</v>
      </c>
      <c r="BM14" s="6">
        <f t="shared" si="51"/>
        <v>394.63979999999998</v>
      </c>
      <c r="BN14" s="6">
        <f t="shared" si="51"/>
        <v>408.53259599999996</v>
      </c>
      <c r="BO14" s="6">
        <f t="shared" si="51"/>
        <v>422.42539199999999</v>
      </c>
      <c r="BP14" s="6">
        <f t="shared" si="51"/>
        <v>436.31818800000002</v>
      </c>
      <c r="BQ14" s="6">
        <f t="shared" si="51"/>
        <v>450.210984</v>
      </c>
      <c r="BR14" s="6">
        <f t="shared" si="51"/>
        <v>464.10378000000003</v>
      </c>
      <c r="BS14" s="6">
        <f t="shared" si="51"/>
        <v>477.996576</v>
      </c>
      <c r="BT14" s="6">
        <f t="shared" si="51"/>
        <v>491.88937199999998</v>
      </c>
      <c r="BU14" s="6">
        <f t="shared" si="51"/>
        <v>505.78216800000007</v>
      </c>
      <c r="BV14" s="6">
        <f t="shared" si="51"/>
        <v>519.67496399999993</v>
      </c>
      <c r="BW14" s="6">
        <f t="shared" si="51"/>
        <v>533.56776000000002</v>
      </c>
      <c r="BX14" s="6">
        <f t="shared" si="51"/>
        <v>547.460556</v>
      </c>
      <c r="BY14" s="6">
        <f t="shared" si="51"/>
        <v>561.35335199999997</v>
      </c>
      <c r="BZ14" s="6">
        <f t="shared" si="51"/>
        <v>575.24614799999995</v>
      </c>
      <c r="CA14" s="6">
        <f t="shared" si="51"/>
        <v>589.13894400000004</v>
      </c>
      <c r="CB14" s="6">
        <f t="shared" si="51"/>
        <v>603.03174000000001</v>
      </c>
      <c r="CC14" s="6">
        <f t="shared" ref="CC14:DK14" si="52">SUM(CC12+CC10+CC13)</f>
        <v>616.92453599999999</v>
      </c>
      <c r="CD14" s="6">
        <f t="shared" si="52"/>
        <v>630.81733200000008</v>
      </c>
      <c r="CE14" s="6">
        <f t="shared" si="52"/>
        <v>644.71012799999994</v>
      </c>
      <c r="CF14" s="6">
        <f t="shared" si="52"/>
        <v>658.60292400000003</v>
      </c>
      <c r="CG14" s="6">
        <f t="shared" si="52"/>
        <v>672.49571999999989</v>
      </c>
      <c r="CH14" s="6">
        <f t="shared" si="52"/>
        <v>686.38851599999998</v>
      </c>
      <c r="CI14" s="6">
        <f t="shared" si="52"/>
        <v>700.28131199999996</v>
      </c>
      <c r="CJ14" s="6">
        <f t="shared" si="52"/>
        <v>714.17410800000005</v>
      </c>
      <c r="CK14" s="6">
        <f t="shared" si="52"/>
        <v>728.06690400000002</v>
      </c>
      <c r="CL14" s="6">
        <f t="shared" si="52"/>
        <v>741.95969999999988</v>
      </c>
      <c r="CM14" s="6">
        <f t="shared" si="52"/>
        <v>755.85249599999997</v>
      </c>
      <c r="CN14" s="6">
        <f t="shared" si="52"/>
        <v>769.74529200000006</v>
      </c>
      <c r="CO14" s="6">
        <f t="shared" si="52"/>
        <v>783.63808799999993</v>
      </c>
      <c r="CP14" s="6">
        <f t="shared" si="52"/>
        <v>797.53088400000001</v>
      </c>
      <c r="CQ14" s="6">
        <f t="shared" si="52"/>
        <v>811.42367999999999</v>
      </c>
      <c r="CR14" s="6">
        <f t="shared" si="52"/>
        <v>825.31647599999997</v>
      </c>
      <c r="CS14" s="6">
        <f t="shared" si="52"/>
        <v>839.20927199999994</v>
      </c>
      <c r="CT14" s="6">
        <f t="shared" si="52"/>
        <v>853.10206799999992</v>
      </c>
      <c r="CU14" s="6">
        <f t="shared" si="52"/>
        <v>866.99486400000001</v>
      </c>
      <c r="CV14" s="6">
        <f t="shared" si="52"/>
        <v>880.8876600000001</v>
      </c>
      <c r="CW14" s="6">
        <f t="shared" si="52"/>
        <v>894.78045599999996</v>
      </c>
      <c r="CX14" s="6">
        <f t="shared" si="52"/>
        <v>908.67325199999982</v>
      </c>
      <c r="CY14" s="6">
        <f t="shared" si="52"/>
        <v>922.56604800000014</v>
      </c>
      <c r="CZ14" s="6">
        <f t="shared" si="52"/>
        <v>936.458844</v>
      </c>
      <c r="DA14" s="6">
        <f t="shared" si="52"/>
        <v>950.35164000000009</v>
      </c>
      <c r="DB14" s="6">
        <f t="shared" si="52"/>
        <v>964.24443599999995</v>
      </c>
      <c r="DC14" s="6">
        <f t="shared" si="52"/>
        <v>978.13723200000004</v>
      </c>
      <c r="DD14" s="6">
        <f t="shared" si="52"/>
        <v>992.0300279999999</v>
      </c>
      <c r="DE14" s="6">
        <f t="shared" si="52"/>
        <v>1005.9228240000001</v>
      </c>
      <c r="DF14" s="6">
        <f t="shared" si="52"/>
        <v>1019.81562</v>
      </c>
      <c r="DG14" s="6">
        <f t="shared" si="52"/>
        <v>1033.7084159999999</v>
      </c>
      <c r="DH14" s="6">
        <f t="shared" si="52"/>
        <v>1047.601212</v>
      </c>
      <c r="DI14" s="6">
        <f t="shared" si="52"/>
        <v>1061.4940079999999</v>
      </c>
      <c r="DJ14" s="6">
        <f t="shared" si="52"/>
        <v>1075.386804</v>
      </c>
      <c r="DK14" s="6">
        <f t="shared" si="52"/>
        <v>1089.2796000000001</v>
      </c>
    </row>
    <row r="15" spans="1:215" ht="109.15" hidden="1" customHeight="1" x14ac:dyDescent="0.25">
      <c r="A15" s="6">
        <v>17</v>
      </c>
      <c r="B15" s="6" t="s">
        <v>18</v>
      </c>
      <c r="C15" s="1">
        <v>3.0994420000000002E-2</v>
      </c>
      <c r="D15" s="5">
        <v>200</v>
      </c>
      <c r="E15" s="5">
        <v>0</v>
      </c>
      <c r="F15" s="5">
        <v>100</v>
      </c>
      <c r="G15" s="5" t="s">
        <v>43</v>
      </c>
      <c r="H15" s="5"/>
      <c r="I15" s="5"/>
      <c r="J15" s="5"/>
      <c r="K15" s="5"/>
      <c r="L15" s="5">
        <v>200</v>
      </c>
      <c r="O15" s="6" t="s">
        <v>18</v>
      </c>
      <c r="P15" s="6">
        <f t="shared" si="6"/>
        <v>0</v>
      </c>
      <c r="Q15" s="6">
        <f t="shared" ref="Q15:CB15" si="53">(Q$1*$C15*$K15)-$D15-$E15</f>
        <v>-200</v>
      </c>
      <c r="R15" s="6">
        <f t="shared" si="53"/>
        <v>-200</v>
      </c>
      <c r="S15" s="6">
        <f t="shared" si="53"/>
        <v>-200</v>
      </c>
      <c r="T15" s="6">
        <f t="shared" si="53"/>
        <v>-200</v>
      </c>
      <c r="U15" s="6">
        <f t="shared" si="53"/>
        <v>-200</v>
      </c>
      <c r="V15" s="6">
        <f t="shared" si="53"/>
        <v>-200</v>
      </c>
      <c r="W15" s="6">
        <f t="shared" si="53"/>
        <v>-200</v>
      </c>
      <c r="X15" s="6">
        <f t="shared" si="53"/>
        <v>-200</v>
      </c>
      <c r="Y15" s="6">
        <f t="shared" si="53"/>
        <v>-200</v>
      </c>
      <c r="Z15" s="6">
        <f t="shared" si="53"/>
        <v>-200</v>
      </c>
      <c r="AA15" s="6">
        <f t="shared" si="53"/>
        <v>-200</v>
      </c>
      <c r="AB15" s="6">
        <f t="shared" si="53"/>
        <v>-200</v>
      </c>
      <c r="AC15" s="6">
        <f t="shared" si="53"/>
        <v>-200</v>
      </c>
      <c r="AD15" s="6">
        <f t="shared" si="53"/>
        <v>-200</v>
      </c>
      <c r="AE15" s="6">
        <f t="shared" si="53"/>
        <v>-200</v>
      </c>
      <c r="AF15" s="6">
        <f t="shared" si="53"/>
        <v>-200</v>
      </c>
      <c r="AG15" s="6">
        <f t="shared" si="53"/>
        <v>-200</v>
      </c>
      <c r="AH15" s="6">
        <f t="shared" si="53"/>
        <v>-200</v>
      </c>
      <c r="AI15" s="6">
        <f t="shared" si="53"/>
        <v>-200</v>
      </c>
      <c r="AJ15" s="6">
        <f t="shared" si="53"/>
        <v>-200</v>
      </c>
      <c r="AK15" s="6">
        <f t="shared" si="53"/>
        <v>-200</v>
      </c>
      <c r="AL15" s="6">
        <f t="shared" si="53"/>
        <v>-200</v>
      </c>
      <c r="AM15" s="6">
        <f t="shared" si="53"/>
        <v>-200</v>
      </c>
      <c r="AN15" s="6">
        <f t="shared" si="53"/>
        <v>-200</v>
      </c>
      <c r="AO15" s="6">
        <f t="shared" si="53"/>
        <v>-200</v>
      </c>
      <c r="AP15" s="6">
        <f t="shared" si="53"/>
        <v>-200</v>
      </c>
      <c r="AQ15" s="6">
        <f t="shared" si="53"/>
        <v>-200</v>
      </c>
      <c r="AR15" s="6">
        <f t="shared" si="53"/>
        <v>-200</v>
      </c>
      <c r="AS15" s="6">
        <f t="shared" si="53"/>
        <v>-200</v>
      </c>
      <c r="AT15" s="6">
        <f t="shared" si="53"/>
        <v>-200</v>
      </c>
      <c r="AU15" s="6">
        <f t="shared" si="53"/>
        <v>-200</v>
      </c>
      <c r="AV15" s="6">
        <f t="shared" si="53"/>
        <v>-200</v>
      </c>
      <c r="AW15" s="6">
        <f t="shared" si="53"/>
        <v>-200</v>
      </c>
      <c r="AX15" s="6">
        <f t="shared" si="53"/>
        <v>-200</v>
      </c>
      <c r="AY15" s="6">
        <f t="shared" si="53"/>
        <v>-200</v>
      </c>
      <c r="AZ15" s="6">
        <f t="shared" si="53"/>
        <v>-200</v>
      </c>
      <c r="BA15" s="6">
        <f t="shared" si="53"/>
        <v>-200</v>
      </c>
      <c r="BB15" s="6">
        <f t="shared" si="53"/>
        <v>-200</v>
      </c>
      <c r="BC15" s="6">
        <f t="shared" si="53"/>
        <v>-200</v>
      </c>
      <c r="BD15" s="6">
        <f t="shared" si="53"/>
        <v>-200</v>
      </c>
      <c r="BE15" s="6">
        <f t="shared" si="53"/>
        <v>-200</v>
      </c>
      <c r="BF15" s="6">
        <f t="shared" si="53"/>
        <v>-200</v>
      </c>
      <c r="BG15" s="6">
        <f t="shared" si="53"/>
        <v>-200</v>
      </c>
      <c r="BH15" s="6">
        <f t="shared" si="53"/>
        <v>-200</v>
      </c>
      <c r="BI15" s="6">
        <f t="shared" si="53"/>
        <v>-200</v>
      </c>
      <c r="BJ15" s="6">
        <f t="shared" si="53"/>
        <v>-200</v>
      </c>
      <c r="BK15" s="6">
        <f t="shared" si="53"/>
        <v>-200</v>
      </c>
      <c r="BL15" s="6">
        <f t="shared" si="53"/>
        <v>-200</v>
      </c>
      <c r="BM15" s="6">
        <f t="shared" si="53"/>
        <v>-200</v>
      </c>
      <c r="BN15" s="6">
        <f t="shared" si="53"/>
        <v>-200</v>
      </c>
      <c r="BO15" s="6">
        <f t="shared" si="53"/>
        <v>-200</v>
      </c>
      <c r="BP15" s="6">
        <f t="shared" si="53"/>
        <v>-200</v>
      </c>
      <c r="BQ15" s="6">
        <f t="shared" si="53"/>
        <v>-200</v>
      </c>
      <c r="BR15" s="6">
        <f t="shared" si="53"/>
        <v>-200</v>
      </c>
      <c r="BS15" s="6">
        <f t="shared" si="53"/>
        <v>-200</v>
      </c>
      <c r="BT15" s="6">
        <f t="shared" si="53"/>
        <v>-200</v>
      </c>
      <c r="BU15" s="6">
        <f t="shared" si="53"/>
        <v>-200</v>
      </c>
      <c r="BV15" s="6">
        <f t="shared" si="53"/>
        <v>-200</v>
      </c>
      <c r="BW15" s="6">
        <f t="shared" si="53"/>
        <v>-200</v>
      </c>
      <c r="BX15" s="6">
        <f t="shared" si="53"/>
        <v>-200</v>
      </c>
      <c r="BY15" s="6">
        <f t="shared" si="53"/>
        <v>-200</v>
      </c>
      <c r="BZ15" s="6">
        <f t="shared" si="53"/>
        <v>-200</v>
      </c>
      <c r="CA15" s="6">
        <f t="shared" si="53"/>
        <v>-200</v>
      </c>
      <c r="CB15" s="6">
        <f t="shared" si="53"/>
        <v>-200</v>
      </c>
      <c r="CC15" s="6">
        <f t="shared" ref="CC15:DK15" si="54">(CC$1*$C15*$K15)-$D15-$E15</f>
        <v>-200</v>
      </c>
      <c r="CD15" s="6">
        <f t="shared" si="54"/>
        <v>-200</v>
      </c>
      <c r="CE15" s="6">
        <f t="shared" si="54"/>
        <v>-200</v>
      </c>
      <c r="CF15" s="6">
        <f t="shared" si="54"/>
        <v>-200</v>
      </c>
      <c r="CG15" s="6">
        <f t="shared" si="54"/>
        <v>-200</v>
      </c>
      <c r="CH15" s="6">
        <f t="shared" si="54"/>
        <v>-200</v>
      </c>
      <c r="CI15" s="6">
        <f t="shared" si="54"/>
        <v>-200</v>
      </c>
      <c r="CJ15" s="6">
        <f t="shared" si="54"/>
        <v>-200</v>
      </c>
      <c r="CK15" s="6">
        <f t="shared" si="54"/>
        <v>-200</v>
      </c>
      <c r="CL15" s="6">
        <f t="shared" si="54"/>
        <v>-200</v>
      </c>
      <c r="CM15" s="6">
        <f t="shared" si="54"/>
        <v>-200</v>
      </c>
      <c r="CN15" s="6">
        <f t="shared" si="54"/>
        <v>-200</v>
      </c>
      <c r="CO15" s="6">
        <f t="shared" si="54"/>
        <v>-200</v>
      </c>
      <c r="CP15" s="6">
        <f t="shared" si="54"/>
        <v>-200</v>
      </c>
      <c r="CQ15" s="6">
        <f t="shared" si="54"/>
        <v>-200</v>
      </c>
      <c r="CR15" s="6">
        <f t="shared" si="54"/>
        <v>-200</v>
      </c>
      <c r="CS15" s="6">
        <f t="shared" si="54"/>
        <v>-200</v>
      </c>
      <c r="CT15" s="6">
        <f t="shared" si="54"/>
        <v>-200</v>
      </c>
      <c r="CU15" s="6">
        <f t="shared" si="54"/>
        <v>-200</v>
      </c>
      <c r="CV15" s="6">
        <f t="shared" si="54"/>
        <v>-200</v>
      </c>
      <c r="CW15" s="6">
        <f t="shared" si="54"/>
        <v>-200</v>
      </c>
      <c r="CX15" s="6">
        <f t="shared" si="54"/>
        <v>-200</v>
      </c>
      <c r="CY15" s="6">
        <f t="shared" si="54"/>
        <v>-200</v>
      </c>
      <c r="CZ15" s="6">
        <f t="shared" si="54"/>
        <v>-200</v>
      </c>
      <c r="DA15" s="6">
        <f t="shared" si="54"/>
        <v>-200</v>
      </c>
      <c r="DB15" s="6">
        <f t="shared" si="54"/>
        <v>-200</v>
      </c>
      <c r="DC15" s="6">
        <f t="shared" si="54"/>
        <v>-200</v>
      </c>
      <c r="DD15" s="6">
        <f t="shared" si="54"/>
        <v>-200</v>
      </c>
      <c r="DE15" s="6">
        <f t="shared" si="54"/>
        <v>-200</v>
      </c>
      <c r="DF15" s="6">
        <f t="shared" si="54"/>
        <v>-200</v>
      </c>
      <c r="DG15" s="6">
        <f t="shared" si="54"/>
        <v>-200</v>
      </c>
      <c r="DH15" s="6">
        <f t="shared" si="54"/>
        <v>-200</v>
      </c>
      <c r="DI15" s="6">
        <f t="shared" si="54"/>
        <v>-200</v>
      </c>
      <c r="DJ15" s="6">
        <f t="shared" si="54"/>
        <v>-200</v>
      </c>
      <c r="DK15" s="6">
        <f t="shared" si="54"/>
        <v>-200</v>
      </c>
    </row>
    <row r="16" spans="1:215" hidden="1" x14ac:dyDescent="0.25">
      <c r="A16" s="6">
        <v>18</v>
      </c>
      <c r="B16" s="6" t="s">
        <v>19</v>
      </c>
      <c r="C16" s="1">
        <v>2.7776550000000001E-2</v>
      </c>
      <c r="D16" s="5">
        <v>180</v>
      </c>
      <c r="E16" s="5">
        <v>100</v>
      </c>
      <c r="F16" s="5">
        <v>90</v>
      </c>
      <c r="G16" s="5">
        <v>14</v>
      </c>
      <c r="H16" s="5">
        <v>70</v>
      </c>
      <c r="I16" s="5">
        <v>200</v>
      </c>
      <c r="J16" s="5">
        <v>550</v>
      </c>
      <c r="K16" s="5">
        <v>750</v>
      </c>
      <c r="L16" s="5">
        <v>950</v>
      </c>
      <c r="O16" s="6" t="s">
        <v>19</v>
      </c>
      <c r="P16" s="6">
        <f t="shared" ref="P16:P22" si="55">(P$1*$C16*($K16-$J16))-$E16</f>
        <v>-94.444689999999994</v>
      </c>
      <c r="Q16" s="6">
        <f t="shared" ref="Q16:CB20" si="56">(Q$1*$C16*($K16-$J16))-$E16</f>
        <v>-88.889380000000003</v>
      </c>
      <c r="R16" s="6">
        <f t="shared" si="56"/>
        <v>-83.334069999999997</v>
      </c>
      <c r="S16" s="6">
        <f t="shared" si="56"/>
        <v>-77.778760000000005</v>
      </c>
      <c r="T16" s="6">
        <f t="shared" si="56"/>
        <v>-72.22345</v>
      </c>
      <c r="U16" s="6">
        <f t="shared" si="56"/>
        <v>-66.668139999999994</v>
      </c>
      <c r="V16" s="6">
        <f t="shared" si="56"/>
        <v>-61.112830000000002</v>
      </c>
      <c r="W16" s="6">
        <f t="shared" si="56"/>
        <v>-55.557519999999997</v>
      </c>
      <c r="X16" s="6">
        <f t="shared" si="56"/>
        <v>-50.002209999999998</v>
      </c>
      <c r="Y16" s="6">
        <f t="shared" si="56"/>
        <v>-44.446899999999999</v>
      </c>
      <c r="Z16" s="6">
        <f t="shared" si="56"/>
        <v>-38.891590000000001</v>
      </c>
      <c r="AA16" s="6">
        <f t="shared" si="56"/>
        <v>-33.336280000000002</v>
      </c>
      <c r="AB16" s="6">
        <f t="shared" si="56"/>
        <v>-27.780969999999996</v>
      </c>
      <c r="AC16" s="6">
        <f t="shared" si="56"/>
        <v>-22.225660000000005</v>
      </c>
      <c r="AD16" s="6">
        <f t="shared" si="56"/>
        <v>-16.670349999999999</v>
      </c>
      <c r="AE16" s="6">
        <f t="shared" si="56"/>
        <v>-11.115039999999993</v>
      </c>
      <c r="AF16" s="6">
        <f t="shared" si="56"/>
        <v>-5.5597300000000018</v>
      </c>
      <c r="AG16" s="6">
        <f t="shared" si="56"/>
        <v>-4.4199999999960937E-3</v>
      </c>
      <c r="AH16" s="6">
        <f t="shared" si="56"/>
        <v>5.5508899999999954</v>
      </c>
      <c r="AI16" s="6">
        <f t="shared" si="56"/>
        <v>11.106200000000001</v>
      </c>
      <c r="AJ16" s="6">
        <f t="shared" si="56"/>
        <v>16.661510000000007</v>
      </c>
      <c r="AK16" s="6">
        <f t="shared" si="56"/>
        <v>22.216819999999998</v>
      </c>
      <c r="AL16" s="6">
        <f t="shared" si="56"/>
        <v>27.772130000000004</v>
      </c>
      <c r="AM16" s="6">
        <f t="shared" si="56"/>
        <v>33.327439999999996</v>
      </c>
      <c r="AN16" s="6">
        <f t="shared" si="56"/>
        <v>38.882750000000016</v>
      </c>
      <c r="AO16" s="6">
        <f t="shared" si="56"/>
        <v>44.438060000000007</v>
      </c>
      <c r="AP16" s="6">
        <f t="shared" si="56"/>
        <v>49.993369999999999</v>
      </c>
      <c r="AQ16" s="6">
        <f t="shared" si="56"/>
        <v>55.54867999999999</v>
      </c>
      <c r="AR16" s="6">
        <f t="shared" si="56"/>
        <v>61.10399000000001</v>
      </c>
      <c r="AS16" s="6">
        <f t="shared" si="56"/>
        <v>66.659300000000002</v>
      </c>
      <c r="AT16" s="6">
        <f t="shared" si="56"/>
        <v>72.214609999999993</v>
      </c>
      <c r="AU16" s="6">
        <f t="shared" si="56"/>
        <v>77.769920000000013</v>
      </c>
      <c r="AV16" s="6">
        <f t="shared" si="56"/>
        <v>83.325230000000005</v>
      </c>
      <c r="AW16" s="6">
        <f t="shared" si="56"/>
        <v>88.880539999999996</v>
      </c>
      <c r="AX16" s="6">
        <f t="shared" si="56"/>
        <v>94.435850000000016</v>
      </c>
      <c r="AY16" s="6">
        <f t="shared" si="56"/>
        <v>99.991160000000008</v>
      </c>
      <c r="AZ16" s="6">
        <f t="shared" si="56"/>
        <v>105.54647</v>
      </c>
      <c r="BA16" s="6">
        <f t="shared" si="56"/>
        <v>111.10177999999999</v>
      </c>
      <c r="BB16" s="6">
        <f t="shared" si="56"/>
        <v>116.65708999999998</v>
      </c>
      <c r="BC16" s="6">
        <f t="shared" si="56"/>
        <v>122.2124</v>
      </c>
      <c r="BD16" s="6">
        <f t="shared" si="56"/>
        <v>127.76770999999999</v>
      </c>
      <c r="BE16" s="6">
        <f t="shared" si="56"/>
        <v>133.32302000000001</v>
      </c>
      <c r="BF16" s="6">
        <f t="shared" si="56"/>
        <v>138.87833000000001</v>
      </c>
      <c r="BG16" s="6">
        <f t="shared" si="56"/>
        <v>144.43364</v>
      </c>
      <c r="BH16" s="6">
        <f t="shared" si="56"/>
        <v>149.98895000000002</v>
      </c>
      <c r="BI16" s="6">
        <f t="shared" si="56"/>
        <v>155.54426000000001</v>
      </c>
      <c r="BJ16" s="6">
        <f t="shared" si="56"/>
        <v>161.09957000000003</v>
      </c>
      <c r="BK16" s="6">
        <f t="shared" si="56"/>
        <v>166.65487999999999</v>
      </c>
      <c r="BL16" s="6">
        <f t="shared" si="56"/>
        <v>172.21019000000001</v>
      </c>
      <c r="BM16" s="6">
        <f t="shared" si="56"/>
        <v>177.76550000000003</v>
      </c>
      <c r="BN16" s="6">
        <f t="shared" si="56"/>
        <v>183.32081000000005</v>
      </c>
      <c r="BO16" s="6">
        <f t="shared" si="56"/>
        <v>188.87612000000001</v>
      </c>
      <c r="BP16" s="6">
        <f t="shared" si="56"/>
        <v>194.43143000000003</v>
      </c>
      <c r="BQ16" s="6">
        <f t="shared" si="56"/>
        <v>199.98674</v>
      </c>
      <c r="BR16" s="6">
        <f t="shared" si="56"/>
        <v>205.54204999999996</v>
      </c>
      <c r="BS16" s="6">
        <f t="shared" si="56"/>
        <v>211.09735999999998</v>
      </c>
      <c r="BT16" s="6">
        <f t="shared" si="56"/>
        <v>216.65267</v>
      </c>
      <c r="BU16" s="6">
        <f t="shared" si="56"/>
        <v>222.20798000000002</v>
      </c>
      <c r="BV16" s="6">
        <f t="shared" si="56"/>
        <v>227.76328999999998</v>
      </c>
      <c r="BW16" s="6">
        <f t="shared" si="56"/>
        <v>233.3186</v>
      </c>
      <c r="BX16" s="6">
        <f t="shared" si="56"/>
        <v>238.87391000000002</v>
      </c>
      <c r="BY16" s="6">
        <f t="shared" si="56"/>
        <v>244.42921999999999</v>
      </c>
      <c r="BZ16" s="6">
        <f t="shared" si="56"/>
        <v>249.98453000000001</v>
      </c>
      <c r="CA16" s="6">
        <f t="shared" si="56"/>
        <v>255.53984000000003</v>
      </c>
      <c r="CB16" s="6">
        <f t="shared" si="56"/>
        <v>261.09514999999999</v>
      </c>
      <c r="CC16" s="6">
        <f t="shared" ref="CC16:DK21" si="57">(CC$1*$C16*($K16-$J16))-$E16</f>
        <v>266.65046000000001</v>
      </c>
      <c r="CD16" s="6">
        <f t="shared" si="57"/>
        <v>272.20577000000003</v>
      </c>
      <c r="CE16" s="6">
        <f t="shared" si="57"/>
        <v>277.76107999999999</v>
      </c>
      <c r="CF16" s="6">
        <f t="shared" si="57"/>
        <v>283.31639000000001</v>
      </c>
      <c r="CG16" s="6">
        <f t="shared" si="57"/>
        <v>288.87170000000003</v>
      </c>
      <c r="CH16" s="6">
        <f t="shared" si="57"/>
        <v>294.42701</v>
      </c>
      <c r="CI16" s="6">
        <f t="shared" si="57"/>
        <v>299.98232000000002</v>
      </c>
      <c r="CJ16" s="6">
        <f t="shared" si="57"/>
        <v>305.53762999999998</v>
      </c>
      <c r="CK16" s="6">
        <f t="shared" si="57"/>
        <v>311.09294</v>
      </c>
      <c r="CL16" s="6">
        <f t="shared" si="57"/>
        <v>316.64824999999996</v>
      </c>
      <c r="CM16" s="6">
        <f t="shared" si="57"/>
        <v>322.20355999999998</v>
      </c>
      <c r="CN16" s="6">
        <f t="shared" si="57"/>
        <v>327.75887</v>
      </c>
      <c r="CO16" s="6">
        <f t="shared" si="57"/>
        <v>333.31417999999996</v>
      </c>
      <c r="CP16" s="6">
        <f t="shared" si="57"/>
        <v>338.86948999999998</v>
      </c>
      <c r="CQ16" s="6">
        <f t="shared" si="57"/>
        <v>344.4248</v>
      </c>
      <c r="CR16" s="6">
        <f t="shared" si="57"/>
        <v>349.98011000000002</v>
      </c>
      <c r="CS16" s="6">
        <f t="shared" si="57"/>
        <v>355.53541999999999</v>
      </c>
      <c r="CT16" s="6">
        <f t="shared" si="57"/>
        <v>361.09073000000001</v>
      </c>
      <c r="CU16" s="6">
        <f t="shared" si="57"/>
        <v>366.64604000000003</v>
      </c>
      <c r="CV16" s="6">
        <f t="shared" si="57"/>
        <v>372.20134999999999</v>
      </c>
      <c r="CW16" s="6">
        <f t="shared" si="57"/>
        <v>377.75666000000001</v>
      </c>
      <c r="CX16" s="6">
        <f t="shared" si="57"/>
        <v>383.31197000000003</v>
      </c>
      <c r="CY16" s="6">
        <f t="shared" si="57"/>
        <v>388.86727999999999</v>
      </c>
      <c r="CZ16" s="6">
        <f t="shared" si="57"/>
        <v>394.42259000000001</v>
      </c>
      <c r="DA16" s="6">
        <f t="shared" si="57"/>
        <v>399.97790000000003</v>
      </c>
      <c r="DB16" s="6">
        <f t="shared" si="57"/>
        <v>405.53321</v>
      </c>
      <c r="DC16" s="6">
        <f t="shared" si="57"/>
        <v>411.08852000000002</v>
      </c>
      <c r="DD16" s="6">
        <f t="shared" si="57"/>
        <v>416.64382999999998</v>
      </c>
      <c r="DE16" s="6">
        <f t="shared" si="57"/>
        <v>422.19914000000006</v>
      </c>
      <c r="DF16" s="6">
        <f t="shared" si="57"/>
        <v>427.75445000000002</v>
      </c>
      <c r="DG16" s="6">
        <f t="shared" si="57"/>
        <v>433.30975999999998</v>
      </c>
      <c r="DH16" s="6">
        <f t="shared" si="57"/>
        <v>438.86507000000006</v>
      </c>
      <c r="DI16" s="6">
        <f t="shared" si="57"/>
        <v>444.42038000000002</v>
      </c>
      <c r="DJ16" s="6">
        <f t="shared" si="57"/>
        <v>449.97568999999999</v>
      </c>
      <c r="DK16" s="6">
        <f t="shared" si="57"/>
        <v>455.53100000000006</v>
      </c>
    </row>
    <row r="17" spans="1:115" hidden="1" x14ac:dyDescent="0.25">
      <c r="A17" s="6">
        <v>20</v>
      </c>
      <c r="B17" s="6" t="s">
        <v>20</v>
      </c>
      <c r="C17" s="1">
        <v>2.915498E-2</v>
      </c>
      <c r="D17" s="5">
        <v>180</v>
      </c>
      <c r="E17" s="5">
        <v>100</v>
      </c>
      <c r="F17" s="5">
        <v>90</v>
      </c>
      <c r="G17" s="5">
        <v>14</v>
      </c>
      <c r="H17" s="5">
        <v>70</v>
      </c>
      <c r="I17" s="5">
        <v>200</v>
      </c>
      <c r="J17" s="5">
        <v>550</v>
      </c>
      <c r="K17" s="5">
        <v>750</v>
      </c>
      <c r="L17" s="5">
        <v>950</v>
      </c>
      <c r="O17" s="6" t="s">
        <v>20</v>
      </c>
      <c r="P17" s="6">
        <f t="shared" si="55"/>
        <v>-94.169004000000001</v>
      </c>
      <c r="Q17" s="6">
        <f t="shared" si="56"/>
        <v>-88.338008000000002</v>
      </c>
      <c r="R17" s="6">
        <f t="shared" si="56"/>
        <v>-82.507012000000003</v>
      </c>
      <c r="S17" s="6">
        <f t="shared" si="56"/>
        <v>-76.676016000000004</v>
      </c>
      <c r="T17" s="6">
        <f t="shared" si="56"/>
        <v>-70.845020000000005</v>
      </c>
      <c r="U17" s="6">
        <f t="shared" si="56"/>
        <v>-65.014024000000006</v>
      </c>
      <c r="V17" s="6">
        <f t="shared" si="56"/>
        <v>-59.183028</v>
      </c>
      <c r="W17" s="6">
        <f t="shared" si="56"/>
        <v>-53.352032000000001</v>
      </c>
      <c r="X17" s="6">
        <f t="shared" si="56"/>
        <v>-47.521035999999995</v>
      </c>
      <c r="Y17" s="6">
        <f t="shared" si="56"/>
        <v>-41.690039999999996</v>
      </c>
      <c r="Z17" s="6">
        <f t="shared" si="56"/>
        <v>-35.859043999999997</v>
      </c>
      <c r="AA17" s="6">
        <f t="shared" si="56"/>
        <v>-30.028047999999998</v>
      </c>
      <c r="AB17" s="6">
        <f t="shared" si="56"/>
        <v>-24.197051999999999</v>
      </c>
      <c r="AC17" s="6">
        <f t="shared" si="56"/>
        <v>-18.366056</v>
      </c>
      <c r="AD17" s="6">
        <f t="shared" si="56"/>
        <v>-12.535060000000001</v>
      </c>
      <c r="AE17" s="6">
        <f t="shared" si="56"/>
        <v>-6.7040640000000025</v>
      </c>
      <c r="AF17" s="6">
        <f t="shared" si="56"/>
        <v>-0.87306800000000351</v>
      </c>
      <c r="AG17" s="6">
        <f t="shared" si="56"/>
        <v>4.9579280000000097</v>
      </c>
      <c r="AH17" s="6">
        <f t="shared" si="56"/>
        <v>10.788923999999994</v>
      </c>
      <c r="AI17" s="6">
        <f t="shared" si="56"/>
        <v>16.619920000000008</v>
      </c>
      <c r="AJ17" s="6">
        <f t="shared" si="56"/>
        <v>22.450915999999992</v>
      </c>
      <c r="AK17" s="6">
        <f t="shared" si="56"/>
        <v>28.281912000000005</v>
      </c>
      <c r="AL17" s="6">
        <f t="shared" si="56"/>
        <v>34.112908000000004</v>
      </c>
      <c r="AM17" s="6">
        <f t="shared" si="56"/>
        <v>39.943904000000003</v>
      </c>
      <c r="AN17" s="6">
        <f t="shared" si="56"/>
        <v>45.774900000000002</v>
      </c>
      <c r="AO17" s="6">
        <f t="shared" si="56"/>
        <v>51.605896000000001</v>
      </c>
      <c r="AP17" s="6">
        <f t="shared" si="56"/>
        <v>57.436892</v>
      </c>
      <c r="AQ17" s="6">
        <f t="shared" si="56"/>
        <v>63.267887999999999</v>
      </c>
      <c r="AR17" s="6">
        <f t="shared" si="56"/>
        <v>69.098883999999998</v>
      </c>
      <c r="AS17" s="6">
        <f t="shared" si="56"/>
        <v>74.929879999999997</v>
      </c>
      <c r="AT17" s="6">
        <f t="shared" si="56"/>
        <v>80.760875999999996</v>
      </c>
      <c r="AU17" s="6">
        <f t="shared" si="56"/>
        <v>86.591871999999995</v>
      </c>
      <c r="AV17" s="6">
        <f t="shared" si="56"/>
        <v>92.422868000000022</v>
      </c>
      <c r="AW17" s="6">
        <f t="shared" si="56"/>
        <v>98.253863999999993</v>
      </c>
      <c r="AX17" s="6">
        <f t="shared" si="56"/>
        <v>104.08485999999999</v>
      </c>
      <c r="AY17" s="6">
        <f t="shared" si="56"/>
        <v>109.91585600000002</v>
      </c>
      <c r="AZ17" s="6">
        <f t="shared" si="56"/>
        <v>115.74685200000002</v>
      </c>
      <c r="BA17" s="6">
        <f t="shared" si="56"/>
        <v>121.57784799999999</v>
      </c>
      <c r="BB17" s="6">
        <f t="shared" si="56"/>
        <v>127.40884399999999</v>
      </c>
      <c r="BC17" s="6">
        <f t="shared" si="56"/>
        <v>133.23984000000002</v>
      </c>
      <c r="BD17" s="6">
        <f t="shared" si="56"/>
        <v>139.07083600000001</v>
      </c>
      <c r="BE17" s="6">
        <f t="shared" si="56"/>
        <v>144.90183199999998</v>
      </c>
      <c r="BF17" s="6">
        <f t="shared" si="56"/>
        <v>150.73282799999998</v>
      </c>
      <c r="BG17" s="6">
        <f t="shared" si="56"/>
        <v>156.56382400000001</v>
      </c>
      <c r="BH17" s="6">
        <f t="shared" si="56"/>
        <v>162.39481999999998</v>
      </c>
      <c r="BI17" s="6">
        <f t="shared" si="56"/>
        <v>168.22581600000001</v>
      </c>
      <c r="BJ17" s="6">
        <f t="shared" si="56"/>
        <v>174.05681199999998</v>
      </c>
      <c r="BK17" s="6">
        <f t="shared" si="56"/>
        <v>179.88780800000001</v>
      </c>
      <c r="BL17" s="6">
        <f t="shared" si="56"/>
        <v>185.71880399999998</v>
      </c>
      <c r="BM17" s="6">
        <f t="shared" si="56"/>
        <v>191.5498</v>
      </c>
      <c r="BN17" s="6">
        <f t="shared" si="56"/>
        <v>197.38079600000003</v>
      </c>
      <c r="BO17" s="6">
        <f t="shared" si="56"/>
        <v>203.211792</v>
      </c>
      <c r="BP17" s="6">
        <f t="shared" si="56"/>
        <v>209.04278799999997</v>
      </c>
      <c r="BQ17" s="6">
        <f t="shared" si="56"/>
        <v>214.873784</v>
      </c>
      <c r="BR17" s="6">
        <f t="shared" si="56"/>
        <v>220.70478000000003</v>
      </c>
      <c r="BS17" s="6">
        <f t="shared" si="56"/>
        <v>226.535776</v>
      </c>
      <c r="BT17" s="6">
        <f t="shared" si="56"/>
        <v>232.36677200000003</v>
      </c>
      <c r="BU17" s="6">
        <f t="shared" si="56"/>
        <v>238.197768</v>
      </c>
      <c r="BV17" s="6">
        <f t="shared" si="56"/>
        <v>244.02876400000002</v>
      </c>
      <c r="BW17" s="6">
        <f t="shared" si="56"/>
        <v>249.85975999999999</v>
      </c>
      <c r="BX17" s="6">
        <f t="shared" si="56"/>
        <v>255.69075600000002</v>
      </c>
      <c r="BY17" s="6">
        <f t="shared" si="56"/>
        <v>261.52175199999999</v>
      </c>
      <c r="BZ17" s="6">
        <f t="shared" si="56"/>
        <v>267.35274800000002</v>
      </c>
      <c r="CA17" s="6">
        <f t="shared" si="56"/>
        <v>273.18374399999999</v>
      </c>
      <c r="CB17" s="6">
        <f t="shared" si="56"/>
        <v>279.01474000000002</v>
      </c>
      <c r="CC17" s="6">
        <f t="shared" si="57"/>
        <v>284.84573600000004</v>
      </c>
      <c r="CD17" s="6">
        <f t="shared" si="57"/>
        <v>290.67673200000002</v>
      </c>
      <c r="CE17" s="6">
        <f t="shared" si="57"/>
        <v>296.50772799999999</v>
      </c>
      <c r="CF17" s="6">
        <f t="shared" si="57"/>
        <v>302.33872400000001</v>
      </c>
      <c r="CG17" s="6">
        <f t="shared" si="57"/>
        <v>308.16971999999998</v>
      </c>
      <c r="CH17" s="6">
        <f t="shared" si="57"/>
        <v>314.00071599999995</v>
      </c>
      <c r="CI17" s="6">
        <f t="shared" si="57"/>
        <v>319.83171200000004</v>
      </c>
      <c r="CJ17" s="6">
        <f t="shared" si="57"/>
        <v>325.66270800000001</v>
      </c>
      <c r="CK17" s="6">
        <f t="shared" si="57"/>
        <v>331.49370400000004</v>
      </c>
      <c r="CL17" s="6">
        <f t="shared" si="57"/>
        <v>337.32470000000001</v>
      </c>
      <c r="CM17" s="6">
        <f t="shared" si="57"/>
        <v>343.15569599999998</v>
      </c>
      <c r="CN17" s="6">
        <f t="shared" si="57"/>
        <v>348.98669200000001</v>
      </c>
      <c r="CO17" s="6">
        <f t="shared" si="57"/>
        <v>354.81768799999998</v>
      </c>
      <c r="CP17" s="6">
        <f t="shared" si="57"/>
        <v>360.64868399999995</v>
      </c>
      <c r="CQ17" s="6">
        <f t="shared" si="57"/>
        <v>366.47968000000003</v>
      </c>
      <c r="CR17" s="6">
        <f t="shared" si="57"/>
        <v>372.31067600000006</v>
      </c>
      <c r="CS17" s="6">
        <f t="shared" si="57"/>
        <v>378.14167200000003</v>
      </c>
      <c r="CT17" s="6">
        <f t="shared" si="57"/>
        <v>383.972668</v>
      </c>
      <c r="CU17" s="6">
        <f t="shared" si="57"/>
        <v>389.80366399999997</v>
      </c>
      <c r="CV17" s="6">
        <f t="shared" si="57"/>
        <v>395.63466</v>
      </c>
      <c r="CW17" s="6">
        <f t="shared" si="57"/>
        <v>401.46565599999997</v>
      </c>
      <c r="CX17" s="6">
        <f t="shared" si="57"/>
        <v>407.29665200000005</v>
      </c>
      <c r="CY17" s="6">
        <f t="shared" si="57"/>
        <v>413.12764800000002</v>
      </c>
      <c r="CZ17" s="6">
        <f t="shared" si="57"/>
        <v>418.95864400000005</v>
      </c>
      <c r="DA17" s="6">
        <f t="shared" si="57"/>
        <v>424.78963999999996</v>
      </c>
      <c r="DB17" s="6">
        <f t="shared" si="57"/>
        <v>430.62063599999999</v>
      </c>
      <c r="DC17" s="6">
        <f t="shared" si="57"/>
        <v>436.45163200000002</v>
      </c>
      <c r="DD17" s="6">
        <f t="shared" si="57"/>
        <v>442.28262799999993</v>
      </c>
      <c r="DE17" s="6">
        <f t="shared" si="57"/>
        <v>448.11362399999996</v>
      </c>
      <c r="DF17" s="6">
        <f t="shared" si="57"/>
        <v>453.94461999999999</v>
      </c>
      <c r="DG17" s="6">
        <f t="shared" si="57"/>
        <v>459.77561600000001</v>
      </c>
      <c r="DH17" s="6">
        <f t="shared" si="57"/>
        <v>465.60661200000004</v>
      </c>
      <c r="DI17" s="6">
        <f t="shared" si="57"/>
        <v>471.43760799999995</v>
      </c>
      <c r="DJ17" s="6">
        <f t="shared" si="57"/>
        <v>477.26860399999998</v>
      </c>
      <c r="DK17" s="6">
        <f t="shared" si="57"/>
        <v>483.09960000000001</v>
      </c>
    </row>
    <row r="18" spans="1:115" hidden="1" x14ac:dyDescent="0.25">
      <c r="A18" s="6">
        <v>21</v>
      </c>
      <c r="B18" s="6" t="s">
        <v>21</v>
      </c>
      <c r="C18" s="1">
        <v>3.0441079999999999E-2</v>
      </c>
      <c r="D18" s="5">
        <v>200</v>
      </c>
      <c r="E18" s="5">
        <v>100</v>
      </c>
      <c r="F18" s="5">
        <v>100</v>
      </c>
      <c r="G18" s="5">
        <v>16</v>
      </c>
      <c r="H18" s="5">
        <v>80</v>
      </c>
      <c r="I18" s="5">
        <v>220</v>
      </c>
      <c r="J18" s="5">
        <v>600</v>
      </c>
      <c r="K18" s="5">
        <v>800</v>
      </c>
      <c r="L18" s="5">
        <v>1000</v>
      </c>
      <c r="O18" s="6" t="s">
        <v>21</v>
      </c>
      <c r="P18" s="6">
        <f t="shared" si="55"/>
        <v>-93.911783999999997</v>
      </c>
      <c r="Q18" s="6">
        <f t="shared" si="56"/>
        <v>-87.823567999999995</v>
      </c>
      <c r="R18" s="6">
        <f t="shared" si="56"/>
        <v>-81.735352000000006</v>
      </c>
      <c r="S18" s="6">
        <f t="shared" si="56"/>
        <v>-75.647136000000003</v>
      </c>
      <c r="T18" s="6">
        <f t="shared" si="56"/>
        <v>-69.558920000000001</v>
      </c>
      <c r="U18" s="6">
        <f t="shared" si="56"/>
        <v>-63.470703999999998</v>
      </c>
      <c r="V18" s="6">
        <f t="shared" si="56"/>
        <v>-57.382488000000002</v>
      </c>
      <c r="W18" s="6">
        <f t="shared" si="56"/>
        <v>-51.294271999999999</v>
      </c>
      <c r="X18" s="6">
        <f t="shared" si="56"/>
        <v>-45.206056000000004</v>
      </c>
      <c r="Y18" s="6">
        <f t="shared" si="56"/>
        <v>-39.117840000000001</v>
      </c>
      <c r="Z18" s="6">
        <f t="shared" si="56"/>
        <v>-33.029623999999998</v>
      </c>
      <c r="AA18" s="6">
        <f t="shared" si="56"/>
        <v>-26.941407999999996</v>
      </c>
      <c r="AB18" s="6">
        <f t="shared" si="56"/>
        <v>-20.853191999999993</v>
      </c>
      <c r="AC18" s="6">
        <f t="shared" si="56"/>
        <v>-14.764976000000004</v>
      </c>
      <c r="AD18" s="6">
        <f t="shared" si="56"/>
        <v>-8.6767600000000016</v>
      </c>
      <c r="AE18" s="6">
        <f t="shared" si="56"/>
        <v>-2.5885439999999988</v>
      </c>
      <c r="AF18" s="6">
        <f t="shared" si="56"/>
        <v>3.4996719999999897</v>
      </c>
      <c r="AG18" s="6">
        <f t="shared" si="56"/>
        <v>9.5878879999999924</v>
      </c>
      <c r="AH18" s="6">
        <f t="shared" si="56"/>
        <v>15.676103999999995</v>
      </c>
      <c r="AI18" s="6">
        <f t="shared" si="56"/>
        <v>21.764319999999998</v>
      </c>
      <c r="AJ18" s="6">
        <f t="shared" si="56"/>
        <v>27.852536000000001</v>
      </c>
      <c r="AK18" s="6">
        <f t="shared" si="56"/>
        <v>33.940752000000003</v>
      </c>
      <c r="AL18" s="6">
        <f t="shared" si="56"/>
        <v>40.028967999999992</v>
      </c>
      <c r="AM18" s="6">
        <f t="shared" si="56"/>
        <v>46.117184000000009</v>
      </c>
      <c r="AN18" s="6">
        <f t="shared" si="56"/>
        <v>52.205399999999997</v>
      </c>
      <c r="AO18" s="6">
        <f t="shared" si="56"/>
        <v>58.293616000000014</v>
      </c>
      <c r="AP18" s="6">
        <f t="shared" si="56"/>
        <v>64.381831999999974</v>
      </c>
      <c r="AQ18" s="6">
        <f t="shared" si="56"/>
        <v>70.470047999999991</v>
      </c>
      <c r="AR18" s="6">
        <f t="shared" si="56"/>
        <v>76.55826399999998</v>
      </c>
      <c r="AS18" s="6">
        <f t="shared" si="56"/>
        <v>82.646479999999997</v>
      </c>
      <c r="AT18" s="6">
        <f t="shared" si="56"/>
        <v>88.734695999999985</v>
      </c>
      <c r="AU18" s="6">
        <f t="shared" si="56"/>
        <v>94.822912000000002</v>
      </c>
      <c r="AV18" s="6">
        <f t="shared" si="56"/>
        <v>100.91112799999999</v>
      </c>
      <c r="AW18" s="6">
        <f t="shared" si="56"/>
        <v>106.99934399999998</v>
      </c>
      <c r="AX18" s="6">
        <f t="shared" si="56"/>
        <v>113.08756</v>
      </c>
      <c r="AY18" s="6">
        <f t="shared" si="56"/>
        <v>119.17577599999998</v>
      </c>
      <c r="AZ18" s="6">
        <f t="shared" si="56"/>
        <v>125.263992</v>
      </c>
      <c r="BA18" s="6">
        <f t="shared" si="56"/>
        <v>131.35220799999999</v>
      </c>
      <c r="BB18" s="6">
        <f t="shared" si="56"/>
        <v>137.44042400000001</v>
      </c>
      <c r="BC18" s="6">
        <f t="shared" si="56"/>
        <v>143.52864</v>
      </c>
      <c r="BD18" s="6">
        <f t="shared" si="56"/>
        <v>149.61685600000001</v>
      </c>
      <c r="BE18" s="6">
        <f t="shared" si="56"/>
        <v>155.705072</v>
      </c>
      <c r="BF18" s="6">
        <f t="shared" si="56"/>
        <v>161.79328799999996</v>
      </c>
      <c r="BG18" s="6">
        <f t="shared" si="56"/>
        <v>167.88150400000001</v>
      </c>
      <c r="BH18" s="6">
        <f t="shared" si="56"/>
        <v>173.96972</v>
      </c>
      <c r="BI18" s="6">
        <f t="shared" si="56"/>
        <v>180.05793599999998</v>
      </c>
      <c r="BJ18" s="6">
        <f t="shared" si="56"/>
        <v>186.14615199999997</v>
      </c>
      <c r="BK18" s="6">
        <f t="shared" si="56"/>
        <v>192.23436800000002</v>
      </c>
      <c r="BL18" s="6">
        <f t="shared" si="56"/>
        <v>198.32258400000001</v>
      </c>
      <c r="BM18" s="6">
        <f t="shared" si="56"/>
        <v>204.41079999999999</v>
      </c>
      <c r="BN18" s="6">
        <f t="shared" si="56"/>
        <v>210.49901599999998</v>
      </c>
      <c r="BO18" s="6">
        <f t="shared" si="56"/>
        <v>216.58723200000003</v>
      </c>
      <c r="BP18" s="6">
        <f t="shared" si="56"/>
        <v>222.67544799999996</v>
      </c>
      <c r="BQ18" s="6">
        <f t="shared" si="56"/>
        <v>228.76366399999995</v>
      </c>
      <c r="BR18" s="6">
        <f t="shared" si="56"/>
        <v>234.85187999999999</v>
      </c>
      <c r="BS18" s="6">
        <f t="shared" si="56"/>
        <v>240.94009599999998</v>
      </c>
      <c r="BT18" s="6">
        <f t="shared" si="56"/>
        <v>247.02831199999997</v>
      </c>
      <c r="BU18" s="6">
        <f t="shared" si="56"/>
        <v>253.11652799999996</v>
      </c>
      <c r="BV18" s="6">
        <f t="shared" si="56"/>
        <v>259.20474400000001</v>
      </c>
      <c r="BW18" s="6">
        <f t="shared" si="56"/>
        <v>265.29295999999999</v>
      </c>
      <c r="BX18" s="6">
        <f t="shared" si="56"/>
        <v>271.38117599999998</v>
      </c>
      <c r="BY18" s="6">
        <f t="shared" si="56"/>
        <v>277.46939199999997</v>
      </c>
      <c r="BZ18" s="6">
        <f t="shared" si="56"/>
        <v>283.55760800000002</v>
      </c>
      <c r="CA18" s="6">
        <f t="shared" si="56"/>
        <v>289.645824</v>
      </c>
      <c r="CB18" s="6">
        <f t="shared" si="56"/>
        <v>295.73403999999994</v>
      </c>
      <c r="CC18" s="6">
        <f t="shared" si="57"/>
        <v>301.82225599999998</v>
      </c>
      <c r="CD18" s="6">
        <f t="shared" si="57"/>
        <v>307.91047200000003</v>
      </c>
      <c r="CE18" s="6">
        <f t="shared" si="57"/>
        <v>313.99868799999996</v>
      </c>
      <c r="CF18" s="6">
        <f t="shared" si="57"/>
        <v>320.08690399999995</v>
      </c>
      <c r="CG18" s="6">
        <f t="shared" si="57"/>
        <v>326.17511999999999</v>
      </c>
      <c r="CH18" s="6">
        <f t="shared" si="57"/>
        <v>332.26333600000004</v>
      </c>
      <c r="CI18" s="6">
        <f t="shared" si="57"/>
        <v>338.35155199999997</v>
      </c>
      <c r="CJ18" s="6">
        <f t="shared" si="57"/>
        <v>344.43976799999996</v>
      </c>
      <c r="CK18" s="6">
        <f t="shared" si="57"/>
        <v>350.527984</v>
      </c>
      <c r="CL18" s="6">
        <f t="shared" si="57"/>
        <v>356.61619999999994</v>
      </c>
      <c r="CM18" s="6">
        <f t="shared" si="57"/>
        <v>362.70441599999998</v>
      </c>
      <c r="CN18" s="6">
        <f t="shared" si="57"/>
        <v>368.79263199999997</v>
      </c>
      <c r="CO18" s="6">
        <f t="shared" si="57"/>
        <v>374.88084800000001</v>
      </c>
      <c r="CP18" s="6">
        <f t="shared" si="57"/>
        <v>380.96906399999995</v>
      </c>
      <c r="CQ18" s="6">
        <f t="shared" si="57"/>
        <v>387.05727999999999</v>
      </c>
      <c r="CR18" s="6">
        <f t="shared" si="57"/>
        <v>393.14549599999998</v>
      </c>
      <c r="CS18" s="6">
        <f t="shared" si="57"/>
        <v>399.23371200000003</v>
      </c>
      <c r="CT18" s="6">
        <f t="shared" si="57"/>
        <v>405.32192799999996</v>
      </c>
      <c r="CU18" s="6">
        <f t="shared" si="57"/>
        <v>411.410144</v>
      </c>
      <c r="CV18" s="6">
        <f t="shared" si="57"/>
        <v>417.49836000000005</v>
      </c>
      <c r="CW18" s="6">
        <f t="shared" si="57"/>
        <v>423.58657599999992</v>
      </c>
      <c r="CX18" s="6">
        <f t="shared" si="57"/>
        <v>429.67479199999991</v>
      </c>
      <c r="CY18" s="6">
        <f t="shared" si="57"/>
        <v>435.76300800000001</v>
      </c>
      <c r="CZ18" s="6">
        <f t="shared" si="57"/>
        <v>441.851224</v>
      </c>
      <c r="DA18" s="6">
        <f t="shared" si="57"/>
        <v>447.93943999999999</v>
      </c>
      <c r="DB18" s="6">
        <f t="shared" si="57"/>
        <v>454.02765599999998</v>
      </c>
      <c r="DC18" s="6">
        <f t="shared" si="57"/>
        <v>460.11587199999997</v>
      </c>
      <c r="DD18" s="6">
        <f t="shared" si="57"/>
        <v>466.20408800000007</v>
      </c>
      <c r="DE18" s="6">
        <f t="shared" si="57"/>
        <v>472.29230399999994</v>
      </c>
      <c r="DF18" s="6">
        <f t="shared" si="57"/>
        <v>478.38051999999993</v>
      </c>
      <c r="DG18" s="6">
        <f t="shared" si="57"/>
        <v>484.46873600000004</v>
      </c>
      <c r="DH18" s="6">
        <f t="shared" si="57"/>
        <v>490.55695199999991</v>
      </c>
      <c r="DI18" s="6">
        <f t="shared" si="57"/>
        <v>496.64516800000001</v>
      </c>
      <c r="DJ18" s="6">
        <f t="shared" si="57"/>
        <v>502.733384</v>
      </c>
      <c r="DK18" s="6">
        <f t="shared" si="57"/>
        <v>508.82159999999999</v>
      </c>
    </row>
    <row r="19" spans="1:115" x14ac:dyDescent="0.25">
      <c r="B19" s="11" t="s">
        <v>50</v>
      </c>
      <c r="C19" s="1"/>
      <c r="D19" s="5"/>
      <c r="E19" s="5"/>
      <c r="F19" s="5"/>
      <c r="G19" s="5"/>
      <c r="H19" s="5"/>
      <c r="I19" s="5"/>
      <c r="J19" s="5"/>
      <c r="K19" s="5"/>
      <c r="L19" s="5"/>
      <c r="O19" s="11" t="s">
        <v>50</v>
      </c>
      <c r="P19" s="6">
        <f>SUM(P16+P17+P18)</f>
        <v>-282.52547800000002</v>
      </c>
      <c r="Q19" s="6">
        <f t="shared" ref="Q19:CB19" si="58">SUM(Q16+Q17+Q18)</f>
        <v>-265.05095600000004</v>
      </c>
      <c r="R19" s="6">
        <f t="shared" si="58"/>
        <v>-247.57643400000001</v>
      </c>
      <c r="S19" s="6">
        <f t="shared" si="58"/>
        <v>-230.10191200000003</v>
      </c>
      <c r="T19" s="6">
        <f t="shared" si="58"/>
        <v>-212.62738999999999</v>
      </c>
      <c r="U19" s="6">
        <f t="shared" si="58"/>
        <v>-195.15286800000001</v>
      </c>
      <c r="V19" s="6">
        <f t="shared" si="58"/>
        <v>-177.678346</v>
      </c>
      <c r="W19" s="6">
        <f t="shared" si="58"/>
        <v>-160.203824</v>
      </c>
      <c r="X19" s="6">
        <f t="shared" si="58"/>
        <v>-142.72930200000002</v>
      </c>
      <c r="Y19" s="6">
        <f t="shared" si="58"/>
        <v>-125.25478</v>
      </c>
      <c r="Z19" s="6">
        <f t="shared" si="58"/>
        <v>-107.78025799999999</v>
      </c>
      <c r="AA19" s="6">
        <f t="shared" si="58"/>
        <v>-90.305735999999996</v>
      </c>
      <c r="AB19" s="6">
        <f t="shared" si="58"/>
        <v>-72.831213999999989</v>
      </c>
      <c r="AC19" s="6">
        <f t="shared" si="58"/>
        <v>-55.35669200000001</v>
      </c>
      <c r="AD19" s="6">
        <f t="shared" si="58"/>
        <v>-37.882170000000002</v>
      </c>
      <c r="AE19" s="6">
        <f t="shared" si="58"/>
        <v>-20.407647999999995</v>
      </c>
      <c r="AF19" s="6">
        <f t="shared" si="58"/>
        <v>-2.9331260000000157</v>
      </c>
      <c r="AG19" s="6">
        <f t="shared" si="58"/>
        <v>14.541396000000006</v>
      </c>
      <c r="AH19" s="6">
        <f t="shared" si="58"/>
        <v>32.015917999999985</v>
      </c>
      <c r="AI19" s="6">
        <f t="shared" si="58"/>
        <v>49.490440000000007</v>
      </c>
      <c r="AJ19" s="6">
        <f t="shared" si="58"/>
        <v>66.964962</v>
      </c>
      <c r="AK19" s="6">
        <f t="shared" si="58"/>
        <v>84.439484000000007</v>
      </c>
      <c r="AL19" s="6">
        <f t="shared" si="58"/>
        <v>101.914006</v>
      </c>
      <c r="AM19" s="6">
        <f t="shared" si="58"/>
        <v>119.38852800000001</v>
      </c>
      <c r="AN19" s="6">
        <f t="shared" si="58"/>
        <v>136.86305000000002</v>
      </c>
      <c r="AO19" s="6">
        <f t="shared" si="58"/>
        <v>154.33757200000002</v>
      </c>
      <c r="AP19" s="6">
        <f t="shared" si="58"/>
        <v>171.81209399999997</v>
      </c>
      <c r="AQ19" s="6">
        <f t="shared" si="58"/>
        <v>189.28661599999998</v>
      </c>
      <c r="AR19" s="6">
        <f t="shared" si="58"/>
        <v>206.76113799999999</v>
      </c>
      <c r="AS19" s="6">
        <f t="shared" si="58"/>
        <v>224.23566</v>
      </c>
      <c r="AT19" s="6">
        <f t="shared" si="58"/>
        <v>241.71018199999997</v>
      </c>
      <c r="AU19" s="6">
        <f t="shared" si="58"/>
        <v>259.18470400000001</v>
      </c>
      <c r="AV19" s="6">
        <f t="shared" si="58"/>
        <v>276.65922599999999</v>
      </c>
      <c r="AW19" s="6">
        <f t="shared" si="58"/>
        <v>294.13374799999997</v>
      </c>
      <c r="AX19" s="6">
        <f t="shared" si="58"/>
        <v>311.60827</v>
      </c>
      <c r="AY19" s="6">
        <f t="shared" si="58"/>
        <v>329.08279200000004</v>
      </c>
      <c r="AZ19" s="6">
        <f t="shared" si="58"/>
        <v>346.55731400000002</v>
      </c>
      <c r="BA19" s="6">
        <f t="shared" si="58"/>
        <v>364.031836</v>
      </c>
      <c r="BB19" s="6">
        <f t="shared" si="58"/>
        <v>381.50635799999998</v>
      </c>
      <c r="BC19" s="6">
        <f t="shared" si="58"/>
        <v>398.98088000000001</v>
      </c>
      <c r="BD19" s="6">
        <f t="shared" si="58"/>
        <v>416.45540200000005</v>
      </c>
      <c r="BE19" s="6">
        <f t="shared" si="58"/>
        <v>433.92992400000003</v>
      </c>
      <c r="BF19" s="6">
        <f t="shared" si="58"/>
        <v>451.40444599999995</v>
      </c>
      <c r="BG19" s="6">
        <f t="shared" si="58"/>
        <v>468.87896800000004</v>
      </c>
      <c r="BH19" s="6">
        <f t="shared" si="58"/>
        <v>486.35349000000002</v>
      </c>
      <c r="BI19" s="6">
        <f t="shared" si="58"/>
        <v>503.828012</v>
      </c>
      <c r="BJ19" s="6">
        <f t="shared" si="58"/>
        <v>521.30253399999992</v>
      </c>
      <c r="BK19" s="6">
        <f t="shared" si="58"/>
        <v>538.77705600000002</v>
      </c>
      <c r="BL19" s="6">
        <f t="shared" si="58"/>
        <v>556.25157799999999</v>
      </c>
      <c r="BM19" s="6">
        <f t="shared" si="58"/>
        <v>573.72610000000009</v>
      </c>
      <c r="BN19" s="6">
        <f t="shared" si="58"/>
        <v>591.20062200000007</v>
      </c>
      <c r="BO19" s="6">
        <f t="shared" si="58"/>
        <v>608.67514400000005</v>
      </c>
      <c r="BP19" s="6">
        <f t="shared" si="58"/>
        <v>626.14966600000002</v>
      </c>
      <c r="BQ19" s="6">
        <f t="shared" si="58"/>
        <v>643.624188</v>
      </c>
      <c r="BR19" s="6">
        <f t="shared" si="58"/>
        <v>661.09870999999998</v>
      </c>
      <c r="BS19" s="6">
        <f t="shared" si="58"/>
        <v>678.57323199999996</v>
      </c>
      <c r="BT19" s="6">
        <f t="shared" si="58"/>
        <v>696.04775399999994</v>
      </c>
      <c r="BU19" s="6">
        <f t="shared" si="58"/>
        <v>713.52227599999992</v>
      </c>
      <c r="BV19" s="6">
        <f t="shared" si="58"/>
        <v>730.99679800000001</v>
      </c>
      <c r="BW19" s="6">
        <f t="shared" si="58"/>
        <v>748.47131999999999</v>
      </c>
      <c r="BX19" s="6">
        <f t="shared" si="58"/>
        <v>765.94584200000008</v>
      </c>
      <c r="BY19" s="6">
        <f t="shared" si="58"/>
        <v>783.42036399999995</v>
      </c>
      <c r="BZ19" s="6">
        <f t="shared" si="58"/>
        <v>800.89488600000004</v>
      </c>
      <c r="CA19" s="6">
        <f t="shared" si="58"/>
        <v>818.36940800000002</v>
      </c>
      <c r="CB19" s="6">
        <f t="shared" si="58"/>
        <v>835.84392999999989</v>
      </c>
      <c r="CC19" s="6">
        <f t="shared" ref="CC19:DK19" si="59">SUM(CC16+CC17+CC18)</f>
        <v>853.31845199999998</v>
      </c>
      <c r="CD19" s="6">
        <f t="shared" si="59"/>
        <v>870.79297400000007</v>
      </c>
      <c r="CE19" s="6">
        <f t="shared" si="59"/>
        <v>888.26749599999994</v>
      </c>
      <c r="CF19" s="6">
        <f t="shared" si="59"/>
        <v>905.74201799999992</v>
      </c>
      <c r="CG19" s="6">
        <f t="shared" si="59"/>
        <v>923.21654000000001</v>
      </c>
      <c r="CH19" s="6">
        <f t="shared" si="59"/>
        <v>940.69106199999987</v>
      </c>
      <c r="CI19" s="6">
        <f t="shared" si="59"/>
        <v>958.16558399999997</v>
      </c>
      <c r="CJ19" s="6">
        <f t="shared" si="59"/>
        <v>975.64010599999995</v>
      </c>
      <c r="CK19" s="6">
        <f t="shared" si="59"/>
        <v>993.11462800000004</v>
      </c>
      <c r="CL19" s="6">
        <f t="shared" si="59"/>
        <v>1010.5891499999999</v>
      </c>
      <c r="CM19" s="6">
        <f t="shared" si="59"/>
        <v>1028.063672</v>
      </c>
      <c r="CN19" s="6">
        <f t="shared" si="59"/>
        <v>1045.538194</v>
      </c>
      <c r="CO19" s="6">
        <f t="shared" si="59"/>
        <v>1063.012716</v>
      </c>
      <c r="CP19" s="6">
        <f t="shared" si="59"/>
        <v>1080.4872379999999</v>
      </c>
      <c r="CQ19" s="6">
        <f t="shared" si="59"/>
        <v>1097.9617600000001</v>
      </c>
      <c r="CR19" s="6">
        <f t="shared" si="59"/>
        <v>1115.4362820000001</v>
      </c>
      <c r="CS19" s="6">
        <f t="shared" si="59"/>
        <v>1132.9108040000001</v>
      </c>
      <c r="CT19" s="6">
        <f t="shared" si="59"/>
        <v>1150.3853260000001</v>
      </c>
      <c r="CU19" s="6">
        <f t="shared" si="59"/>
        <v>1167.8598480000001</v>
      </c>
      <c r="CV19" s="6">
        <f t="shared" si="59"/>
        <v>1185.33437</v>
      </c>
      <c r="CW19" s="6">
        <f t="shared" si="59"/>
        <v>1202.808892</v>
      </c>
      <c r="CX19" s="6">
        <f t="shared" si="59"/>
        <v>1220.283414</v>
      </c>
      <c r="CY19" s="6">
        <f t="shared" si="59"/>
        <v>1237.757936</v>
      </c>
      <c r="CZ19" s="6">
        <f t="shared" si="59"/>
        <v>1255.232458</v>
      </c>
      <c r="DA19" s="6">
        <f t="shared" si="59"/>
        <v>1272.7069799999999</v>
      </c>
      <c r="DB19" s="6">
        <f t="shared" si="59"/>
        <v>1290.1815019999999</v>
      </c>
      <c r="DC19" s="6">
        <f t="shared" si="59"/>
        <v>1307.6560239999999</v>
      </c>
      <c r="DD19" s="6">
        <f t="shared" si="59"/>
        <v>1325.1305459999999</v>
      </c>
      <c r="DE19" s="6">
        <f t="shared" si="59"/>
        <v>1342.6050679999998</v>
      </c>
      <c r="DF19" s="6">
        <f t="shared" si="59"/>
        <v>1360.0795899999998</v>
      </c>
      <c r="DG19" s="6">
        <f t="shared" si="59"/>
        <v>1377.554112</v>
      </c>
      <c r="DH19" s="6">
        <f t="shared" si="59"/>
        <v>1395.028634</v>
      </c>
      <c r="DI19" s="6">
        <f t="shared" si="59"/>
        <v>1412.503156</v>
      </c>
      <c r="DJ19" s="6">
        <f t="shared" si="59"/>
        <v>1429.977678</v>
      </c>
      <c r="DK19" s="6">
        <f t="shared" si="59"/>
        <v>1447.4522000000002</v>
      </c>
    </row>
    <row r="20" spans="1:115" hidden="1" x14ac:dyDescent="0.25">
      <c r="A20" s="6">
        <v>23</v>
      </c>
      <c r="B20" s="6" t="s">
        <v>22</v>
      </c>
      <c r="C20" s="1">
        <v>2.8059029999999999E-2</v>
      </c>
      <c r="D20" s="5">
        <v>220</v>
      </c>
      <c r="E20" s="5">
        <v>150</v>
      </c>
      <c r="F20" s="5">
        <v>110</v>
      </c>
      <c r="G20" s="5">
        <v>18</v>
      </c>
      <c r="H20" s="5">
        <v>90</v>
      </c>
      <c r="I20" s="5">
        <v>250</v>
      </c>
      <c r="J20" s="5">
        <v>700</v>
      </c>
      <c r="K20" s="5">
        <v>875</v>
      </c>
      <c r="L20" s="5">
        <v>1050</v>
      </c>
      <c r="O20" s="6" t="s">
        <v>22</v>
      </c>
      <c r="P20" s="6">
        <f t="shared" si="55"/>
        <v>-145.08966975000001</v>
      </c>
      <c r="Q20" s="6">
        <f t="shared" si="56"/>
        <v>-140.1793395</v>
      </c>
      <c r="R20" s="6">
        <f t="shared" si="56"/>
        <v>-135.26900925000001</v>
      </c>
      <c r="S20" s="6">
        <f t="shared" si="56"/>
        <v>-130.358679</v>
      </c>
      <c r="T20" s="6">
        <f t="shared" si="56"/>
        <v>-125.44834875000001</v>
      </c>
      <c r="U20" s="6">
        <f t="shared" si="56"/>
        <v>-120.53801849999999</v>
      </c>
      <c r="V20" s="6">
        <f t="shared" si="56"/>
        <v>-115.62768825000001</v>
      </c>
      <c r="W20" s="6">
        <f t="shared" si="56"/>
        <v>-110.717358</v>
      </c>
      <c r="X20" s="6">
        <f t="shared" si="56"/>
        <v>-105.80702775</v>
      </c>
      <c r="Y20" s="6">
        <f t="shared" si="56"/>
        <v>-100.89669750000002</v>
      </c>
      <c r="Z20" s="6">
        <f t="shared" si="56"/>
        <v>-95.986367250000001</v>
      </c>
      <c r="AA20" s="6">
        <f t="shared" si="56"/>
        <v>-91.076036999999999</v>
      </c>
      <c r="AB20" s="6">
        <f t="shared" si="56"/>
        <v>-86.165706749999998</v>
      </c>
      <c r="AC20" s="6">
        <f t="shared" si="56"/>
        <v>-81.255376499999997</v>
      </c>
      <c r="AD20" s="6">
        <f t="shared" si="56"/>
        <v>-76.345046249999996</v>
      </c>
      <c r="AE20" s="6">
        <f t="shared" si="56"/>
        <v>-71.434716000000009</v>
      </c>
      <c r="AF20" s="6">
        <f t="shared" si="56"/>
        <v>-66.524385750000008</v>
      </c>
      <c r="AG20" s="6">
        <f t="shared" si="56"/>
        <v>-61.614055500000006</v>
      </c>
      <c r="AH20" s="6">
        <f t="shared" si="56"/>
        <v>-56.703725250000005</v>
      </c>
      <c r="AI20" s="6">
        <f t="shared" si="56"/>
        <v>-51.793395000000018</v>
      </c>
      <c r="AJ20" s="6">
        <f t="shared" si="56"/>
        <v>-46.883064750000003</v>
      </c>
      <c r="AK20" s="6">
        <f t="shared" si="56"/>
        <v>-41.972734500000001</v>
      </c>
      <c r="AL20" s="6">
        <f t="shared" si="56"/>
        <v>-37.06240425</v>
      </c>
      <c r="AM20" s="6">
        <f t="shared" si="56"/>
        <v>-32.152073999999999</v>
      </c>
      <c r="AN20" s="6">
        <f t="shared" si="56"/>
        <v>-27.241743750000012</v>
      </c>
      <c r="AO20" s="6">
        <f t="shared" si="56"/>
        <v>-22.331413500000011</v>
      </c>
      <c r="AP20" s="6">
        <f t="shared" si="56"/>
        <v>-17.421083250000009</v>
      </c>
      <c r="AQ20" s="6">
        <f t="shared" si="56"/>
        <v>-12.510752999999994</v>
      </c>
      <c r="AR20" s="6">
        <f t="shared" si="56"/>
        <v>-7.600422750000007</v>
      </c>
      <c r="AS20" s="6">
        <f t="shared" si="56"/>
        <v>-2.6900924999999916</v>
      </c>
      <c r="AT20" s="6">
        <f t="shared" si="56"/>
        <v>2.2202377499999955</v>
      </c>
      <c r="AU20" s="6">
        <f t="shared" si="56"/>
        <v>7.1305679999999825</v>
      </c>
      <c r="AV20" s="6">
        <f t="shared" si="56"/>
        <v>12.040898249999998</v>
      </c>
      <c r="AW20" s="6">
        <f t="shared" si="56"/>
        <v>16.951228499999985</v>
      </c>
      <c r="AX20" s="6">
        <f t="shared" si="56"/>
        <v>21.861558749999972</v>
      </c>
      <c r="AY20" s="6">
        <f t="shared" si="56"/>
        <v>26.771888999999987</v>
      </c>
      <c r="AZ20" s="6">
        <f t="shared" si="56"/>
        <v>31.682219250000003</v>
      </c>
      <c r="BA20" s="6">
        <f t="shared" si="56"/>
        <v>36.59254949999999</v>
      </c>
      <c r="BB20" s="6">
        <f t="shared" si="56"/>
        <v>41.502879750000005</v>
      </c>
      <c r="BC20" s="6">
        <f t="shared" si="56"/>
        <v>46.413209999999964</v>
      </c>
      <c r="BD20" s="6">
        <f t="shared" si="56"/>
        <v>51.323540249999979</v>
      </c>
      <c r="BE20" s="6">
        <f t="shared" si="56"/>
        <v>56.233870499999995</v>
      </c>
      <c r="BF20" s="6">
        <f t="shared" si="56"/>
        <v>61.144200749999982</v>
      </c>
      <c r="BG20" s="6">
        <f t="shared" si="56"/>
        <v>66.054530999999997</v>
      </c>
      <c r="BH20" s="6">
        <f t="shared" si="56"/>
        <v>70.964861249999984</v>
      </c>
      <c r="BI20" s="6">
        <f t="shared" si="56"/>
        <v>75.8751915</v>
      </c>
      <c r="BJ20" s="6">
        <f t="shared" si="56"/>
        <v>80.785521749999958</v>
      </c>
      <c r="BK20" s="6">
        <f t="shared" si="56"/>
        <v>85.695852000000002</v>
      </c>
      <c r="BL20" s="6">
        <f t="shared" si="56"/>
        <v>90.606182250000018</v>
      </c>
      <c r="BM20" s="6">
        <f t="shared" si="56"/>
        <v>95.516512499999976</v>
      </c>
      <c r="BN20" s="6">
        <f t="shared" si="56"/>
        <v>100.42684274999999</v>
      </c>
      <c r="BO20" s="6">
        <f t="shared" si="56"/>
        <v>105.33717299999998</v>
      </c>
      <c r="BP20" s="6">
        <f t="shared" si="56"/>
        <v>110.24750325000002</v>
      </c>
      <c r="BQ20" s="6">
        <f t="shared" si="56"/>
        <v>115.15783349999998</v>
      </c>
      <c r="BR20" s="6">
        <f t="shared" si="56"/>
        <v>120.06816375</v>
      </c>
      <c r="BS20" s="6">
        <f t="shared" si="56"/>
        <v>124.97849400000001</v>
      </c>
      <c r="BT20" s="6">
        <f t="shared" si="56"/>
        <v>129.88882424999997</v>
      </c>
      <c r="BU20" s="6">
        <f t="shared" si="56"/>
        <v>134.79915449999999</v>
      </c>
      <c r="BV20" s="6">
        <f t="shared" si="56"/>
        <v>139.70948475</v>
      </c>
      <c r="BW20" s="6">
        <f t="shared" si="56"/>
        <v>144.61981500000002</v>
      </c>
      <c r="BX20" s="6">
        <f t="shared" si="56"/>
        <v>149.53014524999998</v>
      </c>
      <c r="BY20" s="6">
        <f t="shared" si="56"/>
        <v>154.44047549999999</v>
      </c>
      <c r="BZ20" s="6">
        <f t="shared" si="56"/>
        <v>159.35080574999995</v>
      </c>
      <c r="CA20" s="6">
        <f t="shared" si="56"/>
        <v>164.26113599999996</v>
      </c>
      <c r="CB20" s="6">
        <f t="shared" ref="CB20:CB21" si="60">(CB$1*$C20*($K20-$J20))-$E20</f>
        <v>169.17146624999998</v>
      </c>
      <c r="CC20" s="6">
        <f t="shared" si="57"/>
        <v>174.0817965</v>
      </c>
      <c r="CD20" s="6">
        <f t="shared" si="57"/>
        <v>178.99212675000001</v>
      </c>
      <c r="CE20" s="6">
        <f t="shared" si="57"/>
        <v>183.90245699999997</v>
      </c>
      <c r="CF20" s="6">
        <f t="shared" si="57"/>
        <v>188.81278724999999</v>
      </c>
      <c r="CG20" s="6">
        <f t="shared" si="57"/>
        <v>193.72311749999994</v>
      </c>
      <c r="CH20" s="6">
        <f t="shared" si="57"/>
        <v>198.63344774999996</v>
      </c>
      <c r="CI20" s="6">
        <f t="shared" si="57"/>
        <v>203.54377799999997</v>
      </c>
      <c r="CJ20" s="6">
        <f t="shared" si="57"/>
        <v>208.45410824999999</v>
      </c>
      <c r="CK20" s="6">
        <f t="shared" si="57"/>
        <v>213.36443850000001</v>
      </c>
      <c r="CL20" s="6">
        <f t="shared" si="57"/>
        <v>218.27476875000002</v>
      </c>
      <c r="CM20" s="6">
        <f t="shared" si="57"/>
        <v>223.18509899999998</v>
      </c>
      <c r="CN20" s="6">
        <f t="shared" si="57"/>
        <v>228.09542925</v>
      </c>
      <c r="CO20" s="6">
        <f t="shared" si="57"/>
        <v>233.00575950000001</v>
      </c>
      <c r="CP20" s="6">
        <f t="shared" si="57"/>
        <v>237.91608975000003</v>
      </c>
      <c r="CQ20" s="6">
        <f t="shared" si="57"/>
        <v>242.82641999999993</v>
      </c>
      <c r="CR20" s="6">
        <f t="shared" si="57"/>
        <v>247.73675024999994</v>
      </c>
      <c r="CS20" s="6">
        <f t="shared" si="57"/>
        <v>252.64708049999996</v>
      </c>
      <c r="CT20" s="6">
        <f t="shared" si="57"/>
        <v>257.55741074999997</v>
      </c>
      <c r="CU20" s="6">
        <f t="shared" si="57"/>
        <v>262.46774099999999</v>
      </c>
      <c r="CV20" s="6">
        <f t="shared" si="57"/>
        <v>267.37807124999995</v>
      </c>
      <c r="CW20" s="6">
        <f t="shared" si="57"/>
        <v>272.28840149999996</v>
      </c>
      <c r="CX20" s="6">
        <f t="shared" si="57"/>
        <v>277.19873174999998</v>
      </c>
      <c r="CY20" s="6">
        <f t="shared" si="57"/>
        <v>282.10906199999999</v>
      </c>
      <c r="CZ20" s="6">
        <f t="shared" si="57"/>
        <v>287.01939225000001</v>
      </c>
      <c r="DA20" s="6">
        <f t="shared" si="57"/>
        <v>291.92972249999997</v>
      </c>
      <c r="DB20" s="6">
        <f t="shared" si="57"/>
        <v>296.84005274999998</v>
      </c>
      <c r="DC20" s="6">
        <f t="shared" si="57"/>
        <v>301.750383</v>
      </c>
      <c r="DD20" s="6">
        <f t="shared" si="57"/>
        <v>306.66071325000001</v>
      </c>
      <c r="DE20" s="6">
        <f t="shared" si="57"/>
        <v>311.57104349999992</v>
      </c>
      <c r="DF20" s="6">
        <f t="shared" si="57"/>
        <v>316.48137374999999</v>
      </c>
      <c r="DG20" s="6">
        <f t="shared" si="57"/>
        <v>321.391704</v>
      </c>
      <c r="DH20" s="6">
        <f t="shared" si="57"/>
        <v>326.30203425000002</v>
      </c>
      <c r="DI20" s="6">
        <f t="shared" si="57"/>
        <v>331.21236450000004</v>
      </c>
      <c r="DJ20" s="6">
        <f t="shared" si="57"/>
        <v>336.12269474999994</v>
      </c>
      <c r="DK20" s="6">
        <f t="shared" si="57"/>
        <v>341.03302499999995</v>
      </c>
    </row>
    <row r="21" spans="1:115" hidden="1" x14ac:dyDescent="0.25">
      <c r="A21" s="6">
        <v>25</v>
      </c>
      <c r="B21" s="6" t="s">
        <v>23</v>
      </c>
      <c r="C21" s="1">
        <v>2.71652E-2</v>
      </c>
      <c r="D21" s="5">
        <v>220</v>
      </c>
      <c r="E21" s="5">
        <v>150</v>
      </c>
      <c r="F21" s="5">
        <v>110</v>
      </c>
      <c r="G21" s="5">
        <v>18</v>
      </c>
      <c r="H21" s="5">
        <v>90</v>
      </c>
      <c r="I21" s="5">
        <v>250</v>
      </c>
      <c r="J21" s="5">
        <v>700</v>
      </c>
      <c r="K21" s="5">
        <v>875</v>
      </c>
      <c r="L21" s="5">
        <v>1050</v>
      </c>
      <c r="O21" s="6" t="s">
        <v>23</v>
      </c>
      <c r="P21" s="6">
        <f t="shared" si="55"/>
        <v>-145.24609000000001</v>
      </c>
      <c r="Q21" s="6">
        <f t="shared" ref="Q21:CA21" si="61">(Q$1*$C21*($K21-$J21))-$E21</f>
        <v>-140.49217999999999</v>
      </c>
      <c r="R21" s="6">
        <f t="shared" si="61"/>
        <v>-135.73827</v>
      </c>
      <c r="S21" s="6">
        <f t="shared" si="61"/>
        <v>-130.98436000000001</v>
      </c>
      <c r="T21" s="6">
        <f t="shared" si="61"/>
        <v>-126.23045</v>
      </c>
      <c r="U21" s="6">
        <f t="shared" si="61"/>
        <v>-121.47654</v>
      </c>
      <c r="V21" s="6">
        <f t="shared" si="61"/>
        <v>-116.72263000000001</v>
      </c>
      <c r="W21" s="6">
        <f t="shared" si="61"/>
        <v>-111.96871999999999</v>
      </c>
      <c r="X21" s="6">
        <f t="shared" si="61"/>
        <v>-107.21481</v>
      </c>
      <c r="Y21" s="6">
        <f t="shared" si="61"/>
        <v>-102.46090000000001</v>
      </c>
      <c r="Z21" s="6">
        <f t="shared" si="61"/>
        <v>-97.70698999999999</v>
      </c>
      <c r="AA21" s="6">
        <f t="shared" si="61"/>
        <v>-92.95308</v>
      </c>
      <c r="AB21" s="6">
        <f t="shared" si="61"/>
        <v>-88.199170000000009</v>
      </c>
      <c r="AC21" s="6">
        <f t="shared" si="61"/>
        <v>-83.445260000000005</v>
      </c>
      <c r="AD21" s="6">
        <f t="shared" si="61"/>
        <v>-78.69135</v>
      </c>
      <c r="AE21" s="6">
        <f t="shared" si="61"/>
        <v>-73.937439999999995</v>
      </c>
      <c r="AF21" s="6">
        <f t="shared" si="61"/>
        <v>-69.183530000000005</v>
      </c>
      <c r="AG21" s="6">
        <f t="shared" si="61"/>
        <v>-64.42962</v>
      </c>
      <c r="AH21" s="6">
        <f t="shared" si="61"/>
        <v>-59.675709999999995</v>
      </c>
      <c r="AI21" s="6">
        <f t="shared" si="61"/>
        <v>-54.921800000000005</v>
      </c>
      <c r="AJ21" s="6">
        <f t="shared" si="61"/>
        <v>-50.16789</v>
      </c>
      <c r="AK21" s="6">
        <f t="shared" si="61"/>
        <v>-45.413979999999995</v>
      </c>
      <c r="AL21" s="6">
        <f t="shared" si="61"/>
        <v>-40.660070000000005</v>
      </c>
      <c r="AM21" s="6">
        <f t="shared" si="61"/>
        <v>-35.90616</v>
      </c>
      <c r="AN21" s="6">
        <f t="shared" si="61"/>
        <v>-31.152249999999995</v>
      </c>
      <c r="AO21" s="6">
        <f t="shared" si="61"/>
        <v>-26.398340000000005</v>
      </c>
      <c r="AP21" s="6">
        <f t="shared" si="61"/>
        <v>-21.64443</v>
      </c>
      <c r="AQ21" s="6">
        <f t="shared" si="61"/>
        <v>-16.890520000000009</v>
      </c>
      <c r="AR21" s="6">
        <f t="shared" si="61"/>
        <v>-12.13660999999999</v>
      </c>
      <c r="AS21" s="6">
        <f t="shared" si="61"/>
        <v>-7.3826999999999998</v>
      </c>
      <c r="AT21" s="6">
        <f t="shared" si="61"/>
        <v>-2.6287900000000093</v>
      </c>
      <c r="AU21" s="6">
        <f t="shared" si="61"/>
        <v>2.1251200000000097</v>
      </c>
      <c r="AV21" s="6">
        <f t="shared" si="61"/>
        <v>6.8790300000000002</v>
      </c>
      <c r="AW21" s="6">
        <f t="shared" si="61"/>
        <v>11.632939999999991</v>
      </c>
      <c r="AX21" s="6">
        <f t="shared" si="61"/>
        <v>16.38685000000001</v>
      </c>
      <c r="AY21" s="6">
        <f t="shared" si="61"/>
        <v>21.14076</v>
      </c>
      <c r="AZ21" s="6">
        <f t="shared" si="61"/>
        <v>25.894669999999991</v>
      </c>
      <c r="BA21" s="6">
        <f t="shared" si="61"/>
        <v>30.64858000000001</v>
      </c>
      <c r="BB21" s="6">
        <f t="shared" si="61"/>
        <v>35.40249</v>
      </c>
      <c r="BC21" s="6">
        <f t="shared" si="61"/>
        <v>40.156399999999991</v>
      </c>
      <c r="BD21" s="6">
        <f t="shared" si="61"/>
        <v>44.91031000000001</v>
      </c>
      <c r="BE21" s="6">
        <f t="shared" si="61"/>
        <v>49.66422</v>
      </c>
      <c r="BF21" s="6">
        <f t="shared" si="61"/>
        <v>54.418129999999991</v>
      </c>
      <c r="BG21" s="6">
        <f t="shared" si="61"/>
        <v>59.17204000000001</v>
      </c>
      <c r="BH21" s="6">
        <f t="shared" si="61"/>
        <v>63.92595</v>
      </c>
      <c r="BI21" s="6">
        <f t="shared" si="61"/>
        <v>68.679859999999991</v>
      </c>
      <c r="BJ21" s="6">
        <f t="shared" si="61"/>
        <v>73.43377000000001</v>
      </c>
      <c r="BK21" s="6">
        <f t="shared" si="61"/>
        <v>78.18768</v>
      </c>
      <c r="BL21" s="6">
        <f t="shared" si="61"/>
        <v>82.941589999999991</v>
      </c>
      <c r="BM21" s="6">
        <f t="shared" si="61"/>
        <v>87.69550000000001</v>
      </c>
      <c r="BN21" s="6">
        <f t="shared" si="61"/>
        <v>92.44941</v>
      </c>
      <c r="BO21" s="6">
        <f t="shared" si="61"/>
        <v>97.203319999999991</v>
      </c>
      <c r="BP21" s="6">
        <f t="shared" si="61"/>
        <v>101.95723000000001</v>
      </c>
      <c r="BQ21" s="6">
        <f t="shared" si="61"/>
        <v>106.71114</v>
      </c>
      <c r="BR21" s="6">
        <f t="shared" si="61"/>
        <v>111.46505000000002</v>
      </c>
      <c r="BS21" s="6">
        <f t="shared" si="61"/>
        <v>116.21895999999998</v>
      </c>
      <c r="BT21" s="6">
        <f t="shared" si="61"/>
        <v>120.97287</v>
      </c>
      <c r="BU21" s="6">
        <f t="shared" si="61"/>
        <v>125.72678000000002</v>
      </c>
      <c r="BV21" s="6">
        <f t="shared" si="61"/>
        <v>130.48068999999998</v>
      </c>
      <c r="BW21" s="6">
        <f t="shared" si="61"/>
        <v>135.2346</v>
      </c>
      <c r="BX21" s="6">
        <f t="shared" si="61"/>
        <v>139.98851000000002</v>
      </c>
      <c r="BY21" s="6">
        <f t="shared" si="61"/>
        <v>144.74241999999998</v>
      </c>
      <c r="BZ21" s="6">
        <f t="shared" si="61"/>
        <v>149.49633</v>
      </c>
      <c r="CA21" s="6">
        <f t="shared" si="61"/>
        <v>154.25024000000002</v>
      </c>
      <c r="CB21" s="6">
        <f t="shared" si="60"/>
        <v>159.00414999999998</v>
      </c>
      <c r="CC21" s="6">
        <f t="shared" si="57"/>
        <v>163.75806</v>
      </c>
      <c r="CD21" s="6">
        <f t="shared" si="57"/>
        <v>168.51197000000002</v>
      </c>
      <c r="CE21" s="6">
        <f t="shared" si="57"/>
        <v>173.26587999999998</v>
      </c>
      <c r="CF21" s="6">
        <f t="shared" si="57"/>
        <v>178.01979</v>
      </c>
      <c r="CG21" s="6">
        <f t="shared" si="57"/>
        <v>182.77370000000002</v>
      </c>
      <c r="CH21" s="6">
        <f t="shared" si="57"/>
        <v>187.52760999999998</v>
      </c>
      <c r="CI21" s="6">
        <f t="shared" si="57"/>
        <v>192.28152</v>
      </c>
      <c r="CJ21" s="6">
        <f t="shared" si="57"/>
        <v>197.03543000000002</v>
      </c>
      <c r="CK21" s="6">
        <f t="shared" si="57"/>
        <v>201.78933999999998</v>
      </c>
      <c r="CL21" s="6">
        <f t="shared" si="57"/>
        <v>206.54325000000006</v>
      </c>
      <c r="CM21" s="6">
        <f t="shared" si="57"/>
        <v>211.29716000000002</v>
      </c>
      <c r="CN21" s="6">
        <f t="shared" si="57"/>
        <v>216.05106999999998</v>
      </c>
      <c r="CO21" s="6">
        <f t="shared" si="57"/>
        <v>220.80498</v>
      </c>
      <c r="CP21" s="6">
        <f t="shared" si="57"/>
        <v>225.55889000000002</v>
      </c>
      <c r="CQ21" s="6">
        <f t="shared" si="57"/>
        <v>230.31279999999998</v>
      </c>
      <c r="CR21" s="6">
        <f t="shared" si="57"/>
        <v>235.06670999999994</v>
      </c>
      <c r="CS21" s="6">
        <f t="shared" si="57"/>
        <v>239.82062000000002</v>
      </c>
      <c r="CT21" s="6">
        <f t="shared" si="57"/>
        <v>244.57453000000004</v>
      </c>
      <c r="CU21" s="6">
        <f t="shared" si="57"/>
        <v>249.32844</v>
      </c>
      <c r="CV21" s="6">
        <f t="shared" si="57"/>
        <v>254.08234999999996</v>
      </c>
      <c r="CW21" s="6">
        <f t="shared" si="57"/>
        <v>258.83625999999998</v>
      </c>
      <c r="CX21" s="6">
        <f t="shared" si="57"/>
        <v>263.59017000000006</v>
      </c>
      <c r="CY21" s="6">
        <f t="shared" si="57"/>
        <v>268.34408000000002</v>
      </c>
      <c r="CZ21" s="6">
        <f t="shared" si="57"/>
        <v>273.09798999999998</v>
      </c>
      <c r="DA21" s="6">
        <f t="shared" si="57"/>
        <v>277.8519</v>
      </c>
      <c r="DB21" s="6">
        <f t="shared" si="57"/>
        <v>282.60581000000002</v>
      </c>
      <c r="DC21" s="6">
        <f t="shared" si="57"/>
        <v>287.35971999999998</v>
      </c>
      <c r="DD21" s="6">
        <f t="shared" si="57"/>
        <v>292.11362999999994</v>
      </c>
      <c r="DE21" s="6">
        <f t="shared" si="57"/>
        <v>296.86754000000002</v>
      </c>
      <c r="DF21" s="6">
        <f t="shared" si="57"/>
        <v>301.62145000000004</v>
      </c>
      <c r="DG21" s="6">
        <f t="shared" si="57"/>
        <v>306.37536</v>
      </c>
      <c r="DH21" s="6">
        <f t="shared" si="57"/>
        <v>311.12926999999996</v>
      </c>
      <c r="DI21" s="6">
        <f t="shared" si="57"/>
        <v>315.88317999999998</v>
      </c>
      <c r="DJ21" s="6">
        <f t="shared" si="57"/>
        <v>320.63709000000006</v>
      </c>
      <c r="DK21" s="6">
        <f t="shared" si="57"/>
        <v>325.39100000000002</v>
      </c>
    </row>
    <row r="22" spans="1:115" hidden="1" x14ac:dyDescent="0.25">
      <c r="A22" s="6">
        <v>26</v>
      </c>
      <c r="B22" s="6" t="s">
        <v>24</v>
      </c>
      <c r="C22" s="1">
        <v>3.1756640000000003E-2</v>
      </c>
      <c r="D22" s="5">
        <v>240</v>
      </c>
      <c r="E22" s="5">
        <v>150</v>
      </c>
      <c r="F22" s="5">
        <v>120</v>
      </c>
      <c r="G22" s="5">
        <v>20</v>
      </c>
      <c r="H22" s="5">
        <v>100</v>
      </c>
      <c r="I22" s="5">
        <v>300</v>
      </c>
      <c r="J22" s="5">
        <v>750</v>
      </c>
      <c r="K22" s="5">
        <v>925</v>
      </c>
      <c r="L22" s="5">
        <v>1100</v>
      </c>
      <c r="O22" s="6" t="s">
        <v>24</v>
      </c>
      <c r="P22" s="6">
        <f t="shared" si="55"/>
        <v>-144.442588</v>
      </c>
      <c r="Q22" s="6">
        <f t="shared" ref="Q22:CB22" si="62">(Q$1*$C22*($K22-$J22))-$E22</f>
        <v>-138.885176</v>
      </c>
      <c r="R22" s="6">
        <f t="shared" si="62"/>
        <v>-133.327764</v>
      </c>
      <c r="S22" s="6">
        <f t="shared" si="62"/>
        <v>-127.770352</v>
      </c>
      <c r="T22" s="6">
        <f t="shared" si="62"/>
        <v>-122.21294</v>
      </c>
      <c r="U22" s="6">
        <f t="shared" si="62"/>
        <v>-116.655528</v>
      </c>
      <c r="V22" s="6">
        <f t="shared" si="62"/>
        <v>-111.098116</v>
      </c>
      <c r="W22" s="6">
        <f t="shared" si="62"/>
        <v>-105.54070400000001</v>
      </c>
      <c r="X22" s="6">
        <f t="shared" si="62"/>
        <v>-99.983292000000006</v>
      </c>
      <c r="Y22" s="6">
        <f t="shared" si="62"/>
        <v>-94.425879999999992</v>
      </c>
      <c r="Z22" s="6">
        <f t="shared" si="62"/>
        <v>-88.868467999999993</v>
      </c>
      <c r="AA22" s="6">
        <f t="shared" si="62"/>
        <v>-83.311055999999994</v>
      </c>
      <c r="AB22" s="6">
        <f t="shared" si="62"/>
        <v>-77.753643999999994</v>
      </c>
      <c r="AC22" s="6">
        <f t="shared" si="62"/>
        <v>-72.196231999999995</v>
      </c>
      <c r="AD22" s="6">
        <f t="shared" si="62"/>
        <v>-66.638819999999996</v>
      </c>
      <c r="AE22" s="6">
        <f t="shared" si="62"/>
        <v>-61.081407999999996</v>
      </c>
      <c r="AF22" s="6">
        <f t="shared" si="62"/>
        <v>-55.523995999999997</v>
      </c>
      <c r="AG22" s="6">
        <f t="shared" si="62"/>
        <v>-49.966583999999997</v>
      </c>
      <c r="AH22" s="6">
        <f t="shared" si="62"/>
        <v>-44.409171999999998</v>
      </c>
      <c r="AI22" s="6">
        <f t="shared" si="62"/>
        <v>-38.851759999999985</v>
      </c>
      <c r="AJ22" s="6">
        <f t="shared" si="62"/>
        <v>-33.294347999999985</v>
      </c>
      <c r="AK22" s="6">
        <f t="shared" si="62"/>
        <v>-27.736935999999986</v>
      </c>
      <c r="AL22" s="6">
        <f t="shared" si="62"/>
        <v>-22.179523999999986</v>
      </c>
      <c r="AM22" s="6">
        <f t="shared" si="62"/>
        <v>-16.622111999999987</v>
      </c>
      <c r="AN22" s="6">
        <f t="shared" si="62"/>
        <v>-11.064699999999988</v>
      </c>
      <c r="AO22" s="6">
        <f t="shared" si="62"/>
        <v>-5.5072879999999884</v>
      </c>
      <c r="AP22" s="6">
        <f t="shared" si="62"/>
        <v>5.0124000000010938E-2</v>
      </c>
      <c r="AQ22" s="6">
        <f t="shared" si="62"/>
        <v>5.6075360000000103</v>
      </c>
      <c r="AR22" s="6">
        <f t="shared" si="62"/>
        <v>11.16494800000001</v>
      </c>
      <c r="AS22" s="6">
        <f t="shared" si="62"/>
        <v>16.722360000000009</v>
      </c>
      <c r="AT22" s="6">
        <f t="shared" si="62"/>
        <v>22.279772000000008</v>
      </c>
      <c r="AU22" s="6">
        <f t="shared" si="62"/>
        <v>27.837184000000008</v>
      </c>
      <c r="AV22" s="6">
        <f t="shared" si="62"/>
        <v>33.394596000000007</v>
      </c>
      <c r="AW22" s="6">
        <f t="shared" si="62"/>
        <v>38.952008000000006</v>
      </c>
      <c r="AX22" s="6">
        <f t="shared" si="62"/>
        <v>44.509420000000006</v>
      </c>
      <c r="AY22" s="6">
        <f t="shared" si="62"/>
        <v>50.066832000000005</v>
      </c>
      <c r="AZ22" s="6">
        <f t="shared" si="62"/>
        <v>55.624244000000004</v>
      </c>
      <c r="BA22" s="6">
        <f t="shared" si="62"/>
        <v>61.181656000000004</v>
      </c>
      <c r="BB22" s="6">
        <f t="shared" si="62"/>
        <v>66.739068000000032</v>
      </c>
      <c r="BC22" s="6">
        <f t="shared" si="62"/>
        <v>72.296480000000031</v>
      </c>
      <c r="BD22" s="6">
        <f t="shared" si="62"/>
        <v>77.85389200000003</v>
      </c>
      <c r="BE22" s="6">
        <f t="shared" si="62"/>
        <v>83.41130400000003</v>
      </c>
      <c r="BF22" s="6">
        <f t="shared" si="62"/>
        <v>88.968716000000029</v>
      </c>
      <c r="BG22" s="6">
        <f t="shared" si="62"/>
        <v>94.526128000000028</v>
      </c>
      <c r="BH22" s="6">
        <f t="shared" si="62"/>
        <v>100.08354000000003</v>
      </c>
      <c r="BI22" s="6">
        <f t="shared" si="62"/>
        <v>105.64095200000003</v>
      </c>
      <c r="BJ22" s="6">
        <f t="shared" si="62"/>
        <v>111.19836400000003</v>
      </c>
      <c r="BK22" s="6">
        <f t="shared" si="62"/>
        <v>116.75577600000003</v>
      </c>
      <c r="BL22" s="6">
        <f t="shared" si="62"/>
        <v>122.31318800000003</v>
      </c>
      <c r="BM22" s="6">
        <f t="shared" si="62"/>
        <v>127.87060000000002</v>
      </c>
      <c r="BN22" s="6">
        <f t="shared" si="62"/>
        <v>133.42801200000002</v>
      </c>
      <c r="BO22" s="6">
        <f t="shared" si="62"/>
        <v>138.98542400000002</v>
      </c>
      <c r="BP22" s="6">
        <f t="shared" si="62"/>
        <v>144.54283600000002</v>
      </c>
      <c r="BQ22" s="6">
        <f t="shared" si="62"/>
        <v>150.10024800000002</v>
      </c>
      <c r="BR22" s="6">
        <f t="shared" si="62"/>
        <v>155.65766000000002</v>
      </c>
      <c r="BS22" s="6">
        <f t="shared" si="62"/>
        <v>161.21507200000002</v>
      </c>
      <c r="BT22" s="6">
        <f t="shared" si="62"/>
        <v>166.77248400000002</v>
      </c>
      <c r="BU22" s="6">
        <f t="shared" si="62"/>
        <v>172.32989600000002</v>
      </c>
      <c r="BV22" s="6">
        <f t="shared" si="62"/>
        <v>177.88730800000002</v>
      </c>
      <c r="BW22" s="6">
        <f t="shared" si="62"/>
        <v>183.44472000000002</v>
      </c>
      <c r="BX22" s="6">
        <f t="shared" si="62"/>
        <v>189.00213200000002</v>
      </c>
      <c r="BY22" s="6">
        <f t="shared" si="62"/>
        <v>194.55954400000002</v>
      </c>
      <c r="BZ22" s="6">
        <f t="shared" si="62"/>
        <v>200.11695600000002</v>
      </c>
      <c r="CA22" s="6">
        <f t="shared" si="62"/>
        <v>205.67436800000002</v>
      </c>
      <c r="CB22" s="6">
        <f t="shared" si="62"/>
        <v>211.23178000000007</v>
      </c>
      <c r="CC22" s="6">
        <f t="shared" ref="CC22:DK22" si="63">(CC$1*$C22*($K22-$J22))-$E22</f>
        <v>216.78919200000001</v>
      </c>
      <c r="CD22" s="6">
        <f t="shared" si="63"/>
        <v>222.34660400000001</v>
      </c>
      <c r="CE22" s="6">
        <f t="shared" si="63"/>
        <v>227.90401600000001</v>
      </c>
      <c r="CF22" s="6">
        <f t="shared" si="63"/>
        <v>233.46142800000007</v>
      </c>
      <c r="CG22" s="6">
        <f t="shared" si="63"/>
        <v>239.01884000000001</v>
      </c>
      <c r="CH22" s="6">
        <f t="shared" si="63"/>
        <v>244.57625200000001</v>
      </c>
      <c r="CI22" s="6">
        <f t="shared" si="63"/>
        <v>250.13366400000001</v>
      </c>
      <c r="CJ22" s="6">
        <f t="shared" si="63"/>
        <v>255.69107600000007</v>
      </c>
      <c r="CK22" s="6">
        <f t="shared" si="63"/>
        <v>261.24848800000001</v>
      </c>
      <c r="CL22" s="6">
        <f t="shared" si="63"/>
        <v>266.80590000000001</v>
      </c>
      <c r="CM22" s="6">
        <f t="shared" si="63"/>
        <v>272.36331200000001</v>
      </c>
      <c r="CN22" s="6">
        <f t="shared" si="63"/>
        <v>277.92072400000006</v>
      </c>
      <c r="CO22" s="6">
        <f t="shared" si="63"/>
        <v>283.47813600000006</v>
      </c>
      <c r="CP22" s="6">
        <f t="shared" si="63"/>
        <v>289.03554800000001</v>
      </c>
      <c r="CQ22" s="6">
        <f t="shared" si="63"/>
        <v>294.59296000000006</v>
      </c>
      <c r="CR22" s="6">
        <f t="shared" si="63"/>
        <v>300.15037200000006</v>
      </c>
      <c r="CS22" s="6">
        <f t="shared" si="63"/>
        <v>305.70778400000006</v>
      </c>
      <c r="CT22" s="6">
        <f t="shared" si="63"/>
        <v>311.265196</v>
      </c>
      <c r="CU22" s="6">
        <f t="shared" si="63"/>
        <v>316.82260800000006</v>
      </c>
      <c r="CV22" s="6">
        <f t="shared" si="63"/>
        <v>322.38002000000006</v>
      </c>
      <c r="CW22" s="6">
        <f t="shared" si="63"/>
        <v>327.93743200000006</v>
      </c>
      <c r="CX22" s="6">
        <f t="shared" si="63"/>
        <v>333.494844</v>
      </c>
      <c r="CY22" s="6">
        <f t="shared" si="63"/>
        <v>339.05225600000006</v>
      </c>
      <c r="CZ22" s="6">
        <f t="shared" si="63"/>
        <v>344.60966800000006</v>
      </c>
      <c r="DA22" s="6">
        <f t="shared" si="63"/>
        <v>350.16708000000006</v>
      </c>
      <c r="DB22" s="6">
        <f t="shared" si="63"/>
        <v>355.724492</v>
      </c>
      <c r="DC22" s="6">
        <f t="shared" si="63"/>
        <v>361.28190400000005</v>
      </c>
      <c r="DD22" s="6">
        <f t="shared" si="63"/>
        <v>366.83931600000005</v>
      </c>
      <c r="DE22" s="6">
        <f t="shared" si="63"/>
        <v>372.39672800000005</v>
      </c>
      <c r="DF22" s="6">
        <f t="shared" si="63"/>
        <v>377.95414000000005</v>
      </c>
      <c r="DG22" s="6">
        <f t="shared" si="63"/>
        <v>383.51155200000005</v>
      </c>
      <c r="DH22" s="6">
        <f t="shared" si="63"/>
        <v>389.06896400000005</v>
      </c>
      <c r="DI22" s="6">
        <f t="shared" si="63"/>
        <v>394.62637600000005</v>
      </c>
      <c r="DJ22" s="6">
        <f t="shared" si="63"/>
        <v>400.18378800000005</v>
      </c>
      <c r="DK22" s="6">
        <f t="shared" si="63"/>
        <v>405.74120000000005</v>
      </c>
    </row>
    <row r="23" spans="1:115" x14ac:dyDescent="0.25">
      <c r="B23" s="12" t="s">
        <v>51</v>
      </c>
      <c r="C23" s="1"/>
      <c r="D23" s="5"/>
      <c r="E23" s="5"/>
      <c r="F23" s="5"/>
      <c r="G23" s="5"/>
      <c r="H23" s="5"/>
      <c r="I23" s="5"/>
      <c r="J23" s="5"/>
      <c r="K23" s="5"/>
      <c r="L23" s="5"/>
      <c r="O23" s="12" t="s">
        <v>51</v>
      </c>
      <c r="P23" s="6">
        <f>SUM(P20+P21+P22)</f>
        <v>-434.77834775000002</v>
      </c>
      <c r="Q23" s="6">
        <f t="shared" ref="Q23:CB23" si="64">SUM(Q20+Q21+Q22)</f>
        <v>-419.55669549999999</v>
      </c>
      <c r="R23" s="6">
        <f t="shared" si="64"/>
        <v>-404.33504325000001</v>
      </c>
      <c r="S23" s="6">
        <f t="shared" si="64"/>
        <v>-389.11339099999998</v>
      </c>
      <c r="T23" s="6">
        <f t="shared" si="64"/>
        <v>-373.89173875</v>
      </c>
      <c r="U23" s="6">
        <f t="shared" si="64"/>
        <v>-358.67008650000002</v>
      </c>
      <c r="V23" s="6">
        <f t="shared" si="64"/>
        <v>-343.44843424999999</v>
      </c>
      <c r="W23" s="6">
        <f t="shared" si="64"/>
        <v>-328.22678200000001</v>
      </c>
      <c r="X23" s="6">
        <f t="shared" si="64"/>
        <v>-313.00512975000004</v>
      </c>
      <c r="Y23" s="6">
        <f t="shared" si="64"/>
        <v>-297.7834775</v>
      </c>
      <c r="Z23" s="6">
        <f t="shared" si="64"/>
        <v>-282.56182524999997</v>
      </c>
      <c r="AA23" s="6">
        <f t="shared" si="64"/>
        <v>-267.34017299999999</v>
      </c>
      <c r="AB23" s="6">
        <f t="shared" si="64"/>
        <v>-252.11852075000002</v>
      </c>
      <c r="AC23" s="6">
        <f t="shared" si="64"/>
        <v>-236.89686849999998</v>
      </c>
      <c r="AD23" s="6">
        <f t="shared" si="64"/>
        <v>-221.67521625000001</v>
      </c>
      <c r="AE23" s="6">
        <f t="shared" si="64"/>
        <v>-206.45356400000003</v>
      </c>
      <c r="AF23" s="6">
        <f t="shared" si="64"/>
        <v>-191.23191174999999</v>
      </c>
      <c r="AG23" s="6">
        <f t="shared" si="64"/>
        <v>-176.01025950000002</v>
      </c>
      <c r="AH23" s="6">
        <f t="shared" si="64"/>
        <v>-160.78860724999998</v>
      </c>
      <c r="AI23" s="6">
        <f t="shared" si="64"/>
        <v>-145.56695500000001</v>
      </c>
      <c r="AJ23" s="6">
        <f t="shared" si="64"/>
        <v>-130.34530274999997</v>
      </c>
      <c r="AK23" s="6">
        <f t="shared" si="64"/>
        <v>-115.12365049999998</v>
      </c>
      <c r="AL23" s="6">
        <f t="shared" si="64"/>
        <v>-99.901998249999991</v>
      </c>
      <c r="AM23" s="6">
        <f t="shared" si="64"/>
        <v>-84.680345999999986</v>
      </c>
      <c r="AN23" s="6">
        <f t="shared" si="64"/>
        <v>-69.458693749999995</v>
      </c>
      <c r="AO23" s="6">
        <f t="shared" si="64"/>
        <v>-54.237041500000004</v>
      </c>
      <c r="AP23" s="6">
        <f t="shared" si="64"/>
        <v>-39.015389249999998</v>
      </c>
      <c r="AQ23" s="6">
        <f t="shared" si="64"/>
        <v>-23.793736999999993</v>
      </c>
      <c r="AR23" s="6">
        <f t="shared" si="64"/>
        <v>-8.5720847499999877</v>
      </c>
      <c r="AS23" s="6">
        <f t="shared" si="64"/>
        <v>6.6495675000000176</v>
      </c>
      <c r="AT23" s="6">
        <f t="shared" si="64"/>
        <v>21.871219749999995</v>
      </c>
      <c r="AU23" s="6">
        <f t="shared" si="64"/>
        <v>37.092872</v>
      </c>
      <c r="AV23" s="6">
        <f t="shared" si="64"/>
        <v>52.314524250000005</v>
      </c>
      <c r="AW23" s="6">
        <f t="shared" si="64"/>
        <v>67.536176499999982</v>
      </c>
      <c r="AX23" s="6">
        <f t="shared" si="64"/>
        <v>82.757828749999987</v>
      </c>
      <c r="AY23" s="6">
        <f t="shared" si="64"/>
        <v>97.979480999999993</v>
      </c>
      <c r="AZ23" s="6">
        <f t="shared" si="64"/>
        <v>113.20113325</v>
      </c>
      <c r="BA23" s="6">
        <f t="shared" si="64"/>
        <v>128.4227855</v>
      </c>
      <c r="BB23" s="6">
        <f t="shared" si="64"/>
        <v>143.64443775000004</v>
      </c>
      <c r="BC23" s="6">
        <f t="shared" si="64"/>
        <v>158.86608999999999</v>
      </c>
      <c r="BD23" s="6">
        <f t="shared" si="64"/>
        <v>174.08774225000002</v>
      </c>
      <c r="BE23" s="6">
        <f t="shared" si="64"/>
        <v>189.30939450000002</v>
      </c>
      <c r="BF23" s="6">
        <f t="shared" si="64"/>
        <v>204.53104675</v>
      </c>
      <c r="BG23" s="6">
        <f t="shared" si="64"/>
        <v>219.75269900000004</v>
      </c>
      <c r="BH23" s="6">
        <f t="shared" si="64"/>
        <v>234.97435125000001</v>
      </c>
      <c r="BI23" s="6">
        <f t="shared" si="64"/>
        <v>250.19600350000002</v>
      </c>
      <c r="BJ23" s="6">
        <f t="shared" si="64"/>
        <v>265.41765574999999</v>
      </c>
      <c r="BK23" s="6">
        <f t="shared" si="64"/>
        <v>280.63930800000003</v>
      </c>
      <c r="BL23" s="6">
        <f t="shared" si="64"/>
        <v>295.86096025000006</v>
      </c>
      <c r="BM23" s="6">
        <f t="shared" si="64"/>
        <v>311.08261249999998</v>
      </c>
      <c r="BN23" s="6">
        <f t="shared" si="64"/>
        <v>326.30426475000002</v>
      </c>
      <c r="BO23" s="6">
        <f t="shared" si="64"/>
        <v>341.52591699999999</v>
      </c>
      <c r="BP23" s="6">
        <f t="shared" si="64"/>
        <v>356.74756925000008</v>
      </c>
      <c r="BQ23" s="6">
        <f t="shared" si="64"/>
        <v>371.9692215</v>
      </c>
      <c r="BR23" s="6">
        <f t="shared" si="64"/>
        <v>387.19087375000004</v>
      </c>
      <c r="BS23" s="6">
        <f t="shared" si="64"/>
        <v>402.41252600000001</v>
      </c>
      <c r="BT23" s="6">
        <f t="shared" si="64"/>
        <v>417.63417824999999</v>
      </c>
      <c r="BU23" s="6">
        <f t="shared" si="64"/>
        <v>432.85583050000002</v>
      </c>
      <c r="BV23" s="6">
        <f t="shared" si="64"/>
        <v>448.07748275</v>
      </c>
      <c r="BW23" s="6">
        <f t="shared" si="64"/>
        <v>463.29913500000004</v>
      </c>
      <c r="BX23" s="6">
        <f t="shared" si="64"/>
        <v>478.52078725000001</v>
      </c>
      <c r="BY23" s="6">
        <f t="shared" si="64"/>
        <v>493.74243949999999</v>
      </c>
      <c r="BZ23" s="6">
        <f t="shared" si="64"/>
        <v>508.96409174999997</v>
      </c>
      <c r="CA23" s="6">
        <f t="shared" si="64"/>
        <v>524.185744</v>
      </c>
      <c r="CB23" s="6">
        <f t="shared" si="64"/>
        <v>539.40739625000003</v>
      </c>
      <c r="CC23" s="6">
        <f t="shared" ref="CC23:DK23" si="65">SUM(CC20+CC21+CC22)</f>
        <v>554.62904849999995</v>
      </c>
      <c r="CD23" s="6">
        <f t="shared" si="65"/>
        <v>569.85070074999999</v>
      </c>
      <c r="CE23" s="6">
        <f t="shared" si="65"/>
        <v>585.07235300000002</v>
      </c>
      <c r="CF23" s="6">
        <f t="shared" si="65"/>
        <v>600.29400525000005</v>
      </c>
      <c r="CG23" s="6">
        <f t="shared" si="65"/>
        <v>615.51565749999997</v>
      </c>
      <c r="CH23" s="6">
        <f t="shared" si="65"/>
        <v>630.73730974999989</v>
      </c>
      <c r="CI23" s="6">
        <f t="shared" si="65"/>
        <v>645.95896199999993</v>
      </c>
      <c r="CJ23" s="6">
        <f t="shared" si="65"/>
        <v>661.18061425000008</v>
      </c>
      <c r="CK23" s="6">
        <f t="shared" si="65"/>
        <v>676.4022665</v>
      </c>
      <c r="CL23" s="6">
        <f t="shared" si="65"/>
        <v>691.62391875000003</v>
      </c>
      <c r="CM23" s="6">
        <f t="shared" si="65"/>
        <v>706.84557100000006</v>
      </c>
      <c r="CN23" s="6">
        <f t="shared" si="65"/>
        <v>722.0672232500001</v>
      </c>
      <c r="CO23" s="6">
        <f t="shared" si="65"/>
        <v>737.28887550000013</v>
      </c>
      <c r="CP23" s="6">
        <f t="shared" si="65"/>
        <v>752.51052775000005</v>
      </c>
      <c r="CQ23" s="6">
        <f t="shared" si="65"/>
        <v>767.73217999999997</v>
      </c>
      <c r="CR23" s="6">
        <f t="shared" si="65"/>
        <v>782.95383225</v>
      </c>
      <c r="CS23" s="6">
        <f t="shared" si="65"/>
        <v>798.17548450000004</v>
      </c>
      <c r="CT23" s="6">
        <f t="shared" si="65"/>
        <v>813.39713675000007</v>
      </c>
      <c r="CU23" s="6">
        <f t="shared" si="65"/>
        <v>828.61878900000011</v>
      </c>
      <c r="CV23" s="6">
        <f t="shared" si="65"/>
        <v>843.84044124999991</v>
      </c>
      <c r="CW23" s="6">
        <f t="shared" si="65"/>
        <v>859.06209350000006</v>
      </c>
      <c r="CX23" s="6">
        <f t="shared" si="65"/>
        <v>874.28374574999998</v>
      </c>
      <c r="CY23" s="6">
        <f t="shared" si="65"/>
        <v>889.50539800000013</v>
      </c>
      <c r="CZ23" s="6">
        <f t="shared" si="65"/>
        <v>904.72705025000005</v>
      </c>
      <c r="DA23" s="6">
        <f t="shared" si="65"/>
        <v>919.94870249999997</v>
      </c>
      <c r="DB23" s="6">
        <f t="shared" si="65"/>
        <v>935.17035475000012</v>
      </c>
      <c r="DC23" s="6">
        <f t="shared" si="65"/>
        <v>950.39200700000004</v>
      </c>
      <c r="DD23" s="6">
        <f t="shared" si="65"/>
        <v>965.61365924999996</v>
      </c>
      <c r="DE23" s="6">
        <f t="shared" si="65"/>
        <v>980.83531149999999</v>
      </c>
      <c r="DF23" s="6">
        <f t="shared" si="65"/>
        <v>996.05696375000002</v>
      </c>
      <c r="DG23" s="6">
        <f t="shared" si="65"/>
        <v>1011.2786160000001</v>
      </c>
      <c r="DH23" s="6">
        <f t="shared" si="65"/>
        <v>1026.5002682500001</v>
      </c>
      <c r="DI23" s="6">
        <f t="shared" si="65"/>
        <v>1041.7219205000001</v>
      </c>
      <c r="DJ23" s="6">
        <f t="shared" si="65"/>
        <v>1056.9435727499999</v>
      </c>
      <c r="DK23" s="6">
        <f t="shared" si="65"/>
        <v>1072.1652250000002</v>
      </c>
    </row>
    <row r="24" spans="1:115" ht="109.15" hidden="1" customHeight="1" x14ac:dyDescent="0.25">
      <c r="A24" s="6">
        <v>27</v>
      </c>
      <c r="B24" s="6" t="s">
        <v>25</v>
      </c>
      <c r="C24" s="1">
        <v>2.7230730000000002E-2</v>
      </c>
      <c r="D24" s="5">
        <v>200</v>
      </c>
      <c r="E24" s="5">
        <v>0</v>
      </c>
      <c r="F24" s="5">
        <v>100</v>
      </c>
      <c r="G24" s="5" t="s">
        <v>43</v>
      </c>
      <c r="H24" s="5"/>
      <c r="I24" s="5"/>
      <c r="J24" s="5"/>
      <c r="K24" s="5"/>
      <c r="L24" s="5">
        <v>200</v>
      </c>
      <c r="O24" s="6" t="s">
        <v>25</v>
      </c>
      <c r="P24" s="6">
        <f t="shared" si="6"/>
        <v>0</v>
      </c>
      <c r="Q24" s="6">
        <f t="shared" ref="Q24:CB24" si="66">(Q$1*$C24*$K24)-$D24-$E24</f>
        <v>-200</v>
      </c>
      <c r="R24" s="6">
        <f t="shared" si="66"/>
        <v>-200</v>
      </c>
      <c r="S24" s="6">
        <f t="shared" si="66"/>
        <v>-200</v>
      </c>
      <c r="T24" s="6">
        <f t="shared" si="66"/>
        <v>-200</v>
      </c>
      <c r="U24" s="6">
        <f t="shared" si="66"/>
        <v>-200</v>
      </c>
      <c r="V24" s="6">
        <f t="shared" si="66"/>
        <v>-200</v>
      </c>
      <c r="W24" s="6">
        <f t="shared" si="66"/>
        <v>-200</v>
      </c>
      <c r="X24" s="6">
        <f t="shared" si="66"/>
        <v>-200</v>
      </c>
      <c r="Y24" s="6">
        <f t="shared" si="66"/>
        <v>-200</v>
      </c>
      <c r="Z24" s="6">
        <f t="shared" si="66"/>
        <v>-200</v>
      </c>
      <c r="AA24" s="6">
        <f t="shared" si="66"/>
        <v>-200</v>
      </c>
      <c r="AB24" s="6">
        <f t="shared" si="66"/>
        <v>-200</v>
      </c>
      <c r="AC24" s="6">
        <f t="shared" si="66"/>
        <v>-200</v>
      </c>
      <c r="AD24" s="6">
        <f t="shared" si="66"/>
        <v>-200</v>
      </c>
      <c r="AE24" s="6">
        <f t="shared" si="66"/>
        <v>-200</v>
      </c>
      <c r="AF24" s="6">
        <f t="shared" si="66"/>
        <v>-200</v>
      </c>
      <c r="AG24" s="6">
        <f t="shared" si="66"/>
        <v>-200</v>
      </c>
      <c r="AH24" s="6">
        <f t="shared" si="66"/>
        <v>-200</v>
      </c>
      <c r="AI24" s="6">
        <f t="shared" si="66"/>
        <v>-200</v>
      </c>
      <c r="AJ24" s="6">
        <f t="shared" si="66"/>
        <v>-200</v>
      </c>
      <c r="AK24" s="6">
        <f t="shared" si="66"/>
        <v>-200</v>
      </c>
      <c r="AL24" s="6">
        <f t="shared" si="66"/>
        <v>-200</v>
      </c>
      <c r="AM24" s="6">
        <f t="shared" si="66"/>
        <v>-200</v>
      </c>
      <c r="AN24" s="6">
        <f t="shared" si="66"/>
        <v>-200</v>
      </c>
      <c r="AO24" s="6">
        <f t="shared" si="66"/>
        <v>-200</v>
      </c>
      <c r="AP24" s="6">
        <f t="shared" si="66"/>
        <v>-200</v>
      </c>
      <c r="AQ24" s="6">
        <f t="shared" si="66"/>
        <v>-200</v>
      </c>
      <c r="AR24" s="6">
        <f t="shared" si="66"/>
        <v>-200</v>
      </c>
      <c r="AS24" s="6">
        <f t="shared" si="66"/>
        <v>-200</v>
      </c>
      <c r="AT24" s="6">
        <f t="shared" si="66"/>
        <v>-200</v>
      </c>
      <c r="AU24" s="6">
        <f t="shared" si="66"/>
        <v>-200</v>
      </c>
      <c r="AV24" s="6">
        <f t="shared" si="66"/>
        <v>-200</v>
      </c>
      <c r="AW24" s="6">
        <f t="shared" si="66"/>
        <v>-200</v>
      </c>
      <c r="AX24" s="6">
        <f t="shared" si="66"/>
        <v>-200</v>
      </c>
      <c r="AY24" s="6">
        <f t="shared" si="66"/>
        <v>-200</v>
      </c>
      <c r="AZ24" s="6">
        <f t="shared" si="66"/>
        <v>-200</v>
      </c>
      <c r="BA24" s="6">
        <f t="shared" si="66"/>
        <v>-200</v>
      </c>
      <c r="BB24" s="6">
        <f t="shared" si="66"/>
        <v>-200</v>
      </c>
      <c r="BC24" s="6">
        <f t="shared" si="66"/>
        <v>-200</v>
      </c>
      <c r="BD24" s="6">
        <f t="shared" si="66"/>
        <v>-200</v>
      </c>
      <c r="BE24" s="6">
        <f t="shared" si="66"/>
        <v>-200</v>
      </c>
      <c r="BF24" s="6">
        <f t="shared" si="66"/>
        <v>-200</v>
      </c>
      <c r="BG24" s="6">
        <f t="shared" si="66"/>
        <v>-200</v>
      </c>
      <c r="BH24" s="6">
        <f t="shared" si="66"/>
        <v>-200</v>
      </c>
      <c r="BI24" s="6">
        <f t="shared" si="66"/>
        <v>-200</v>
      </c>
      <c r="BJ24" s="6">
        <f t="shared" si="66"/>
        <v>-200</v>
      </c>
      <c r="BK24" s="6">
        <f t="shared" si="66"/>
        <v>-200</v>
      </c>
      <c r="BL24" s="6">
        <f t="shared" si="66"/>
        <v>-200</v>
      </c>
      <c r="BM24" s="6">
        <f t="shared" si="66"/>
        <v>-200</v>
      </c>
      <c r="BN24" s="6">
        <f t="shared" si="66"/>
        <v>-200</v>
      </c>
      <c r="BO24" s="6">
        <f t="shared" si="66"/>
        <v>-200</v>
      </c>
      <c r="BP24" s="6">
        <f t="shared" si="66"/>
        <v>-200</v>
      </c>
      <c r="BQ24" s="6">
        <f t="shared" si="66"/>
        <v>-200</v>
      </c>
      <c r="BR24" s="6">
        <f t="shared" si="66"/>
        <v>-200</v>
      </c>
      <c r="BS24" s="6">
        <f t="shared" si="66"/>
        <v>-200</v>
      </c>
      <c r="BT24" s="6">
        <f t="shared" si="66"/>
        <v>-200</v>
      </c>
      <c r="BU24" s="6">
        <f t="shared" si="66"/>
        <v>-200</v>
      </c>
      <c r="BV24" s="6">
        <f t="shared" si="66"/>
        <v>-200</v>
      </c>
      <c r="BW24" s="6">
        <f t="shared" si="66"/>
        <v>-200</v>
      </c>
      <c r="BX24" s="6">
        <f t="shared" si="66"/>
        <v>-200</v>
      </c>
      <c r="BY24" s="6">
        <f t="shared" si="66"/>
        <v>-200</v>
      </c>
      <c r="BZ24" s="6">
        <f t="shared" si="66"/>
        <v>-200</v>
      </c>
      <c r="CA24" s="6">
        <f t="shared" si="66"/>
        <v>-200</v>
      </c>
      <c r="CB24" s="6">
        <f t="shared" si="66"/>
        <v>-200</v>
      </c>
      <c r="CC24" s="6">
        <f t="shared" ref="CC24:DK24" si="67">(CC$1*$C24*$K24)-$D24-$E24</f>
        <v>-200</v>
      </c>
      <c r="CD24" s="6">
        <f t="shared" si="67"/>
        <v>-200</v>
      </c>
      <c r="CE24" s="6">
        <f t="shared" si="67"/>
        <v>-200</v>
      </c>
      <c r="CF24" s="6">
        <f t="shared" si="67"/>
        <v>-200</v>
      </c>
      <c r="CG24" s="6">
        <f t="shared" si="67"/>
        <v>-200</v>
      </c>
      <c r="CH24" s="6">
        <f t="shared" si="67"/>
        <v>-200</v>
      </c>
      <c r="CI24" s="6">
        <f t="shared" si="67"/>
        <v>-200</v>
      </c>
      <c r="CJ24" s="6">
        <f t="shared" si="67"/>
        <v>-200</v>
      </c>
      <c r="CK24" s="6">
        <f t="shared" si="67"/>
        <v>-200</v>
      </c>
      <c r="CL24" s="6">
        <f t="shared" si="67"/>
        <v>-200</v>
      </c>
      <c r="CM24" s="6">
        <f t="shared" si="67"/>
        <v>-200</v>
      </c>
      <c r="CN24" s="6">
        <f t="shared" si="67"/>
        <v>-200</v>
      </c>
      <c r="CO24" s="6">
        <f t="shared" si="67"/>
        <v>-200</v>
      </c>
      <c r="CP24" s="6">
        <f t="shared" si="67"/>
        <v>-200</v>
      </c>
      <c r="CQ24" s="6">
        <f t="shared" si="67"/>
        <v>-200</v>
      </c>
      <c r="CR24" s="6">
        <f t="shared" si="67"/>
        <v>-200</v>
      </c>
      <c r="CS24" s="6">
        <f t="shared" si="67"/>
        <v>-200</v>
      </c>
      <c r="CT24" s="6">
        <f t="shared" si="67"/>
        <v>-200</v>
      </c>
      <c r="CU24" s="6">
        <f t="shared" si="67"/>
        <v>-200</v>
      </c>
      <c r="CV24" s="6">
        <f t="shared" si="67"/>
        <v>-200</v>
      </c>
      <c r="CW24" s="6">
        <f t="shared" si="67"/>
        <v>-200</v>
      </c>
      <c r="CX24" s="6">
        <f t="shared" si="67"/>
        <v>-200</v>
      </c>
      <c r="CY24" s="6">
        <f t="shared" si="67"/>
        <v>-200</v>
      </c>
      <c r="CZ24" s="6">
        <f t="shared" si="67"/>
        <v>-200</v>
      </c>
      <c r="DA24" s="6">
        <f t="shared" si="67"/>
        <v>-200</v>
      </c>
      <c r="DB24" s="6">
        <f t="shared" si="67"/>
        <v>-200</v>
      </c>
      <c r="DC24" s="6">
        <f t="shared" si="67"/>
        <v>-200</v>
      </c>
      <c r="DD24" s="6">
        <f t="shared" si="67"/>
        <v>-200</v>
      </c>
      <c r="DE24" s="6">
        <f t="shared" si="67"/>
        <v>-200</v>
      </c>
      <c r="DF24" s="6">
        <f t="shared" si="67"/>
        <v>-200</v>
      </c>
      <c r="DG24" s="6">
        <f t="shared" si="67"/>
        <v>-200</v>
      </c>
      <c r="DH24" s="6">
        <f t="shared" si="67"/>
        <v>-200</v>
      </c>
      <c r="DI24" s="6">
        <f t="shared" si="67"/>
        <v>-200</v>
      </c>
      <c r="DJ24" s="6">
        <f t="shared" si="67"/>
        <v>-200</v>
      </c>
      <c r="DK24" s="6">
        <f t="shared" si="67"/>
        <v>-200</v>
      </c>
    </row>
    <row r="25" spans="1:115" hidden="1" x14ac:dyDescent="0.25">
      <c r="A25" s="6">
        <v>28</v>
      </c>
      <c r="B25" s="6" t="s">
        <v>26</v>
      </c>
      <c r="C25" s="1">
        <v>2.726019E-2</v>
      </c>
      <c r="D25" s="5">
        <v>260</v>
      </c>
      <c r="E25" s="5">
        <v>150</v>
      </c>
      <c r="F25" s="5">
        <v>130</v>
      </c>
      <c r="G25" s="5">
        <v>22</v>
      </c>
      <c r="H25" s="5">
        <v>110</v>
      </c>
      <c r="I25" s="5">
        <v>330</v>
      </c>
      <c r="J25" s="5">
        <v>800</v>
      </c>
      <c r="K25" s="5">
        <v>975</v>
      </c>
      <c r="L25" s="5">
        <v>1150</v>
      </c>
      <c r="O25" s="6" t="s">
        <v>26</v>
      </c>
      <c r="P25" s="6">
        <f>(P$1*$C25*($K25-$J25))-$E25</f>
        <v>-145.22946675</v>
      </c>
      <c r="Q25" s="6">
        <f t="shared" ref="Q25:CB26" si="68">(Q$1*$C25*($K25-$J25))-$E25</f>
        <v>-140.4589335</v>
      </c>
      <c r="R25" s="6">
        <f t="shared" si="68"/>
        <v>-135.68840025</v>
      </c>
      <c r="S25" s="6">
        <f t="shared" si="68"/>
        <v>-130.917867</v>
      </c>
      <c r="T25" s="6">
        <f t="shared" si="68"/>
        <v>-126.14733375</v>
      </c>
      <c r="U25" s="6">
        <f t="shared" si="68"/>
        <v>-121.3768005</v>
      </c>
      <c r="V25" s="6">
        <f t="shared" si="68"/>
        <v>-116.60626725</v>
      </c>
      <c r="W25" s="6">
        <f t="shared" si="68"/>
        <v>-111.835734</v>
      </c>
      <c r="X25" s="6">
        <f t="shared" si="68"/>
        <v>-107.06520075</v>
      </c>
      <c r="Y25" s="6">
        <f t="shared" si="68"/>
        <v>-102.2946675</v>
      </c>
      <c r="Z25" s="6">
        <f t="shared" si="68"/>
        <v>-97.524134250000003</v>
      </c>
      <c r="AA25" s="6">
        <f t="shared" si="68"/>
        <v>-92.753601000000003</v>
      </c>
      <c r="AB25" s="6">
        <f t="shared" si="68"/>
        <v>-87.983067750000004</v>
      </c>
      <c r="AC25" s="6">
        <f t="shared" si="68"/>
        <v>-83.21253449999999</v>
      </c>
      <c r="AD25" s="6">
        <f t="shared" si="68"/>
        <v>-78.442001250000004</v>
      </c>
      <c r="AE25" s="6">
        <f t="shared" si="68"/>
        <v>-73.671468000000004</v>
      </c>
      <c r="AF25" s="6">
        <f t="shared" si="68"/>
        <v>-68.90093474999999</v>
      </c>
      <c r="AG25" s="6">
        <f t="shared" si="68"/>
        <v>-64.130401500000005</v>
      </c>
      <c r="AH25" s="6">
        <f t="shared" si="68"/>
        <v>-59.359868250000005</v>
      </c>
      <c r="AI25" s="6">
        <f t="shared" si="68"/>
        <v>-54.589334999999991</v>
      </c>
      <c r="AJ25" s="6">
        <f t="shared" si="68"/>
        <v>-49.818801749999992</v>
      </c>
      <c r="AK25" s="6">
        <f t="shared" si="68"/>
        <v>-45.048268499999992</v>
      </c>
      <c r="AL25" s="6">
        <f t="shared" si="68"/>
        <v>-40.277735250000006</v>
      </c>
      <c r="AM25" s="6">
        <f t="shared" si="68"/>
        <v>-35.507202000000007</v>
      </c>
      <c r="AN25" s="6">
        <f t="shared" si="68"/>
        <v>-30.736668750000007</v>
      </c>
      <c r="AO25" s="6">
        <f t="shared" si="68"/>
        <v>-25.966135499999993</v>
      </c>
      <c r="AP25" s="6">
        <f t="shared" si="68"/>
        <v>-21.195602250000007</v>
      </c>
      <c r="AQ25" s="6">
        <f t="shared" si="68"/>
        <v>-16.425068999999979</v>
      </c>
      <c r="AR25" s="6">
        <f t="shared" si="68"/>
        <v>-11.654535750000008</v>
      </c>
      <c r="AS25" s="6">
        <f t="shared" si="68"/>
        <v>-6.8840025000000082</v>
      </c>
      <c r="AT25" s="6">
        <f t="shared" si="68"/>
        <v>-2.1134692500000085</v>
      </c>
      <c r="AU25" s="6">
        <f t="shared" si="68"/>
        <v>2.6570639999999912</v>
      </c>
      <c r="AV25" s="6">
        <f t="shared" si="68"/>
        <v>7.4275972499999909</v>
      </c>
      <c r="AW25" s="6">
        <f t="shared" si="68"/>
        <v>12.198130500000019</v>
      </c>
      <c r="AX25" s="6">
        <f t="shared" si="68"/>
        <v>16.968663750000019</v>
      </c>
      <c r="AY25" s="6">
        <f t="shared" si="68"/>
        <v>21.73919699999999</v>
      </c>
      <c r="AZ25" s="6">
        <f t="shared" si="68"/>
        <v>26.50973024999999</v>
      </c>
      <c r="BA25" s="6">
        <f t="shared" si="68"/>
        <v>31.28026349999999</v>
      </c>
      <c r="BB25" s="6">
        <f t="shared" si="68"/>
        <v>36.050796749999989</v>
      </c>
      <c r="BC25" s="6">
        <f t="shared" si="68"/>
        <v>40.821330000000017</v>
      </c>
      <c r="BD25" s="6">
        <f t="shared" si="68"/>
        <v>45.591863250000017</v>
      </c>
      <c r="BE25" s="6">
        <f t="shared" si="68"/>
        <v>50.362396500000017</v>
      </c>
      <c r="BF25" s="6">
        <f t="shared" si="68"/>
        <v>55.132929750000017</v>
      </c>
      <c r="BG25" s="6">
        <f t="shared" si="68"/>
        <v>59.903463000000016</v>
      </c>
      <c r="BH25" s="6">
        <f t="shared" si="68"/>
        <v>64.673996249999988</v>
      </c>
      <c r="BI25" s="6">
        <f t="shared" si="68"/>
        <v>69.444529499999987</v>
      </c>
      <c r="BJ25" s="6">
        <f t="shared" si="68"/>
        <v>74.215062749999987</v>
      </c>
      <c r="BK25" s="6">
        <f t="shared" si="68"/>
        <v>78.985595999999987</v>
      </c>
      <c r="BL25" s="6">
        <f t="shared" si="68"/>
        <v>83.756129249999987</v>
      </c>
      <c r="BM25" s="6">
        <f t="shared" si="68"/>
        <v>88.526662499999986</v>
      </c>
      <c r="BN25" s="6">
        <f t="shared" si="68"/>
        <v>93.297195750000014</v>
      </c>
      <c r="BO25" s="6">
        <f t="shared" si="68"/>
        <v>98.067729000000014</v>
      </c>
      <c r="BP25" s="6">
        <f t="shared" si="68"/>
        <v>102.83826225000001</v>
      </c>
      <c r="BQ25" s="6">
        <f t="shared" si="68"/>
        <v>107.60879549999999</v>
      </c>
      <c r="BR25" s="6">
        <f t="shared" si="68"/>
        <v>112.37932875000001</v>
      </c>
      <c r="BS25" s="6">
        <f t="shared" si="68"/>
        <v>117.14986200000004</v>
      </c>
      <c r="BT25" s="6">
        <f t="shared" si="68"/>
        <v>121.92039525000001</v>
      </c>
      <c r="BU25" s="6">
        <f t="shared" si="68"/>
        <v>126.69092849999998</v>
      </c>
      <c r="BV25" s="6">
        <f t="shared" si="68"/>
        <v>131.46146175000001</v>
      </c>
      <c r="BW25" s="6">
        <f t="shared" si="68"/>
        <v>136.23199499999998</v>
      </c>
      <c r="BX25" s="6">
        <f t="shared" si="68"/>
        <v>141.00252825000001</v>
      </c>
      <c r="BY25" s="6">
        <f t="shared" si="68"/>
        <v>145.77306149999998</v>
      </c>
      <c r="BZ25" s="6">
        <f t="shared" si="68"/>
        <v>150.54359475000001</v>
      </c>
      <c r="CA25" s="6">
        <f t="shared" si="68"/>
        <v>155.31412799999998</v>
      </c>
      <c r="CB25" s="6">
        <f t="shared" si="68"/>
        <v>160.08466125000001</v>
      </c>
      <c r="CC25" s="6">
        <f t="shared" ref="CC25:DK26" si="69">(CC$1*$C25*($K25-$J25))-$E25</f>
        <v>164.85519449999998</v>
      </c>
      <c r="CD25" s="6">
        <f t="shared" si="69"/>
        <v>169.62572775000001</v>
      </c>
      <c r="CE25" s="6">
        <f t="shared" si="69"/>
        <v>174.39626100000004</v>
      </c>
      <c r="CF25" s="6">
        <f t="shared" si="69"/>
        <v>179.16679425000001</v>
      </c>
      <c r="CG25" s="6">
        <f t="shared" si="69"/>
        <v>183.93732750000004</v>
      </c>
      <c r="CH25" s="6">
        <f t="shared" si="69"/>
        <v>188.70786075000001</v>
      </c>
      <c r="CI25" s="6">
        <f t="shared" si="69"/>
        <v>193.47839399999998</v>
      </c>
      <c r="CJ25" s="6">
        <f t="shared" si="69"/>
        <v>198.24892725000001</v>
      </c>
      <c r="CK25" s="6">
        <f t="shared" si="69"/>
        <v>203.01946049999998</v>
      </c>
      <c r="CL25" s="6">
        <f t="shared" si="69"/>
        <v>207.78999375000001</v>
      </c>
      <c r="CM25" s="6">
        <f t="shared" si="69"/>
        <v>212.56052699999998</v>
      </c>
      <c r="CN25" s="6">
        <f t="shared" si="69"/>
        <v>217.33106024999995</v>
      </c>
      <c r="CO25" s="6">
        <f t="shared" si="69"/>
        <v>222.10159349999998</v>
      </c>
      <c r="CP25" s="6">
        <f t="shared" si="69"/>
        <v>226.87212674999995</v>
      </c>
      <c r="CQ25" s="6">
        <f t="shared" si="69"/>
        <v>231.64266000000003</v>
      </c>
      <c r="CR25" s="6">
        <f t="shared" si="69"/>
        <v>236.41319324999995</v>
      </c>
      <c r="CS25" s="6">
        <f t="shared" si="69"/>
        <v>241.18372650000003</v>
      </c>
      <c r="CT25" s="6">
        <f t="shared" si="69"/>
        <v>245.95425975000001</v>
      </c>
      <c r="CU25" s="6">
        <f t="shared" si="69"/>
        <v>250.72479300000003</v>
      </c>
      <c r="CV25" s="6">
        <f t="shared" si="69"/>
        <v>255.49532625000001</v>
      </c>
      <c r="CW25" s="6">
        <f t="shared" si="69"/>
        <v>260.26585950000003</v>
      </c>
      <c r="CX25" s="6">
        <f t="shared" si="69"/>
        <v>265.03639275</v>
      </c>
      <c r="CY25" s="6">
        <f t="shared" si="69"/>
        <v>269.80692600000003</v>
      </c>
      <c r="CZ25" s="6">
        <f t="shared" si="69"/>
        <v>274.57745925</v>
      </c>
      <c r="DA25" s="6">
        <f t="shared" si="69"/>
        <v>279.34799249999998</v>
      </c>
      <c r="DB25" s="6">
        <f t="shared" si="69"/>
        <v>284.11852575</v>
      </c>
      <c r="DC25" s="6">
        <f t="shared" si="69"/>
        <v>288.88905899999997</v>
      </c>
      <c r="DD25" s="6">
        <f t="shared" si="69"/>
        <v>293.65959225</v>
      </c>
      <c r="DE25" s="6">
        <f t="shared" si="69"/>
        <v>298.43012549999997</v>
      </c>
      <c r="DF25" s="6">
        <f t="shared" si="69"/>
        <v>303.20065875</v>
      </c>
      <c r="DG25" s="6">
        <f t="shared" si="69"/>
        <v>307.97119199999997</v>
      </c>
      <c r="DH25" s="6">
        <f t="shared" si="69"/>
        <v>312.74172525</v>
      </c>
      <c r="DI25" s="6">
        <f t="shared" si="69"/>
        <v>317.51225849999997</v>
      </c>
      <c r="DJ25" s="6">
        <f t="shared" si="69"/>
        <v>322.28279175000006</v>
      </c>
      <c r="DK25" s="6">
        <f t="shared" si="69"/>
        <v>327.05332499999997</v>
      </c>
    </row>
    <row r="26" spans="1:115" hidden="1" x14ac:dyDescent="0.25">
      <c r="A26" s="6">
        <v>29</v>
      </c>
      <c r="B26" s="6" t="s">
        <v>27</v>
      </c>
      <c r="C26" s="1">
        <v>2.7017099999999999E-2</v>
      </c>
      <c r="D26" s="5">
        <v>260</v>
      </c>
      <c r="E26" s="5">
        <v>150</v>
      </c>
      <c r="F26" s="5">
        <v>130</v>
      </c>
      <c r="G26" s="5">
        <v>22</v>
      </c>
      <c r="H26" s="5">
        <v>110</v>
      </c>
      <c r="I26" s="5">
        <v>330</v>
      </c>
      <c r="J26" s="5">
        <v>800</v>
      </c>
      <c r="K26" s="5">
        <v>975</v>
      </c>
      <c r="L26" s="5">
        <v>1150</v>
      </c>
      <c r="O26" s="6" t="s">
        <v>27</v>
      </c>
      <c r="P26" s="6">
        <f>(P$1*$C26*($K26-$J26))-$E26</f>
        <v>-145.2720075</v>
      </c>
      <c r="Q26" s="6">
        <f t="shared" si="68"/>
        <v>-140.544015</v>
      </c>
      <c r="R26" s="6">
        <f t="shared" si="68"/>
        <v>-135.8160225</v>
      </c>
      <c r="S26" s="6">
        <f t="shared" si="68"/>
        <v>-131.08803</v>
      </c>
      <c r="T26" s="6">
        <f t="shared" si="68"/>
        <v>-126.3600375</v>
      </c>
      <c r="U26" s="6">
        <f t="shared" si="68"/>
        <v>-121.63204500000001</v>
      </c>
      <c r="V26" s="6">
        <f t="shared" si="68"/>
        <v>-116.90405250000001</v>
      </c>
      <c r="W26" s="6">
        <f t="shared" si="68"/>
        <v>-112.17606000000001</v>
      </c>
      <c r="X26" s="6">
        <f t="shared" si="68"/>
        <v>-107.44806750000001</v>
      </c>
      <c r="Y26" s="6">
        <f t="shared" si="68"/>
        <v>-102.72007500000001</v>
      </c>
      <c r="Z26" s="6">
        <f t="shared" si="68"/>
        <v>-97.992082499999995</v>
      </c>
      <c r="AA26" s="6">
        <f t="shared" si="68"/>
        <v>-93.26409000000001</v>
      </c>
      <c r="AB26" s="6">
        <f t="shared" si="68"/>
        <v>-88.536097500000011</v>
      </c>
      <c r="AC26" s="6">
        <f t="shared" si="68"/>
        <v>-83.808104999999998</v>
      </c>
      <c r="AD26" s="6">
        <f t="shared" si="68"/>
        <v>-79.080112500000013</v>
      </c>
      <c r="AE26" s="6">
        <f t="shared" si="68"/>
        <v>-74.352119999999999</v>
      </c>
      <c r="AF26" s="6">
        <f t="shared" si="68"/>
        <v>-69.6241275</v>
      </c>
      <c r="AG26" s="6">
        <f t="shared" si="68"/>
        <v>-64.896135000000001</v>
      </c>
      <c r="AH26" s="6">
        <f t="shared" si="68"/>
        <v>-60.168142500000002</v>
      </c>
      <c r="AI26" s="6">
        <f t="shared" si="68"/>
        <v>-55.440150000000003</v>
      </c>
      <c r="AJ26" s="6">
        <f t="shared" si="68"/>
        <v>-50.712157500000004</v>
      </c>
      <c r="AK26" s="6">
        <f t="shared" si="68"/>
        <v>-45.98416499999999</v>
      </c>
      <c r="AL26" s="6">
        <f t="shared" si="68"/>
        <v>-41.256172500000019</v>
      </c>
      <c r="AM26" s="6">
        <f t="shared" si="68"/>
        <v>-36.528180000000006</v>
      </c>
      <c r="AN26" s="6">
        <f t="shared" si="68"/>
        <v>-31.800187500000007</v>
      </c>
      <c r="AO26" s="6">
        <f t="shared" si="68"/>
        <v>-27.072195000000008</v>
      </c>
      <c r="AP26" s="6">
        <f t="shared" si="68"/>
        <v>-22.344202500000009</v>
      </c>
      <c r="AQ26" s="6">
        <f t="shared" si="68"/>
        <v>-17.616209999999995</v>
      </c>
      <c r="AR26" s="6">
        <f t="shared" si="68"/>
        <v>-12.888217500000025</v>
      </c>
      <c r="AS26" s="6">
        <f t="shared" si="68"/>
        <v>-8.1602250000000254</v>
      </c>
      <c r="AT26" s="6">
        <f t="shared" si="68"/>
        <v>-3.4322324999999978</v>
      </c>
      <c r="AU26" s="6">
        <f t="shared" si="68"/>
        <v>1.2957600000000014</v>
      </c>
      <c r="AV26" s="6">
        <f t="shared" si="68"/>
        <v>6.0237525000000005</v>
      </c>
      <c r="AW26" s="6">
        <f t="shared" si="68"/>
        <v>10.751745</v>
      </c>
      <c r="AX26" s="6">
        <f t="shared" si="68"/>
        <v>15.479737499999999</v>
      </c>
      <c r="AY26" s="6">
        <f t="shared" si="68"/>
        <v>20.207729999999998</v>
      </c>
      <c r="AZ26" s="6">
        <f t="shared" si="68"/>
        <v>24.935722499999997</v>
      </c>
      <c r="BA26" s="6">
        <f t="shared" si="68"/>
        <v>29.663714999999996</v>
      </c>
      <c r="BB26" s="6">
        <f t="shared" si="68"/>
        <v>34.391707499999967</v>
      </c>
      <c r="BC26" s="6">
        <f t="shared" si="68"/>
        <v>39.119699999999995</v>
      </c>
      <c r="BD26" s="6">
        <f t="shared" si="68"/>
        <v>43.847692499999994</v>
      </c>
      <c r="BE26" s="6">
        <f t="shared" si="68"/>
        <v>48.575684999999993</v>
      </c>
      <c r="BF26" s="6">
        <f t="shared" si="68"/>
        <v>53.303677499999992</v>
      </c>
      <c r="BG26" s="6">
        <f t="shared" si="68"/>
        <v>58.03167000000002</v>
      </c>
      <c r="BH26" s="6">
        <f t="shared" si="68"/>
        <v>62.75966249999999</v>
      </c>
      <c r="BI26" s="6">
        <f t="shared" si="68"/>
        <v>67.487654999999961</v>
      </c>
      <c r="BJ26" s="6">
        <f t="shared" si="68"/>
        <v>72.215647499999989</v>
      </c>
      <c r="BK26" s="6">
        <f t="shared" si="68"/>
        <v>76.943639999999988</v>
      </c>
      <c r="BL26" s="6">
        <f t="shared" si="68"/>
        <v>81.671632500000015</v>
      </c>
      <c r="BM26" s="6">
        <f t="shared" si="68"/>
        <v>86.399624999999986</v>
      </c>
      <c r="BN26" s="6">
        <f t="shared" si="68"/>
        <v>91.127617500000014</v>
      </c>
      <c r="BO26" s="6">
        <f t="shared" si="68"/>
        <v>95.855609999999984</v>
      </c>
      <c r="BP26" s="6">
        <f t="shared" si="68"/>
        <v>100.58360249999998</v>
      </c>
      <c r="BQ26" s="6">
        <f t="shared" si="68"/>
        <v>105.31159499999998</v>
      </c>
      <c r="BR26" s="6">
        <f t="shared" si="68"/>
        <v>110.03958749999998</v>
      </c>
      <c r="BS26" s="6">
        <f t="shared" si="68"/>
        <v>114.76758000000001</v>
      </c>
      <c r="BT26" s="6">
        <f t="shared" si="68"/>
        <v>119.49557249999998</v>
      </c>
      <c r="BU26" s="6">
        <f t="shared" si="68"/>
        <v>124.22356499999995</v>
      </c>
      <c r="BV26" s="6">
        <f t="shared" si="68"/>
        <v>128.95155749999998</v>
      </c>
      <c r="BW26" s="6">
        <f t="shared" si="68"/>
        <v>133.67954999999995</v>
      </c>
      <c r="BX26" s="6">
        <f t="shared" si="68"/>
        <v>138.40754249999998</v>
      </c>
      <c r="BY26" s="6">
        <f t="shared" si="68"/>
        <v>143.135535</v>
      </c>
      <c r="BZ26" s="6">
        <f t="shared" si="68"/>
        <v>147.86352749999998</v>
      </c>
      <c r="CA26" s="6">
        <f t="shared" si="68"/>
        <v>152.59152</v>
      </c>
      <c r="CB26" s="6">
        <f t="shared" si="68"/>
        <v>157.31951249999997</v>
      </c>
      <c r="CC26" s="6">
        <f t="shared" si="69"/>
        <v>162.047505</v>
      </c>
      <c r="CD26" s="6">
        <f t="shared" si="69"/>
        <v>166.77549749999997</v>
      </c>
      <c r="CE26" s="6">
        <f t="shared" si="69"/>
        <v>171.50349</v>
      </c>
      <c r="CF26" s="6">
        <f t="shared" si="69"/>
        <v>176.23148249999997</v>
      </c>
      <c r="CG26" s="6">
        <f t="shared" si="69"/>
        <v>180.959475</v>
      </c>
      <c r="CH26" s="6">
        <f t="shared" si="69"/>
        <v>185.68746749999997</v>
      </c>
      <c r="CI26" s="6">
        <f t="shared" si="69"/>
        <v>190.41546</v>
      </c>
      <c r="CJ26" s="6">
        <f t="shared" si="69"/>
        <v>195.14345249999997</v>
      </c>
      <c r="CK26" s="6">
        <f t="shared" si="69"/>
        <v>199.87144499999999</v>
      </c>
      <c r="CL26" s="6">
        <f t="shared" si="69"/>
        <v>204.59943749999996</v>
      </c>
      <c r="CM26" s="6">
        <f t="shared" si="69"/>
        <v>209.32742999999999</v>
      </c>
      <c r="CN26" s="6">
        <f t="shared" si="69"/>
        <v>214.05542250000002</v>
      </c>
      <c r="CO26" s="6">
        <f t="shared" si="69"/>
        <v>218.78341499999993</v>
      </c>
      <c r="CP26" s="6">
        <f t="shared" si="69"/>
        <v>223.51140749999996</v>
      </c>
      <c r="CQ26" s="6">
        <f t="shared" si="69"/>
        <v>228.23939999999999</v>
      </c>
      <c r="CR26" s="6">
        <f t="shared" si="69"/>
        <v>232.96739250000002</v>
      </c>
      <c r="CS26" s="6">
        <f t="shared" si="69"/>
        <v>237.69538499999999</v>
      </c>
      <c r="CT26" s="6">
        <f t="shared" si="69"/>
        <v>242.42337749999996</v>
      </c>
      <c r="CU26" s="6">
        <f t="shared" si="69"/>
        <v>247.15136999999999</v>
      </c>
      <c r="CV26" s="6">
        <f t="shared" si="69"/>
        <v>251.87936249999996</v>
      </c>
      <c r="CW26" s="6">
        <f t="shared" si="69"/>
        <v>256.60735499999998</v>
      </c>
      <c r="CX26" s="6">
        <f t="shared" si="69"/>
        <v>261.33534750000001</v>
      </c>
      <c r="CY26" s="6">
        <f t="shared" si="69"/>
        <v>266.06334000000004</v>
      </c>
      <c r="CZ26" s="6">
        <f t="shared" si="69"/>
        <v>270.79133249999995</v>
      </c>
      <c r="DA26" s="6">
        <f t="shared" si="69"/>
        <v>275.51932499999998</v>
      </c>
      <c r="DB26" s="6">
        <f t="shared" si="69"/>
        <v>280.24731750000001</v>
      </c>
      <c r="DC26" s="6">
        <f t="shared" si="69"/>
        <v>284.97530999999992</v>
      </c>
      <c r="DD26" s="6">
        <f t="shared" si="69"/>
        <v>289.70330249999995</v>
      </c>
      <c r="DE26" s="6">
        <f t="shared" si="69"/>
        <v>294.43129499999998</v>
      </c>
      <c r="DF26" s="6">
        <f t="shared" si="69"/>
        <v>299.1592875</v>
      </c>
      <c r="DG26" s="6">
        <f t="shared" si="69"/>
        <v>303.88727999999998</v>
      </c>
      <c r="DH26" s="6">
        <f t="shared" si="69"/>
        <v>308.6152725</v>
      </c>
      <c r="DI26" s="6">
        <f t="shared" si="69"/>
        <v>313.34326500000003</v>
      </c>
      <c r="DJ26" s="6">
        <f t="shared" si="69"/>
        <v>318.07125749999994</v>
      </c>
      <c r="DK26" s="6">
        <f t="shared" si="69"/>
        <v>322.79924999999997</v>
      </c>
    </row>
    <row r="27" spans="1:115" ht="78" hidden="1" customHeight="1" x14ac:dyDescent="0.25">
      <c r="A27" s="6">
        <v>30</v>
      </c>
      <c r="B27" s="6" t="s">
        <v>28</v>
      </c>
      <c r="C27" s="1">
        <v>2.663944E-2</v>
      </c>
      <c r="D27" s="5">
        <v>150</v>
      </c>
      <c r="E27" s="5">
        <v>0</v>
      </c>
      <c r="F27" s="5">
        <v>75</v>
      </c>
      <c r="G27" s="5" t="s">
        <v>44</v>
      </c>
      <c r="H27" s="5"/>
      <c r="I27" s="5"/>
      <c r="J27" s="5"/>
      <c r="K27" s="5"/>
      <c r="L27" s="5">
        <v>70</v>
      </c>
      <c r="O27" s="6" t="s">
        <v>28</v>
      </c>
      <c r="P27" s="6">
        <f t="shared" si="6"/>
        <v>0</v>
      </c>
      <c r="Q27" s="6">
        <f t="shared" ref="Q27:CB27" si="70">(Q$1*$C27*$K27)-$D27-$E27</f>
        <v>-150</v>
      </c>
      <c r="R27" s="6">
        <f t="shared" si="70"/>
        <v>-150</v>
      </c>
      <c r="S27" s="6">
        <f t="shared" si="70"/>
        <v>-150</v>
      </c>
      <c r="T27" s="6">
        <f t="shared" si="70"/>
        <v>-150</v>
      </c>
      <c r="U27" s="6">
        <f t="shared" si="70"/>
        <v>-150</v>
      </c>
      <c r="V27" s="6">
        <f t="shared" si="70"/>
        <v>-150</v>
      </c>
      <c r="W27" s="6">
        <f t="shared" si="70"/>
        <v>-150</v>
      </c>
      <c r="X27" s="6">
        <f t="shared" si="70"/>
        <v>-150</v>
      </c>
      <c r="Y27" s="6">
        <f t="shared" si="70"/>
        <v>-150</v>
      </c>
      <c r="Z27" s="6">
        <f t="shared" si="70"/>
        <v>-150</v>
      </c>
      <c r="AA27" s="6">
        <f t="shared" si="70"/>
        <v>-150</v>
      </c>
      <c r="AB27" s="6">
        <f t="shared" si="70"/>
        <v>-150</v>
      </c>
      <c r="AC27" s="6">
        <f t="shared" si="70"/>
        <v>-150</v>
      </c>
      <c r="AD27" s="6">
        <f t="shared" si="70"/>
        <v>-150</v>
      </c>
      <c r="AE27" s="6">
        <f t="shared" si="70"/>
        <v>-150</v>
      </c>
      <c r="AF27" s="6">
        <f t="shared" si="70"/>
        <v>-150</v>
      </c>
      <c r="AG27" s="6">
        <f t="shared" si="70"/>
        <v>-150</v>
      </c>
      <c r="AH27" s="6">
        <f t="shared" si="70"/>
        <v>-150</v>
      </c>
      <c r="AI27" s="6">
        <f t="shared" si="70"/>
        <v>-150</v>
      </c>
      <c r="AJ27" s="6">
        <f t="shared" si="70"/>
        <v>-150</v>
      </c>
      <c r="AK27" s="6">
        <f t="shared" si="70"/>
        <v>-150</v>
      </c>
      <c r="AL27" s="6">
        <f t="shared" si="70"/>
        <v>-150</v>
      </c>
      <c r="AM27" s="6">
        <f t="shared" si="70"/>
        <v>-150</v>
      </c>
      <c r="AN27" s="6">
        <f t="shared" si="70"/>
        <v>-150</v>
      </c>
      <c r="AO27" s="6">
        <f t="shared" si="70"/>
        <v>-150</v>
      </c>
      <c r="AP27" s="6">
        <f t="shared" si="70"/>
        <v>-150</v>
      </c>
      <c r="AQ27" s="6">
        <f t="shared" si="70"/>
        <v>-150</v>
      </c>
      <c r="AR27" s="6">
        <f t="shared" si="70"/>
        <v>-150</v>
      </c>
      <c r="AS27" s="6">
        <f t="shared" si="70"/>
        <v>-150</v>
      </c>
      <c r="AT27" s="6">
        <f t="shared" si="70"/>
        <v>-150</v>
      </c>
      <c r="AU27" s="6">
        <f t="shared" si="70"/>
        <v>-150</v>
      </c>
      <c r="AV27" s="6">
        <f t="shared" si="70"/>
        <v>-150</v>
      </c>
      <c r="AW27" s="6">
        <f t="shared" si="70"/>
        <v>-150</v>
      </c>
      <c r="AX27" s="6">
        <f t="shared" si="70"/>
        <v>-150</v>
      </c>
      <c r="AY27" s="6">
        <f t="shared" si="70"/>
        <v>-150</v>
      </c>
      <c r="AZ27" s="6">
        <f t="shared" si="70"/>
        <v>-150</v>
      </c>
      <c r="BA27" s="6">
        <f t="shared" si="70"/>
        <v>-150</v>
      </c>
      <c r="BB27" s="6">
        <f t="shared" si="70"/>
        <v>-150</v>
      </c>
      <c r="BC27" s="6">
        <f t="shared" si="70"/>
        <v>-150</v>
      </c>
      <c r="BD27" s="6">
        <f t="shared" si="70"/>
        <v>-150</v>
      </c>
      <c r="BE27" s="6">
        <f t="shared" si="70"/>
        <v>-150</v>
      </c>
      <c r="BF27" s="6">
        <f t="shared" si="70"/>
        <v>-150</v>
      </c>
      <c r="BG27" s="6">
        <f t="shared" si="70"/>
        <v>-150</v>
      </c>
      <c r="BH27" s="6">
        <f t="shared" si="70"/>
        <v>-150</v>
      </c>
      <c r="BI27" s="6">
        <f t="shared" si="70"/>
        <v>-150</v>
      </c>
      <c r="BJ27" s="6">
        <f t="shared" si="70"/>
        <v>-150</v>
      </c>
      <c r="BK27" s="6">
        <f t="shared" si="70"/>
        <v>-150</v>
      </c>
      <c r="BL27" s="6">
        <f t="shared" si="70"/>
        <v>-150</v>
      </c>
      <c r="BM27" s="6">
        <f t="shared" si="70"/>
        <v>-150</v>
      </c>
      <c r="BN27" s="6">
        <f t="shared" si="70"/>
        <v>-150</v>
      </c>
      <c r="BO27" s="6">
        <f t="shared" si="70"/>
        <v>-150</v>
      </c>
      <c r="BP27" s="6">
        <f t="shared" si="70"/>
        <v>-150</v>
      </c>
      <c r="BQ27" s="6">
        <f t="shared" si="70"/>
        <v>-150</v>
      </c>
      <c r="BR27" s="6">
        <f t="shared" si="70"/>
        <v>-150</v>
      </c>
      <c r="BS27" s="6">
        <f t="shared" si="70"/>
        <v>-150</v>
      </c>
      <c r="BT27" s="6">
        <f t="shared" si="70"/>
        <v>-150</v>
      </c>
      <c r="BU27" s="6">
        <f t="shared" si="70"/>
        <v>-150</v>
      </c>
      <c r="BV27" s="6">
        <f t="shared" si="70"/>
        <v>-150</v>
      </c>
      <c r="BW27" s="6">
        <f t="shared" si="70"/>
        <v>-150</v>
      </c>
      <c r="BX27" s="6">
        <f t="shared" si="70"/>
        <v>-150</v>
      </c>
      <c r="BY27" s="6">
        <f t="shared" si="70"/>
        <v>-150</v>
      </c>
      <c r="BZ27" s="6">
        <f t="shared" si="70"/>
        <v>-150</v>
      </c>
      <c r="CA27" s="6">
        <f t="shared" si="70"/>
        <v>-150</v>
      </c>
      <c r="CB27" s="6">
        <f t="shared" si="70"/>
        <v>-150</v>
      </c>
      <c r="CC27" s="6">
        <f t="shared" ref="CC27:DI27" si="71">(CC$1*$C27*$K27)-$D27-$E27</f>
        <v>-150</v>
      </c>
      <c r="CD27" s="6">
        <f t="shared" si="71"/>
        <v>-150</v>
      </c>
      <c r="CE27" s="6">
        <f t="shared" si="71"/>
        <v>-150</v>
      </c>
      <c r="CF27" s="6">
        <f t="shared" si="71"/>
        <v>-150</v>
      </c>
      <c r="CG27" s="6">
        <f t="shared" si="71"/>
        <v>-150</v>
      </c>
      <c r="CH27" s="6">
        <f t="shared" si="71"/>
        <v>-150</v>
      </c>
      <c r="CI27" s="6">
        <f t="shared" si="71"/>
        <v>-150</v>
      </c>
      <c r="CJ27" s="6">
        <f t="shared" si="71"/>
        <v>-150</v>
      </c>
      <c r="CK27" s="6">
        <f t="shared" si="71"/>
        <v>-150</v>
      </c>
      <c r="CL27" s="6">
        <f t="shared" si="71"/>
        <v>-150</v>
      </c>
      <c r="CM27" s="6">
        <f t="shared" si="71"/>
        <v>-150</v>
      </c>
      <c r="CN27" s="6">
        <f t="shared" si="71"/>
        <v>-150</v>
      </c>
      <c r="CO27" s="6">
        <f t="shared" si="71"/>
        <v>-150</v>
      </c>
      <c r="CP27" s="6">
        <f t="shared" si="71"/>
        <v>-150</v>
      </c>
      <c r="CQ27" s="6">
        <f t="shared" si="71"/>
        <v>-150</v>
      </c>
      <c r="CR27" s="6">
        <f t="shared" si="71"/>
        <v>-150</v>
      </c>
      <c r="CS27" s="6">
        <f t="shared" si="71"/>
        <v>-150</v>
      </c>
      <c r="CT27" s="6">
        <f t="shared" si="71"/>
        <v>-150</v>
      </c>
      <c r="CU27" s="6">
        <f t="shared" si="71"/>
        <v>-150</v>
      </c>
      <c r="CV27" s="6">
        <f t="shared" si="71"/>
        <v>-150</v>
      </c>
      <c r="CW27" s="6">
        <f t="shared" si="71"/>
        <v>-150</v>
      </c>
      <c r="CX27" s="6">
        <f t="shared" si="71"/>
        <v>-150</v>
      </c>
      <c r="CY27" s="6">
        <f t="shared" si="71"/>
        <v>-150</v>
      </c>
      <c r="CZ27" s="6">
        <f t="shared" si="71"/>
        <v>-150</v>
      </c>
      <c r="DA27" s="6">
        <f t="shared" si="71"/>
        <v>-150</v>
      </c>
      <c r="DB27" s="6">
        <f t="shared" si="71"/>
        <v>-150</v>
      </c>
      <c r="DC27" s="6">
        <f t="shared" si="71"/>
        <v>-150</v>
      </c>
      <c r="DD27" s="6">
        <f t="shared" si="71"/>
        <v>-150</v>
      </c>
      <c r="DE27" s="6">
        <f t="shared" si="71"/>
        <v>-150</v>
      </c>
      <c r="DF27" s="6">
        <f t="shared" si="71"/>
        <v>-150</v>
      </c>
      <c r="DG27" s="6">
        <f t="shared" si="71"/>
        <v>-150</v>
      </c>
      <c r="DH27" s="6">
        <f t="shared" si="71"/>
        <v>-150</v>
      </c>
      <c r="DI27" s="6">
        <f t="shared" si="71"/>
        <v>-150</v>
      </c>
      <c r="DJ27" s="6">
        <f>(DJ$1*$C27*$K27)-$D27-$E27</f>
        <v>-150</v>
      </c>
      <c r="DK27" s="6">
        <f t="shared" ref="DK27" si="72">(DK$1*$C27*$K27)-$D27-$E27</f>
        <v>-150</v>
      </c>
    </row>
    <row r="28" spans="1:115" hidden="1" x14ac:dyDescent="0.25">
      <c r="A28" s="6">
        <v>31</v>
      </c>
      <c r="B28" s="6" t="s">
        <v>29</v>
      </c>
      <c r="C28" s="1">
        <v>2.631437E-2</v>
      </c>
      <c r="D28" s="5">
        <v>280</v>
      </c>
      <c r="E28" s="5">
        <v>150</v>
      </c>
      <c r="F28" s="5">
        <v>140</v>
      </c>
      <c r="G28" s="5">
        <v>22</v>
      </c>
      <c r="H28" s="5">
        <v>120</v>
      </c>
      <c r="I28" s="5">
        <v>360</v>
      </c>
      <c r="J28" s="5">
        <v>850</v>
      </c>
      <c r="K28" s="5">
        <f>1025</f>
        <v>1025</v>
      </c>
      <c r="L28" s="5">
        <v>1200</v>
      </c>
      <c r="O28" s="6" t="s">
        <v>29</v>
      </c>
      <c r="P28" s="6">
        <f>(P$1*$C28*($K28-$J28))-$E28</f>
        <v>-145.39498524999999</v>
      </c>
      <c r="Q28" s="6">
        <f t="shared" ref="Q28:CB32" si="73">(Q$1*$C28*($K28-$J28))-$E28</f>
        <v>-140.78997050000001</v>
      </c>
      <c r="R28" s="6">
        <f t="shared" si="73"/>
        <v>-136.18495575</v>
      </c>
      <c r="S28" s="6">
        <f t="shared" si="73"/>
        <v>-131.57994099999999</v>
      </c>
      <c r="T28" s="6">
        <f t="shared" si="73"/>
        <v>-126.97492625000001</v>
      </c>
      <c r="U28" s="6">
        <f t="shared" si="73"/>
        <v>-122.3699115</v>
      </c>
      <c r="V28" s="6">
        <f t="shared" si="73"/>
        <v>-117.76489674999999</v>
      </c>
      <c r="W28" s="6">
        <f t="shared" si="73"/>
        <v>-113.15988200000001</v>
      </c>
      <c r="X28" s="6">
        <f t="shared" si="73"/>
        <v>-108.55486725</v>
      </c>
      <c r="Y28" s="6">
        <f t="shared" si="73"/>
        <v>-103.94985250000001</v>
      </c>
      <c r="Z28" s="6">
        <f t="shared" si="73"/>
        <v>-99.344837749999996</v>
      </c>
      <c r="AA28" s="6">
        <f t="shared" si="73"/>
        <v>-94.739823000000001</v>
      </c>
      <c r="AB28" s="6">
        <f t="shared" si="73"/>
        <v>-90.134808249999992</v>
      </c>
      <c r="AC28" s="6">
        <f t="shared" si="73"/>
        <v>-85.529793499999997</v>
      </c>
      <c r="AD28" s="6">
        <f t="shared" si="73"/>
        <v>-80.924778750000002</v>
      </c>
      <c r="AE28" s="6">
        <f t="shared" si="73"/>
        <v>-76.319764000000006</v>
      </c>
      <c r="AF28" s="6">
        <f t="shared" si="73"/>
        <v>-71.714749249999997</v>
      </c>
      <c r="AG28" s="6">
        <f t="shared" si="73"/>
        <v>-67.109734500000002</v>
      </c>
      <c r="AH28" s="6">
        <f t="shared" si="73"/>
        <v>-62.504719750000007</v>
      </c>
      <c r="AI28" s="6">
        <f t="shared" si="73"/>
        <v>-57.899705000000012</v>
      </c>
      <c r="AJ28" s="6">
        <f t="shared" si="73"/>
        <v>-53.294690250000002</v>
      </c>
      <c r="AK28" s="6">
        <f t="shared" si="73"/>
        <v>-48.689675499999993</v>
      </c>
      <c r="AL28" s="6">
        <f t="shared" si="73"/>
        <v>-44.084660749999983</v>
      </c>
      <c r="AM28" s="6">
        <f t="shared" si="73"/>
        <v>-39.479646000000002</v>
      </c>
      <c r="AN28" s="6">
        <f t="shared" si="73"/>
        <v>-34.874631249999993</v>
      </c>
      <c r="AO28" s="6">
        <f t="shared" si="73"/>
        <v>-30.269616499999998</v>
      </c>
      <c r="AP28" s="6">
        <f t="shared" si="73"/>
        <v>-25.664601750000003</v>
      </c>
      <c r="AQ28" s="6">
        <f t="shared" si="73"/>
        <v>-21.059586999999993</v>
      </c>
      <c r="AR28" s="6">
        <f t="shared" si="73"/>
        <v>-16.454572249999984</v>
      </c>
      <c r="AS28" s="6">
        <f t="shared" si="73"/>
        <v>-11.849557500000003</v>
      </c>
      <c r="AT28" s="6">
        <f t="shared" si="73"/>
        <v>-7.2445427499999937</v>
      </c>
      <c r="AU28" s="6">
        <f t="shared" si="73"/>
        <v>-2.6395280000000128</v>
      </c>
      <c r="AV28" s="6">
        <f t="shared" si="73"/>
        <v>1.9654867499999966</v>
      </c>
      <c r="AW28" s="6">
        <f t="shared" si="73"/>
        <v>6.570501500000006</v>
      </c>
      <c r="AX28" s="6">
        <f t="shared" si="73"/>
        <v>11.175516249999987</v>
      </c>
      <c r="AY28" s="6">
        <f t="shared" si="73"/>
        <v>15.780530999999996</v>
      </c>
      <c r="AZ28" s="6">
        <f t="shared" si="73"/>
        <v>20.385545750000006</v>
      </c>
      <c r="BA28" s="6">
        <f t="shared" si="73"/>
        <v>24.990560499999987</v>
      </c>
      <c r="BB28" s="6">
        <f t="shared" si="73"/>
        <v>29.595575249999996</v>
      </c>
      <c r="BC28" s="6">
        <f t="shared" si="73"/>
        <v>34.200589999999977</v>
      </c>
      <c r="BD28" s="6">
        <f t="shared" si="73"/>
        <v>38.805604750000015</v>
      </c>
      <c r="BE28" s="6">
        <f t="shared" si="73"/>
        <v>43.410619499999996</v>
      </c>
      <c r="BF28" s="6">
        <f t="shared" si="73"/>
        <v>48.015634249999977</v>
      </c>
      <c r="BG28" s="6">
        <f t="shared" si="73"/>
        <v>52.620649000000014</v>
      </c>
      <c r="BH28" s="6">
        <f t="shared" si="73"/>
        <v>57.225663749999995</v>
      </c>
      <c r="BI28" s="6">
        <f t="shared" si="73"/>
        <v>61.830678500000033</v>
      </c>
      <c r="BJ28" s="6">
        <f t="shared" si="73"/>
        <v>66.435693250000014</v>
      </c>
      <c r="BK28" s="6">
        <f t="shared" si="73"/>
        <v>71.040707999999995</v>
      </c>
      <c r="BL28" s="6">
        <f t="shared" si="73"/>
        <v>75.645722750000004</v>
      </c>
      <c r="BM28" s="6">
        <f t="shared" si="73"/>
        <v>80.250737500000014</v>
      </c>
      <c r="BN28" s="6">
        <f t="shared" si="73"/>
        <v>84.855752249999995</v>
      </c>
      <c r="BO28" s="6">
        <f t="shared" si="73"/>
        <v>89.460767000000004</v>
      </c>
      <c r="BP28" s="6">
        <f t="shared" si="73"/>
        <v>94.065781749999985</v>
      </c>
      <c r="BQ28" s="6">
        <f t="shared" si="73"/>
        <v>98.670796499999994</v>
      </c>
      <c r="BR28" s="6">
        <f t="shared" si="73"/>
        <v>103.27581125</v>
      </c>
      <c r="BS28" s="6">
        <f t="shared" si="73"/>
        <v>107.88082600000001</v>
      </c>
      <c r="BT28" s="6">
        <f t="shared" si="73"/>
        <v>112.48584074999997</v>
      </c>
      <c r="BU28" s="6">
        <f t="shared" si="73"/>
        <v>117.09085550000003</v>
      </c>
      <c r="BV28" s="6">
        <f t="shared" si="73"/>
        <v>121.69587024999998</v>
      </c>
      <c r="BW28" s="6">
        <f t="shared" si="73"/>
        <v>126.30088499999999</v>
      </c>
      <c r="BX28" s="6">
        <f t="shared" si="73"/>
        <v>130.90589975</v>
      </c>
      <c r="BY28" s="6">
        <f t="shared" si="73"/>
        <v>135.51091450000001</v>
      </c>
      <c r="BZ28" s="6">
        <f t="shared" si="73"/>
        <v>140.11592925000002</v>
      </c>
      <c r="CA28" s="6">
        <f t="shared" si="73"/>
        <v>144.72094399999997</v>
      </c>
      <c r="CB28" s="6">
        <f t="shared" si="73"/>
        <v>149.32595874999998</v>
      </c>
      <c r="CC28" s="6">
        <f t="shared" ref="CC28:DK32" si="74">(CC$1*$C28*($K28-$J28))-$E28</f>
        <v>153.93097349999999</v>
      </c>
      <c r="CD28" s="6">
        <f t="shared" si="74"/>
        <v>158.53598825</v>
      </c>
      <c r="CE28" s="6">
        <f t="shared" si="74"/>
        <v>163.14100300000001</v>
      </c>
      <c r="CF28" s="6">
        <f t="shared" si="74"/>
        <v>167.74601775000002</v>
      </c>
      <c r="CG28" s="6">
        <f t="shared" si="74"/>
        <v>172.35103249999997</v>
      </c>
      <c r="CH28" s="6">
        <f t="shared" si="74"/>
        <v>176.95604725000004</v>
      </c>
      <c r="CI28" s="6">
        <f t="shared" si="74"/>
        <v>181.56106199999999</v>
      </c>
      <c r="CJ28" s="6">
        <f t="shared" si="74"/>
        <v>186.16607675</v>
      </c>
      <c r="CK28" s="6">
        <f t="shared" si="74"/>
        <v>190.77109150000001</v>
      </c>
      <c r="CL28" s="6">
        <f t="shared" si="74"/>
        <v>195.37610625000002</v>
      </c>
      <c r="CM28" s="6">
        <f t="shared" si="74"/>
        <v>199.98112099999997</v>
      </c>
      <c r="CN28" s="6">
        <f t="shared" si="74"/>
        <v>204.58613574999998</v>
      </c>
      <c r="CO28" s="6">
        <f t="shared" si="74"/>
        <v>209.19115049999999</v>
      </c>
      <c r="CP28" s="6">
        <f t="shared" si="74"/>
        <v>213.79616525</v>
      </c>
      <c r="CQ28" s="6">
        <f t="shared" si="74"/>
        <v>218.40117999999995</v>
      </c>
      <c r="CR28" s="6">
        <f t="shared" si="74"/>
        <v>223.00619475000002</v>
      </c>
      <c r="CS28" s="6">
        <f t="shared" si="74"/>
        <v>227.61120950000003</v>
      </c>
      <c r="CT28" s="6">
        <f t="shared" si="74"/>
        <v>232.21622424999998</v>
      </c>
      <c r="CU28" s="6">
        <f t="shared" si="74"/>
        <v>236.82123899999999</v>
      </c>
      <c r="CV28" s="6">
        <f t="shared" si="74"/>
        <v>241.42625375</v>
      </c>
      <c r="CW28" s="6">
        <f t="shared" si="74"/>
        <v>246.03126849999995</v>
      </c>
      <c r="CX28" s="6">
        <f t="shared" si="74"/>
        <v>250.63628325000002</v>
      </c>
      <c r="CY28" s="6">
        <f t="shared" si="74"/>
        <v>255.24129800000003</v>
      </c>
      <c r="CZ28" s="6">
        <f t="shared" si="74"/>
        <v>259.84631274999998</v>
      </c>
      <c r="DA28" s="6">
        <f t="shared" si="74"/>
        <v>264.45132749999999</v>
      </c>
      <c r="DB28" s="6">
        <f t="shared" si="74"/>
        <v>269.05634225</v>
      </c>
      <c r="DC28" s="6">
        <f t="shared" si="74"/>
        <v>273.66135700000007</v>
      </c>
      <c r="DD28" s="6">
        <f t="shared" si="74"/>
        <v>278.26637174999996</v>
      </c>
      <c r="DE28" s="6">
        <f t="shared" si="74"/>
        <v>282.87138650000003</v>
      </c>
      <c r="DF28" s="6">
        <f t="shared" si="74"/>
        <v>287.47640125000004</v>
      </c>
      <c r="DG28" s="6">
        <f t="shared" si="74"/>
        <v>292.08141599999999</v>
      </c>
      <c r="DH28" s="6">
        <f t="shared" si="74"/>
        <v>296.68643075</v>
      </c>
      <c r="DI28" s="6">
        <f t="shared" si="74"/>
        <v>301.29144550000001</v>
      </c>
      <c r="DJ28" s="6">
        <f t="shared" si="74"/>
        <v>305.89646024999996</v>
      </c>
      <c r="DK28" s="6">
        <f t="shared" si="74"/>
        <v>310.50147500000003</v>
      </c>
    </row>
    <row r="29" spans="1:115" x14ac:dyDescent="0.25">
      <c r="B29" s="13" t="s">
        <v>52</v>
      </c>
      <c r="C29" s="1"/>
      <c r="D29" s="5"/>
      <c r="E29" s="5"/>
      <c r="F29" s="5"/>
      <c r="G29" s="5"/>
      <c r="H29" s="5"/>
      <c r="I29" s="5"/>
      <c r="J29" s="5"/>
      <c r="K29" s="5"/>
      <c r="L29" s="5"/>
      <c r="O29" s="13" t="s">
        <v>52</v>
      </c>
      <c r="P29" s="6">
        <f>SUM(P25+P26+P28)</f>
        <v>-435.89645949999999</v>
      </c>
      <c r="Q29" s="6">
        <f t="shared" ref="Q29:CB29" si="75">SUM(Q25+Q26+Q28)</f>
        <v>-421.79291899999998</v>
      </c>
      <c r="R29" s="6">
        <f t="shared" si="75"/>
        <v>-407.68937849999998</v>
      </c>
      <c r="S29" s="6">
        <f t="shared" si="75"/>
        <v>-393.58583799999997</v>
      </c>
      <c r="T29" s="6">
        <f t="shared" si="75"/>
        <v>-379.48229750000002</v>
      </c>
      <c r="U29" s="6">
        <f t="shared" si="75"/>
        <v>-365.37875700000001</v>
      </c>
      <c r="V29" s="6">
        <f t="shared" si="75"/>
        <v>-351.2752165</v>
      </c>
      <c r="W29" s="6">
        <f t="shared" si="75"/>
        <v>-337.17167600000005</v>
      </c>
      <c r="X29" s="6">
        <f t="shared" si="75"/>
        <v>-323.06813550000004</v>
      </c>
      <c r="Y29" s="6">
        <f t="shared" si="75"/>
        <v>-308.96459500000003</v>
      </c>
      <c r="Z29" s="6">
        <f t="shared" si="75"/>
        <v>-294.86105450000002</v>
      </c>
      <c r="AA29" s="6">
        <f t="shared" si="75"/>
        <v>-280.75751400000001</v>
      </c>
      <c r="AB29" s="6">
        <f t="shared" si="75"/>
        <v>-266.65397350000001</v>
      </c>
      <c r="AC29" s="6">
        <f t="shared" si="75"/>
        <v>-252.550433</v>
      </c>
      <c r="AD29" s="6">
        <f t="shared" si="75"/>
        <v>-238.44689250000002</v>
      </c>
      <c r="AE29" s="6">
        <f t="shared" si="75"/>
        <v>-224.34335200000004</v>
      </c>
      <c r="AF29" s="6">
        <f t="shared" si="75"/>
        <v>-210.23981149999997</v>
      </c>
      <c r="AG29" s="6">
        <f t="shared" si="75"/>
        <v>-196.13627100000002</v>
      </c>
      <c r="AH29" s="6">
        <f t="shared" si="75"/>
        <v>-182.03273050000001</v>
      </c>
      <c r="AI29" s="6">
        <f t="shared" si="75"/>
        <v>-167.92919000000001</v>
      </c>
      <c r="AJ29" s="6">
        <f t="shared" si="75"/>
        <v>-153.8256495</v>
      </c>
      <c r="AK29" s="6">
        <f t="shared" si="75"/>
        <v>-139.72210899999999</v>
      </c>
      <c r="AL29" s="6">
        <f t="shared" si="75"/>
        <v>-125.61856850000001</v>
      </c>
      <c r="AM29" s="6">
        <f t="shared" si="75"/>
        <v>-111.51502800000002</v>
      </c>
      <c r="AN29" s="6">
        <f t="shared" si="75"/>
        <v>-97.411487500000007</v>
      </c>
      <c r="AO29" s="6">
        <f t="shared" si="75"/>
        <v>-83.307946999999999</v>
      </c>
      <c r="AP29" s="6">
        <f t="shared" si="75"/>
        <v>-69.204406500000019</v>
      </c>
      <c r="AQ29" s="6">
        <f t="shared" si="75"/>
        <v>-55.100865999999968</v>
      </c>
      <c r="AR29" s="6">
        <f t="shared" si="75"/>
        <v>-40.997325500000017</v>
      </c>
      <c r="AS29" s="6">
        <f t="shared" si="75"/>
        <v>-26.893785000000037</v>
      </c>
      <c r="AT29" s="6">
        <f t="shared" si="75"/>
        <v>-12.7902445</v>
      </c>
      <c r="AU29" s="6">
        <f t="shared" si="75"/>
        <v>1.3132959999999798</v>
      </c>
      <c r="AV29" s="6">
        <f t="shared" si="75"/>
        <v>15.416836499999988</v>
      </c>
      <c r="AW29" s="6">
        <f t="shared" si="75"/>
        <v>29.520377000000025</v>
      </c>
      <c r="AX29" s="6">
        <f t="shared" si="75"/>
        <v>43.623917500000005</v>
      </c>
      <c r="AY29" s="6">
        <f t="shared" si="75"/>
        <v>57.727457999999984</v>
      </c>
      <c r="AZ29" s="6">
        <f t="shared" si="75"/>
        <v>71.830998499999993</v>
      </c>
      <c r="BA29" s="6">
        <f t="shared" si="75"/>
        <v>85.934538999999972</v>
      </c>
      <c r="BB29" s="6">
        <f t="shared" si="75"/>
        <v>100.03807949999995</v>
      </c>
      <c r="BC29" s="6">
        <f t="shared" si="75"/>
        <v>114.14161999999999</v>
      </c>
      <c r="BD29" s="6">
        <f t="shared" si="75"/>
        <v>128.24516050000003</v>
      </c>
      <c r="BE29" s="6">
        <f t="shared" si="75"/>
        <v>142.34870100000001</v>
      </c>
      <c r="BF29" s="6">
        <f t="shared" si="75"/>
        <v>156.45224149999999</v>
      </c>
      <c r="BG29" s="6">
        <f t="shared" si="75"/>
        <v>170.55578200000005</v>
      </c>
      <c r="BH29" s="6">
        <f t="shared" si="75"/>
        <v>184.65932249999997</v>
      </c>
      <c r="BI29" s="6">
        <f t="shared" si="75"/>
        <v>198.76286299999998</v>
      </c>
      <c r="BJ29" s="6">
        <f t="shared" si="75"/>
        <v>212.86640349999999</v>
      </c>
      <c r="BK29" s="6">
        <f t="shared" si="75"/>
        <v>226.96994399999997</v>
      </c>
      <c r="BL29" s="6">
        <f t="shared" si="75"/>
        <v>241.07348450000001</v>
      </c>
      <c r="BM29" s="6">
        <f t="shared" si="75"/>
        <v>255.17702499999999</v>
      </c>
      <c r="BN29" s="6">
        <f t="shared" si="75"/>
        <v>269.28056550000002</v>
      </c>
      <c r="BO29" s="6">
        <f t="shared" si="75"/>
        <v>283.38410599999997</v>
      </c>
      <c r="BP29" s="6">
        <f t="shared" si="75"/>
        <v>297.48764649999998</v>
      </c>
      <c r="BQ29" s="6">
        <f t="shared" si="75"/>
        <v>311.59118699999999</v>
      </c>
      <c r="BR29" s="6">
        <f t="shared" si="75"/>
        <v>325.6947275</v>
      </c>
      <c r="BS29" s="6">
        <f t="shared" si="75"/>
        <v>339.79826800000006</v>
      </c>
      <c r="BT29" s="6">
        <f t="shared" si="75"/>
        <v>353.90180849999996</v>
      </c>
      <c r="BU29" s="6">
        <f t="shared" si="75"/>
        <v>368.00534899999997</v>
      </c>
      <c r="BV29" s="6">
        <f t="shared" si="75"/>
        <v>382.10888949999998</v>
      </c>
      <c r="BW29" s="6">
        <f t="shared" si="75"/>
        <v>396.21242999999993</v>
      </c>
      <c r="BX29" s="6">
        <f t="shared" si="75"/>
        <v>410.31597049999999</v>
      </c>
      <c r="BY29" s="6">
        <f t="shared" si="75"/>
        <v>424.419511</v>
      </c>
      <c r="BZ29" s="6">
        <f t="shared" si="75"/>
        <v>438.52305150000001</v>
      </c>
      <c r="CA29" s="6">
        <f t="shared" si="75"/>
        <v>452.62659199999996</v>
      </c>
      <c r="CB29" s="6">
        <f t="shared" si="75"/>
        <v>466.73013249999997</v>
      </c>
      <c r="CC29" s="6">
        <f t="shared" ref="CC29:DK29" si="76">SUM(CC25+CC26+CC28)</f>
        <v>480.83367299999998</v>
      </c>
      <c r="CD29" s="6">
        <f t="shared" si="76"/>
        <v>494.93721349999998</v>
      </c>
      <c r="CE29" s="6">
        <f t="shared" si="76"/>
        <v>509.04075400000005</v>
      </c>
      <c r="CF29" s="6">
        <f t="shared" si="76"/>
        <v>523.1442945</v>
      </c>
      <c r="CG29" s="6">
        <f t="shared" si="76"/>
        <v>537.24783500000001</v>
      </c>
      <c r="CH29" s="6">
        <f t="shared" si="76"/>
        <v>551.35137550000002</v>
      </c>
      <c r="CI29" s="6">
        <f t="shared" si="76"/>
        <v>565.45491599999991</v>
      </c>
      <c r="CJ29" s="6">
        <f t="shared" si="76"/>
        <v>579.55845649999992</v>
      </c>
      <c r="CK29" s="6">
        <f t="shared" si="76"/>
        <v>593.66199699999993</v>
      </c>
      <c r="CL29" s="6">
        <f t="shared" si="76"/>
        <v>607.76553749999994</v>
      </c>
      <c r="CM29" s="6">
        <f t="shared" si="76"/>
        <v>621.86907799999994</v>
      </c>
      <c r="CN29" s="6">
        <f t="shared" si="76"/>
        <v>635.97261849999995</v>
      </c>
      <c r="CO29" s="6">
        <f t="shared" si="76"/>
        <v>650.07615899999996</v>
      </c>
      <c r="CP29" s="6">
        <f t="shared" si="76"/>
        <v>664.17969949999997</v>
      </c>
      <c r="CQ29" s="6">
        <f t="shared" si="76"/>
        <v>678.28323999999998</v>
      </c>
      <c r="CR29" s="6">
        <f t="shared" si="76"/>
        <v>692.38678049999999</v>
      </c>
      <c r="CS29" s="6">
        <f t="shared" si="76"/>
        <v>706.49032099999999</v>
      </c>
      <c r="CT29" s="6">
        <f t="shared" si="76"/>
        <v>720.5938615</v>
      </c>
      <c r="CU29" s="6">
        <f t="shared" si="76"/>
        <v>734.69740200000001</v>
      </c>
      <c r="CV29" s="6">
        <f t="shared" si="76"/>
        <v>748.80094250000002</v>
      </c>
      <c r="CW29" s="6">
        <f t="shared" si="76"/>
        <v>762.90448300000003</v>
      </c>
      <c r="CX29" s="6">
        <f t="shared" si="76"/>
        <v>777.00802350000004</v>
      </c>
      <c r="CY29" s="6">
        <f t="shared" si="76"/>
        <v>791.11156400000016</v>
      </c>
      <c r="CZ29" s="6">
        <f t="shared" si="76"/>
        <v>805.21510449999982</v>
      </c>
      <c r="DA29" s="6">
        <f t="shared" si="76"/>
        <v>819.31864499999983</v>
      </c>
      <c r="DB29" s="6">
        <f t="shared" si="76"/>
        <v>833.42218550000007</v>
      </c>
      <c r="DC29" s="6">
        <f t="shared" si="76"/>
        <v>847.52572599999996</v>
      </c>
      <c r="DD29" s="6">
        <f t="shared" si="76"/>
        <v>861.62926649999986</v>
      </c>
      <c r="DE29" s="6">
        <f t="shared" si="76"/>
        <v>875.73280699999987</v>
      </c>
      <c r="DF29" s="6">
        <f t="shared" si="76"/>
        <v>889.8363475000001</v>
      </c>
      <c r="DG29" s="6">
        <f t="shared" si="76"/>
        <v>903.93988799999988</v>
      </c>
      <c r="DH29" s="6">
        <f t="shared" si="76"/>
        <v>918.0434285</v>
      </c>
      <c r="DI29" s="6">
        <f t="shared" si="76"/>
        <v>932.14696900000001</v>
      </c>
      <c r="DJ29" s="6">
        <f t="shared" si="76"/>
        <v>946.25050949999991</v>
      </c>
      <c r="DK29" s="6">
        <f t="shared" si="76"/>
        <v>960.35404999999992</v>
      </c>
    </row>
    <row r="30" spans="1:115" hidden="1" x14ac:dyDescent="0.25">
      <c r="A30" s="6">
        <v>33</v>
      </c>
      <c r="B30" s="6" t="s">
        <v>31</v>
      </c>
      <c r="C30" s="1">
        <v>2.683752E-2</v>
      </c>
      <c r="D30" s="5">
        <v>300</v>
      </c>
      <c r="E30" s="5">
        <v>200</v>
      </c>
      <c r="F30" s="5">
        <v>150</v>
      </c>
      <c r="G30" s="5">
        <v>26</v>
      </c>
      <c r="H30" s="5">
        <v>130</v>
      </c>
      <c r="I30" s="5">
        <v>390</v>
      </c>
      <c r="J30" s="5">
        <v>900</v>
      </c>
      <c r="K30" s="5">
        <v>1100</v>
      </c>
      <c r="L30" s="5">
        <v>1275</v>
      </c>
      <c r="O30" s="6" t="s">
        <v>31</v>
      </c>
      <c r="P30" s="6">
        <f>(P$1*$C30*($K30-$J30))-$E30</f>
        <v>-194.632496</v>
      </c>
      <c r="Q30" s="6">
        <f t="shared" si="73"/>
        <v>-189.26499200000001</v>
      </c>
      <c r="R30" s="6">
        <f t="shared" si="73"/>
        <v>-183.89748800000001</v>
      </c>
      <c r="S30" s="6">
        <f t="shared" si="73"/>
        <v>-178.52998400000001</v>
      </c>
      <c r="T30" s="6">
        <f t="shared" si="73"/>
        <v>-173.16248000000002</v>
      </c>
      <c r="U30" s="6">
        <f t="shared" si="73"/>
        <v>-167.79497599999999</v>
      </c>
      <c r="V30" s="6">
        <f t="shared" si="73"/>
        <v>-162.42747199999999</v>
      </c>
      <c r="W30" s="6">
        <f t="shared" si="73"/>
        <v>-157.059968</v>
      </c>
      <c r="X30" s="6">
        <f t="shared" si="73"/>
        <v>-151.692464</v>
      </c>
      <c r="Y30" s="6">
        <f t="shared" si="73"/>
        <v>-146.32496</v>
      </c>
      <c r="Z30" s="6">
        <f t="shared" si="73"/>
        <v>-140.95745600000001</v>
      </c>
      <c r="AA30" s="6">
        <f t="shared" si="73"/>
        <v>-135.58995199999998</v>
      </c>
      <c r="AB30" s="6">
        <f t="shared" si="73"/>
        <v>-130.22244799999999</v>
      </c>
      <c r="AC30" s="6">
        <f t="shared" si="73"/>
        <v>-124.854944</v>
      </c>
      <c r="AD30" s="6">
        <f t="shared" si="73"/>
        <v>-119.48744000000001</v>
      </c>
      <c r="AE30" s="6">
        <f t="shared" si="73"/>
        <v>-114.119936</v>
      </c>
      <c r="AF30" s="6">
        <f t="shared" si="73"/>
        <v>-108.752432</v>
      </c>
      <c r="AG30" s="6">
        <f t="shared" si="73"/>
        <v>-103.384928</v>
      </c>
      <c r="AH30" s="6">
        <f t="shared" si="73"/>
        <v>-98.017423999999991</v>
      </c>
      <c r="AI30" s="6">
        <f t="shared" si="73"/>
        <v>-92.649920000000009</v>
      </c>
      <c r="AJ30" s="6">
        <f t="shared" si="73"/>
        <v>-87.282415999999998</v>
      </c>
      <c r="AK30" s="6">
        <f t="shared" si="73"/>
        <v>-81.914912000000001</v>
      </c>
      <c r="AL30" s="6">
        <f t="shared" si="73"/>
        <v>-76.54740799999999</v>
      </c>
      <c r="AM30" s="6">
        <f t="shared" si="73"/>
        <v>-71.179903999999993</v>
      </c>
      <c r="AN30" s="6">
        <f t="shared" si="73"/>
        <v>-65.812399999999997</v>
      </c>
      <c r="AO30" s="6">
        <f t="shared" si="73"/>
        <v>-60.444896</v>
      </c>
      <c r="AP30" s="6">
        <f t="shared" si="73"/>
        <v>-55.077392000000003</v>
      </c>
      <c r="AQ30" s="6">
        <f t="shared" si="73"/>
        <v>-49.709888000000007</v>
      </c>
      <c r="AR30" s="6">
        <f t="shared" si="73"/>
        <v>-44.342383999999981</v>
      </c>
      <c r="AS30" s="6">
        <f t="shared" si="73"/>
        <v>-38.974880000000013</v>
      </c>
      <c r="AT30" s="6">
        <f t="shared" si="73"/>
        <v>-33.607375999999988</v>
      </c>
      <c r="AU30" s="6">
        <f t="shared" si="73"/>
        <v>-28.239871999999991</v>
      </c>
      <c r="AV30" s="6">
        <f t="shared" si="73"/>
        <v>-22.872368000000023</v>
      </c>
      <c r="AW30" s="6">
        <f t="shared" si="73"/>
        <v>-17.504863999999998</v>
      </c>
      <c r="AX30" s="6">
        <f t="shared" si="73"/>
        <v>-12.137360000000001</v>
      </c>
      <c r="AY30" s="6">
        <f t="shared" si="73"/>
        <v>-6.7698560000000043</v>
      </c>
      <c r="AZ30" s="6">
        <f t="shared" si="73"/>
        <v>-1.4023520000000076</v>
      </c>
      <c r="BA30" s="6">
        <f t="shared" si="73"/>
        <v>3.9651520000000176</v>
      </c>
      <c r="BB30" s="6">
        <f t="shared" si="73"/>
        <v>9.3326559999999859</v>
      </c>
      <c r="BC30" s="6">
        <f t="shared" si="73"/>
        <v>14.700159999999983</v>
      </c>
      <c r="BD30" s="6">
        <f t="shared" si="73"/>
        <v>20.067664000000008</v>
      </c>
      <c r="BE30" s="6">
        <f t="shared" si="73"/>
        <v>25.435168000000004</v>
      </c>
      <c r="BF30" s="6">
        <f t="shared" si="73"/>
        <v>30.802672000000001</v>
      </c>
      <c r="BG30" s="6">
        <f t="shared" si="73"/>
        <v>36.170175999999998</v>
      </c>
      <c r="BH30" s="6">
        <f t="shared" si="73"/>
        <v>41.537680000000023</v>
      </c>
      <c r="BI30" s="6">
        <f t="shared" si="73"/>
        <v>46.90518400000002</v>
      </c>
      <c r="BJ30" s="6">
        <f t="shared" si="73"/>
        <v>52.272687999999988</v>
      </c>
      <c r="BK30" s="6">
        <f t="shared" si="73"/>
        <v>57.640192000000013</v>
      </c>
      <c r="BL30" s="6">
        <f t="shared" si="73"/>
        <v>63.007695999999953</v>
      </c>
      <c r="BM30" s="6">
        <f t="shared" si="73"/>
        <v>68.375200000000007</v>
      </c>
      <c r="BN30" s="6">
        <f t="shared" si="73"/>
        <v>73.742704000000003</v>
      </c>
      <c r="BO30" s="6">
        <f t="shared" si="73"/>
        <v>79.110208</v>
      </c>
      <c r="BP30" s="6">
        <f t="shared" si="73"/>
        <v>84.477711999999997</v>
      </c>
      <c r="BQ30" s="6">
        <f t="shared" si="73"/>
        <v>89.845215999999994</v>
      </c>
      <c r="BR30" s="6">
        <f t="shared" si="73"/>
        <v>95.21271999999999</v>
      </c>
      <c r="BS30" s="6">
        <f t="shared" si="73"/>
        <v>100.58022399999999</v>
      </c>
      <c r="BT30" s="6">
        <f t="shared" si="73"/>
        <v>105.94772799999998</v>
      </c>
      <c r="BU30" s="6">
        <f t="shared" si="73"/>
        <v>111.31523200000004</v>
      </c>
      <c r="BV30" s="6">
        <f t="shared" si="73"/>
        <v>116.68273600000003</v>
      </c>
      <c r="BW30" s="6">
        <f t="shared" si="73"/>
        <v>122.05023999999997</v>
      </c>
      <c r="BX30" s="6">
        <f t="shared" si="73"/>
        <v>127.41774399999997</v>
      </c>
      <c r="BY30" s="6">
        <f t="shared" si="73"/>
        <v>132.78524800000002</v>
      </c>
      <c r="BZ30" s="6">
        <f t="shared" si="73"/>
        <v>138.15275200000002</v>
      </c>
      <c r="CA30" s="6">
        <f t="shared" si="73"/>
        <v>143.52025600000002</v>
      </c>
      <c r="CB30" s="6">
        <f t="shared" si="73"/>
        <v>148.88776000000001</v>
      </c>
      <c r="CC30" s="6">
        <f t="shared" si="74"/>
        <v>154.25526399999995</v>
      </c>
      <c r="CD30" s="6">
        <f t="shared" si="74"/>
        <v>159.62276800000001</v>
      </c>
      <c r="CE30" s="6">
        <f t="shared" si="74"/>
        <v>164.990272</v>
      </c>
      <c r="CF30" s="6">
        <f t="shared" si="74"/>
        <v>170.357776</v>
      </c>
      <c r="CG30" s="6">
        <f t="shared" si="74"/>
        <v>175.72528</v>
      </c>
      <c r="CH30" s="6">
        <f t="shared" si="74"/>
        <v>181.09278399999999</v>
      </c>
      <c r="CI30" s="6">
        <f t="shared" si="74"/>
        <v>186.46028799999999</v>
      </c>
      <c r="CJ30" s="6">
        <f t="shared" si="74"/>
        <v>191.82779199999999</v>
      </c>
      <c r="CK30" s="6">
        <f t="shared" si="74"/>
        <v>197.19529599999998</v>
      </c>
      <c r="CL30" s="6">
        <f t="shared" si="74"/>
        <v>202.56280000000004</v>
      </c>
      <c r="CM30" s="6">
        <f t="shared" si="74"/>
        <v>207.93030400000004</v>
      </c>
      <c r="CN30" s="6">
        <f t="shared" si="74"/>
        <v>213.29780799999997</v>
      </c>
      <c r="CO30" s="6">
        <f t="shared" si="74"/>
        <v>218.66531199999997</v>
      </c>
      <c r="CP30" s="6">
        <f t="shared" si="74"/>
        <v>224.03281599999997</v>
      </c>
      <c r="CQ30" s="6">
        <f t="shared" si="74"/>
        <v>229.40031999999997</v>
      </c>
      <c r="CR30" s="6">
        <f t="shared" si="74"/>
        <v>234.76782399999996</v>
      </c>
      <c r="CS30" s="6">
        <f t="shared" si="74"/>
        <v>240.13532800000002</v>
      </c>
      <c r="CT30" s="6">
        <f t="shared" si="74"/>
        <v>245.50283200000001</v>
      </c>
      <c r="CU30" s="6">
        <f t="shared" si="74"/>
        <v>250.87033600000001</v>
      </c>
      <c r="CV30" s="6">
        <f t="shared" si="74"/>
        <v>256.23784000000001</v>
      </c>
      <c r="CW30" s="6">
        <f t="shared" si="74"/>
        <v>261.605344</v>
      </c>
      <c r="CX30" s="6">
        <f t="shared" si="74"/>
        <v>266.972848</v>
      </c>
      <c r="CY30" s="6">
        <f t="shared" si="74"/>
        <v>272.340352</v>
      </c>
      <c r="CZ30" s="6">
        <f t="shared" si="74"/>
        <v>277.70785599999999</v>
      </c>
      <c r="DA30" s="6">
        <f t="shared" si="74"/>
        <v>283.07536000000005</v>
      </c>
      <c r="DB30" s="6">
        <f t="shared" si="74"/>
        <v>288.44286400000004</v>
      </c>
      <c r="DC30" s="6">
        <f t="shared" si="74"/>
        <v>293.81036800000004</v>
      </c>
      <c r="DD30" s="6">
        <f t="shared" si="74"/>
        <v>299.17787200000004</v>
      </c>
      <c r="DE30" s="6">
        <f t="shared" si="74"/>
        <v>304.54537599999998</v>
      </c>
      <c r="DF30" s="6">
        <f t="shared" si="74"/>
        <v>309.91287999999997</v>
      </c>
      <c r="DG30" s="6">
        <f t="shared" si="74"/>
        <v>315.28038400000003</v>
      </c>
      <c r="DH30" s="6">
        <f t="shared" si="74"/>
        <v>320.64788799999997</v>
      </c>
      <c r="DI30" s="6">
        <f t="shared" si="74"/>
        <v>326.01539199999991</v>
      </c>
      <c r="DJ30" s="6">
        <f t="shared" si="74"/>
        <v>331.38289600000007</v>
      </c>
      <c r="DK30" s="6">
        <f t="shared" si="74"/>
        <v>336.75040000000001</v>
      </c>
    </row>
    <row r="31" spans="1:115" hidden="1" x14ac:dyDescent="0.25">
      <c r="A31" s="6">
        <v>34</v>
      </c>
      <c r="B31" s="6" t="s">
        <v>32</v>
      </c>
      <c r="C31" s="1">
        <v>2.6087249999999999E-2</v>
      </c>
      <c r="D31" s="5">
        <v>300</v>
      </c>
      <c r="E31" s="5">
        <v>200</v>
      </c>
      <c r="F31" s="5">
        <v>150</v>
      </c>
      <c r="G31" s="5">
        <v>26</v>
      </c>
      <c r="H31" s="5">
        <v>130</v>
      </c>
      <c r="I31" s="5">
        <v>390</v>
      </c>
      <c r="J31" s="5">
        <v>900</v>
      </c>
      <c r="K31" s="5">
        <v>1100</v>
      </c>
      <c r="L31" s="5">
        <v>1275</v>
      </c>
      <c r="O31" s="6" t="s">
        <v>32</v>
      </c>
      <c r="P31" s="6">
        <f>(P$1*$C31*($K31-$J31))-$E31</f>
        <v>-194.78255000000001</v>
      </c>
      <c r="Q31" s="6">
        <f t="shared" si="73"/>
        <v>-189.5651</v>
      </c>
      <c r="R31" s="6">
        <f t="shared" si="73"/>
        <v>-184.34764999999999</v>
      </c>
      <c r="S31" s="6">
        <f t="shared" si="73"/>
        <v>-179.1302</v>
      </c>
      <c r="T31" s="6">
        <f t="shared" si="73"/>
        <v>-173.91274999999999</v>
      </c>
      <c r="U31" s="6">
        <f t="shared" si="73"/>
        <v>-168.6953</v>
      </c>
      <c r="V31" s="6">
        <f t="shared" si="73"/>
        <v>-163.47784999999999</v>
      </c>
      <c r="W31" s="6">
        <f t="shared" si="73"/>
        <v>-158.2604</v>
      </c>
      <c r="X31" s="6">
        <f t="shared" si="73"/>
        <v>-153.04294999999999</v>
      </c>
      <c r="Y31" s="6">
        <f t="shared" si="73"/>
        <v>-147.82550000000001</v>
      </c>
      <c r="Z31" s="6">
        <f t="shared" si="73"/>
        <v>-142.60804999999999</v>
      </c>
      <c r="AA31" s="6">
        <f t="shared" si="73"/>
        <v>-137.39060000000001</v>
      </c>
      <c r="AB31" s="6">
        <f t="shared" si="73"/>
        <v>-132.17315000000002</v>
      </c>
      <c r="AC31" s="6">
        <f t="shared" si="73"/>
        <v>-126.95570000000001</v>
      </c>
      <c r="AD31" s="6">
        <f t="shared" si="73"/>
        <v>-121.73825000000001</v>
      </c>
      <c r="AE31" s="6">
        <f t="shared" si="73"/>
        <v>-116.52080000000001</v>
      </c>
      <c r="AF31" s="6">
        <f t="shared" si="73"/>
        <v>-111.30334999999999</v>
      </c>
      <c r="AG31" s="6">
        <f t="shared" si="73"/>
        <v>-106.0859</v>
      </c>
      <c r="AH31" s="6">
        <f t="shared" si="73"/>
        <v>-100.86845</v>
      </c>
      <c r="AI31" s="6">
        <f t="shared" si="73"/>
        <v>-95.650999999999996</v>
      </c>
      <c r="AJ31" s="6">
        <f t="shared" si="73"/>
        <v>-90.433549999999997</v>
      </c>
      <c r="AK31" s="6">
        <f t="shared" si="73"/>
        <v>-85.216099999999997</v>
      </c>
      <c r="AL31" s="6">
        <f t="shared" si="73"/>
        <v>-79.998649999999998</v>
      </c>
      <c r="AM31" s="6">
        <f t="shared" si="73"/>
        <v>-74.781200000000013</v>
      </c>
      <c r="AN31" s="6">
        <f t="shared" si="73"/>
        <v>-69.563750000000027</v>
      </c>
      <c r="AO31" s="6">
        <f t="shared" si="73"/>
        <v>-64.346300000000014</v>
      </c>
      <c r="AP31" s="6">
        <f t="shared" si="73"/>
        <v>-59.12885</v>
      </c>
      <c r="AQ31" s="6">
        <f t="shared" si="73"/>
        <v>-53.911400000000015</v>
      </c>
      <c r="AR31" s="6">
        <f t="shared" si="73"/>
        <v>-48.693950000000001</v>
      </c>
      <c r="AS31" s="6">
        <f t="shared" si="73"/>
        <v>-43.476500000000016</v>
      </c>
      <c r="AT31" s="6">
        <f t="shared" si="73"/>
        <v>-38.259050000000002</v>
      </c>
      <c r="AU31" s="6">
        <f t="shared" si="73"/>
        <v>-33.041600000000017</v>
      </c>
      <c r="AV31" s="6">
        <f t="shared" si="73"/>
        <v>-27.824150000000003</v>
      </c>
      <c r="AW31" s="6">
        <f t="shared" si="73"/>
        <v>-22.606699999999989</v>
      </c>
      <c r="AX31" s="6">
        <f t="shared" si="73"/>
        <v>-17.389250000000004</v>
      </c>
      <c r="AY31" s="6">
        <f t="shared" si="73"/>
        <v>-12.17179999999999</v>
      </c>
      <c r="AZ31" s="6">
        <f t="shared" si="73"/>
        <v>-6.9543500000000051</v>
      </c>
      <c r="BA31" s="6">
        <f t="shared" si="73"/>
        <v>-1.7368999999999915</v>
      </c>
      <c r="BB31" s="6">
        <f t="shared" si="73"/>
        <v>3.4805499999999938</v>
      </c>
      <c r="BC31" s="6">
        <f t="shared" si="73"/>
        <v>8.6980000000000075</v>
      </c>
      <c r="BD31" s="6">
        <f t="shared" si="73"/>
        <v>13.915450000000021</v>
      </c>
      <c r="BE31" s="6">
        <f t="shared" si="73"/>
        <v>19.132900000000006</v>
      </c>
      <c r="BF31" s="6">
        <f t="shared" si="73"/>
        <v>24.35035000000002</v>
      </c>
      <c r="BG31" s="6">
        <f t="shared" si="73"/>
        <v>29.567800000000005</v>
      </c>
      <c r="BH31" s="6">
        <f t="shared" si="73"/>
        <v>34.785250000000019</v>
      </c>
      <c r="BI31" s="6">
        <f t="shared" si="73"/>
        <v>40.002700000000004</v>
      </c>
      <c r="BJ31" s="6">
        <f t="shared" si="73"/>
        <v>45.220150000000018</v>
      </c>
      <c r="BK31" s="6">
        <f t="shared" si="73"/>
        <v>50.437599999999975</v>
      </c>
      <c r="BL31" s="6">
        <f t="shared" si="73"/>
        <v>55.65504999999996</v>
      </c>
      <c r="BM31" s="6">
        <f t="shared" si="73"/>
        <v>60.872499999999945</v>
      </c>
      <c r="BN31" s="6">
        <f t="shared" si="73"/>
        <v>66.089949999999988</v>
      </c>
      <c r="BO31" s="6">
        <f t="shared" si="73"/>
        <v>71.307399999999973</v>
      </c>
      <c r="BP31" s="6">
        <f t="shared" si="73"/>
        <v>76.524849999999958</v>
      </c>
      <c r="BQ31" s="6">
        <f t="shared" si="73"/>
        <v>81.7423</v>
      </c>
      <c r="BR31" s="6">
        <f t="shared" si="73"/>
        <v>86.959749999999985</v>
      </c>
      <c r="BS31" s="6">
        <f t="shared" si="73"/>
        <v>92.177199999999971</v>
      </c>
      <c r="BT31" s="6">
        <f t="shared" si="73"/>
        <v>97.394649999999956</v>
      </c>
      <c r="BU31" s="6">
        <f t="shared" si="73"/>
        <v>102.6121</v>
      </c>
      <c r="BV31" s="6">
        <f t="shared" si="73"/>
        <v>107.82954999999998</v>
      </c>
      <c r="BW31" s="6">
        <f t="shared" si="73"/>
        <v>113.04699999999997</v>
      </c>
      <c r="BX31" s="6">
        <f t="shared" si="73"/>
        <v>118.26445000000001</v>
      </c>
      <c r="BY31" s="6">
        <f t="shared" si="73"/>
        <v>123.4819</v>
      </c>
      <c r="BZ31" s="6">
        <f t="shared" si="73"/>
        <v>128.69934999999998</v>
      </c>
      <c r="CA31" s="6">
        <f t="shared" si="73"/>
        <v>133.91679999999997</v>
      </c>
      <c r="CB31" s="6">
        <f t="shared" si="73"/>
        <v>139.13425000000001</v>
      </c>
      <c r="CC31" s="6">
        <f t="shared" si="74"/>
        <v>144.35169999999999</v>
      </c>
      <c r="CD31" s="6">
        <f t="shared" si="74"/>
        <v>149.56914999999998</v>
      </c>
      <c r="CE31" s="6">
        <f t="shared" si="74"/>
        <v>154.78660000000002</v>
      </c>
      <c r="CF31" s="6">
        <f t="shared" si="74"/>
        <v>160.00405000000001</v>
      </c>
      <c r="CG31" s="6">
        <f t="shared" si="74"/>
        <v>165.22149999999999</v>
      </c>
      <c r="CH31" s="6">
        <f t="shared" si="74"/>
        <v>170.43894999999998</v>
      </c>
      <c r="CI31" s="6">
        <f t="shared" si="74"/>
        <v>175.65640000000002</v>
      </c>
      <c r="CJ31" s="6">
        <f t="shared" si="74"/>
        <v>180.87385</v>
      </c>
      <c r="CK31" s="6">
        <f t="shared" si="74"/>
        <v>186.09129999999999</v>
      </c>
      <c r="CL31" s="6">
        <f t="shared" si="74"/>
        <v>191.30875000000003</v>
      </c>
      <c r="CM31" s="6">
        <f t="shared" si="74"/>
        <v>196.52620000000002</v>
      </c>
      <c r="CN31" s="6">
        <f t="shared" si="74"/>
        <v>201.74364999999995</v>
      </c>
      <c r="CO31" s="6">
        <f t="shared" si="74"/>
        <v>206.96109999999999</v>
      </c>
      <c r="CP31" s="6">
        <f t="shared" si="74"/>
        <v>212.17854999999997</v>
      </c>
      <c r="CQ31" s="6">
        <f t="shared" si="74"/>
        <v>217.39600000000002</v>
      </c>
      <c r="CR31" s="6">
        <f t="shared" si="74"/>
        <v>222.61344999999994</v>
      </c>
      <c r="CS31" s="6">
        <f t="shared" si="74"/>
        <v>227.83090000000004</v>
      </c>
      <c r="CT31" s="6">
        <f t="shared" si="74"/>
        <v>233.04834999999997</v>
      </c>
      <c r="CU31" s="6">
        <f t="shared" si="74"/>
        <v>238.26580000000001</v>
      </c>
      <c r="CV31" s="6">
        <f t="shared" si="74"/>
        <v>243.48325</v>
      </c>
      <c r="CW31" s="6">
        <f t="shared" si="74"/>
        <v>248.70070000000004</v>
      </c>
      <c r="CX31" s="6">
        <f t="shared" si="74"/>
        <v>253.91814999999997</v>
      </c>
      <c r="CY31" s="6">
        <f t="shared" si="74"/>
        <v>259.13560000000001</v>
      </c>
      <c r="CZ31" s="6">
        <f t="shared" si="74"/>
        <v>264.35305</v>
      </c>
      <c r="DA31" s="6">
        <f t="shared" si="74"/>
        <v>269.57050000000004</v>
      </c>
      <c r="DB31" s="6">
        <f t="shared" si="74"/>
        <v>274.78794999999997</v>
      </c>
      <c r="DC31" s="6">
        <f t="shared" si="74"/>
        <v>280.00540000000001</v>
      </c>
      <c r="DD31" s="6">
        <f t="shared" si="74"/>
        <v>285.22284999999999</v>
      </c>
      <c r="DE31" s="6">
        <f t="shared" si="74"/>
        <v>290.44030000000004</v>
      </c>
      <c r="DF31" s="6">
        <f t="shared" si="74"/>
        <v>295.65774999999996</v>
      </c>
      <c r="DG31" s="6">
        <f t="shared" si="74"/>
        <v>300.87519999999995</v>
      </c>
      <c r="DH31" s="6">
        <f t="shared" si="74"/>
        <v>306.09264999999999</v>
      </c>
      <c r="DI31" s="6">
        <f t="shared" si="74"/>
        <v>311.31009999999992</v>
      </c>
      <c r="DJ31" s="6">
        <f t="shared" si="74"/>
        <v>316.52755000000002</v>
      </c>
      <c r="DK31" s="6">
        <f t="shared" si="74"/>
        <v>321.74499999999989</v>
      </c>
    </row>
    <row r="32" spans="1:115" hidden="1" x14ac:dyDescent="0.25">
      <c r="A32" s="6">
        <v>36</v>
      </c>
      <c r="B32" s="6" t="s">
        <v>33</v>
      </c>
      <c r="C32" s="1">
        <v>2.4743270000000001E-2</v>
      </c>
      <c r="D32" s="5">
        <v>320</v>
      </c>
      <c r="E32" s="5">
        <v>200</v>
      </c>
      <c r="F32" s="5">
        <v>160</v>
      </c>
      <c r="G32" s="5">
        <v>28</v>
      </c>
      <c r="H32" s="5">
        <v>150</v>
      </c>
      <c r="I32" s="5">
        <v>450</v>
      </c>
      <c r="J32" s="5">
        <v>1000</v>
      </c>
      <c r="K32" s="5">
        <v>1200</v>
      </c>
      <c r="L32" s="5">
        <v>1400</v>
      </c>
      <c r="O32" s="6" t="s">
        <v>33</v>
      </c>
      <c r="P32" s="6">
        <f>(P$1*$C32*($K32-$J32))-$E32</f>
        <v>-195.051346</v>
      </c>
      <c r="Q32" s="6">
        <f t="shared" si="73"/>
        <v>-190.10269199999999</v>
      </c>
      <c r="R32" s="6">
        <f t="shared" si="73"/>
        <v>-185.15403799999999</v>
      </c>
      <c r="S32" s="6">
        <f t="shared" si="73"/>
        <v>-180.20538400000001</v>
      </c>
      <c r="T32" s="6">
        <f t="shared" si="73"/>
        <v>-175.25673</v>
      </c>
      <c r="U32" s="6">
        <f t="shared" si="73"/>
        <v>-170.308076</v>
      </c>
      <c r="V32" s="6">
        <f t="shared" si="73"/>
        <v>-165.359422</v>
      </c>
      <c r="W32" s="6">
        <f t="shared" si="73"/>
        <v>-160.41076799999999</v>
      </c>
      <c r="X32" s="6">
        <f t="shared" si="73"/>
        <v>-155.46211399999999</v>
      </c>
      <c r="Y32" s="6">
        <f t="shared" si="73"/>
        <v>-150.51346000000001</v>
      </c>
      <c r="Z32" s="6">
        <f t="shared" si="73"/>
        <v>-145.564806</v>
      </c>
      <c r="AA32" s="6">
        <f t="shared" si="73"/>
        <v>-140.616152</v>
      </c>
      <c r="AB32" s="6">
        <f t="shared" si="73"/>
        <v>-135.66749799999999</v>
      </c>
      <c r="AC32" s="6">
        <f t="shared" si="73"/>
        <v>-130.71884399999999</v>
      </c>
      <c r="AD32" s="6">
        <f t="shared" si="73"/>
        <v>-125.77019</v>
      </c>
      <c r="AE32" s="6">
        <f t="shared" si="73"/>
        <v>-120.82153599999999</v>
      </c>
      <c r="AF32" s="6">
        <f t="shared" si="73"/>
        <v>-115.872882</v>
      </c>
      <c r="AG32" s="6">
        <f t="shared" si="73"/>
        <v>-110.92422799999999</v>
      </c>
      <c r="AH32" s="6">
        <f t="shared" si="73"/>
        <v>-105.97557399999999</v>
      </c>
      <c r="AI32" s="6">
        <f t="shared" si="73"/>
        <v>-101.02692</v>
      </c>
      <c r="AJ32" s="6">
        <f t="shared" si="73"/>
        <v>-96.078265999999999</v>
      </c>
      <c r="AK32" s="6">
        <f t="shared" si="73"/>
        <v>-91.129612000000009</v>
      </c>
      <c r="AL32" s="6">
        <f t="shared" si="73"/>
        <v>-86.18095799999999</v>
      </c>
      <c r="AM32" s="6">
        <f t="shared" si="73"/>
        <v>-81.232303999999985</v>
      </c>
      <c r="AN32" s="6">
        <f t="shared" si="73"/>
        <v>-76.283649999999994</v>
      </c>
      <c r="AO32" s="6">
        <f t="shared" si="73"/>
        <v>-71.33499599999999</v>
      </c>
      <c r="AP32" s="6">
        <f t="shared" si="73"/>
        <v>-66.386341999999985</v>
      </c>
      <c r="AQ32" s="6">
        <f t="shared" si="73"/>
        <v>-61.437688000000009</v>
      </c>
      <c r="AR32" s="6">
        <f t="shared" si="73"/>
        <v>-56.489033999999975</v>
      </c>
      <c r="AS32" s="6">
        <f t="shared" si="73"/>
        <v>-51.540379999999999</v>
      </c>
      <c r="AT32" s="6">
        <f t="shared" si="73"/>
        <v>-46.591725999999994</v>
      </c>
      <c r="AU32" s="6">
        <f t="shared" si="73"/>
        <v>-41.643071999999989</v>
      </c>
      <c r="AV32" s="6">
        <f t="shared" si="73"/>
        <v>-36.694417999999985</v>
      </c>
      <c r="AW32" s="6">
        <f t="shared" si="73"/>
        <v>-31.745764000000008</v>
      </c>
      <c r="AX32" s="6">
        <f t="shared" si="73"/>
        <v>-26.797110000000004</v>
      </c>
      <c r="AY32" s="6">
        <f t="shared" si="73"/>
        <v>-21.84845599999997</v>
      </c>
      <c r="AZ32" s="6">
        <f t="shared" si="73"/>
        <v>-16.899801999999994</v>
      </c>
      <c r="BA32" s="6">
        <f t="shared" si="73"/>
        <v>-11.951147999999989</v>
      </c>
      <c r="BB32" s="6">
        <f t="shared" si="73"/>
        <v>-7.0024939999999845</v>
      </c>
      <c r="BC32" s="6">
        <f t="shared" si="73"/>
        <v>-2.0538400000000081</v>
      </c>
      <c r="BD32" s="6">
        <f t="shared" si="73"/>
        <v>2.8948140000000251</v>
      </c>
      <c r="BE32" s="6">
        <f t="shared" si="73"/>
        <v>7.8434680000000014</v>
      </c>
      <c r="BF32" s="6">
        <f t="shared" si="73"/>
        <v>12.792122000000006</v>
      </c>
      <c r="BG32" s="6">
        <f t="shared" si="73"/>
        <v>17.740775999999983</v>
      </c>
      <c r="BH32" s="6">
        <f t="shared" si="73"/>
        <v>22.689430000000016</v>
      </c>
      <c r="BI32" s="6">
        <f t="shared" si="73"/>
        <v>27.638084000000021</v>
      </c>
      <c r="BJ32" s="6">
        <f t="shared" si="73"/>
        <v>32.586737999999997</v>
      </c>
      <c r="BK32" s="6">
        <f t="shared" si="73"/>
        <v>37.53539200000003</v>
      </c>
      <c r="BL32" s="6">
        <f t="shared" si="73"/>
        <v>42.484046000000006</v>
      </c>
      <c r="BM32" s="6">
        <f t="shared" si="73"/>
        <v>47.432700000000011</v>
      </c>
      <c r="BN32" s="6">
        <f t="shared" si="73"/>
        <v>52.381353999999988</v>
      </c>
      <c r="BO32" s="6">
        <f t="shared" si="73"/>
        <v>57.330008000000021</v>
      </c>
      <c r="BP32" s="6">
        <f t="shared" si="73"/>
        <v>62.278662000000054</v>
      </c>
      <c r="BQ32" s="6">
        <f t="shared" si="73"/>
        <v>67.22731600000003</v>
      </c>
      <c r="BR32" s="6">
        <f t="shared" si="73"/>
        <v>72.175970000000007</v>
      </c>
      <c r="BS32" s="6">
        <f t="shared" si="73"/>
        <v>77.124623999999983</v>
      </c>
      <c r="BT32" s="6">
        <f t="shared" si="73"/>
        <v>82.073278000000016</v>
      </c>
      <c r="BU32" s="6">
        <f t="shared" si="73"/>
        <v>87.021932000000049</v>
      </c>
      <c r="BV32" s="6">
        <f t="shared" si="73"/>
        <v>91.970586000000026</v>
      </c>
      <c r="BW32" s="6">
        <f t="shared" si="73"/>
        <v>96.919240000000002</v>
      </c>
      <c r="BX32" s="6">
        <f t="shared" si="73"/>
        <v>101.86789399999998</v>
      </c>
      <c r="BY32" s="6">
        <f t="shared" si="73"/>
        <v>106.81654800000001</v>
      </c>
      <c r="BZ32" s="6">
        <f t="shared" si="73"/>
        <v>111.76520199999999</v>
      </c>
      <c r="CA32" s="6">
        <f t="shared" si="73"/>
        <v>116.71385600000002</v>
      </c>
      <c r="CB32" s="6">
        <f t="shared" ref="CB32" si="77">(CB$1*$C32*($K32-$J32))-$E32</f>
        <v>121.66251000000005</v>
      </c>
      <c r="CC32" s="6">
        <f t="shared" si="74"/>
        <v>126.61116400000003</v>
      </c>
      <c r="CD32" s="6">
        <f t="shared" si="74"/>
        <v>131.55981800000001</v>
      </c>
      <c r="CE32" s="6">
        <f t="shared" si="74"/>
        <v>136.50847199999998</v>
      </c>
      <c r="CF32" s="6">
        <f t="shared" si="74"/>
        <v>141.45712600000002</v>
      </c>
      <c r="CG32" s="6">
        <f t="shared" si="74"/>
        <v>146.40577999999999</v>
      </c>
      <c r="CH32" s="6">
        <f t="shared" si="74"/>
        <v>151.35443400000003</v>
      </c>
      <c r="CI32" s="6">
        <f t="shared" si="74"/>
        <v>156.30308800000006</v>
      </c>
      <c r="CJ32" s="6">
        <f t="shared" si="74"/>
        <v>161.25174200000004</v>
      </c>
      <c r="CK32" s="6">
        <f t="shared" si="74"/>
        <v>166.20039600000001</v>
      </c>
      <c r="CL32" s="6">
        <f t="shared" si="74"/>
        <v>171.14904999999999</v>
      </c>
      <c r="CM32" s="6">
        <f t="shared" si="74"/>
        <v>176.09770400000002</v>
      </c>
      <c r="CN32" s="6">
        <f t="shared" si="74"/>
        <v>181.04635800000005</v>
      </c>
      <c r="CO32" s="6">
        <f t="shared" si="74"/>
        <v>185.99501200000003</v>
      </c>
      <c r="CP32" s="6">
        <f t="shared" si="74"/>
        <v>190.94366600000001</v>
      </c>
      <c r="CQ32" s="6">
        <f t="shared" si="74"/>
        <v>195.89231999999998</v>
      </c>
      <c r="CR32" s="6">
        <f t="shared" si="74"/>
        <v>200.84097400000002</v>
      </c>
      <c r="CS32" s="6">
        <f t="shared" si="74"/>
        <v>205.78962800000005</v>
      </c>
      <c r="CT32" s="6">
        <f t="shared" si="74"/>
        <v>210.73828199999997</v>
      </c>
      <c r="CU32" s="6">
        <f t="shared" si="74"/>
        <v>215.686936</v>
      </c>
      <c r="CV32" s="6">
        <f t="shared" si="74"/>
        <v>220.63559000000004</v>
      </c>
      <c r="CW32" s="6">
        <f t="shared" si="74"/>
        <v>225.58424400000001</v>
      </c>
      <c r="CX32" s="6">
        <f t="shared" si="74"/>
        <v>230.53289800000005</v>
      </c>
      <c r="CY32" s="6">
        <f t="shared" si="74"/>
        <v>235.48155199999997</v>
      </c>
      <c r="CZ32" s="6">
        <f t="shared" si="74"/>
        <v>240.430206</v>
      </c>
      <c r="DA32" s="6">
        <f t="shared" si="74"/>
        <v>245.37886000000003</v>
      </c>
      <c r="DB32" s="6">
        <f t="shared" si="74"/>
        <v>250.32751400000006</v>
      </c>
      <c r="DC32" s="6">
        <f t="shared" si="74"/>
        <v>255.27616800000004</v>
      </c>
      <c r="DD32" s="6">
        <f t="shared" si="74"/>
        <v>260.22482200000002</v>
      </c>
      <c r="DE32" s="6">
        <f t="shared" si="74"/>
        <v>265.17347599999999</v>
      </c>
      <c r="DF32" s="6">
        <f t="shared" si="74"/>
        <v>270.12213000000003</v>
      </c>
      <c r="DG32" s="6">
        <f t="shared" si="74"/>
        <v>275.07078400000006</v>
      </c>
      <c r="DH32" s="6">
        <f t="shared" si="74"/>
        <v>280.01943800000004</v>
      </c>
      <c r="DI32" s="6">
        <f t="shared" si="74"/>
        <v>284.96809200000001</v>
      </c>
      <c r="DJ32" s="6">
        <f t="shared" si="74"/>
        <v>289.91674599999999</v>
      </c>
      <c r="DK32" s="6">
        <f t="shared" si="74"/>
        <v>294.86540000000002</v>
      </c>
    </row>
    <row r="33" spans="1:115" x14ac:dyDescent="0.25">
      <c r="B33" s="19" t="s">
        <v>53</v>
      </c>
      <c r="C33" s="1"/>
      <c r="D33" s="5"/>
      <c r="E33" s="5"/>
      <c r="F33" s="5"/>
      <c r="G33" s="5"/>
      <c r="H33" s="5"/>
      <c r="I33" s="5"/>
      <c r="J33" s="5"/>
      <c r="K33" s="5"/>
      <c r="L33" s="5"/>
      <c r="O33" s="19" t="s">
        <v>53</v>
      </c>
      <c r="P33" s="6">
        <f>SUM(P30+P31+P32)</f>
        <v>-584.46639200000004</v>
      </c>
      <c r="Q33" s="6">
        <f t="shared" ref="Q33:CB33" si="78">SUM(Q30+Q31+Q32)</f>
        <v>-568.93278400000008</v>
      </c>
      <c r="R33" s="6">
        <f t="shared" si="78"/>
        <v>-553.39917600000001</v>
      </c>
      <c r="S33" s="6">
        <f t="shared" si="78"/>
        <v>-537.86556800000005</v>
      </c>
      <c r="T33" s="6">
        <f t="shared" si="78"/>
        <v>-522.33195999999998</v>
      </c>
      <c r="U33" s="6">
        <f t="shared" si="78"/>
        <v>-506.79835200000002</v>
      </c>
      <c r="V33" s="6">
        <f t="shared" si="78"/>
        <v>-491.26474399999995</v>
      </c>
      <c r="W33" s="6">
        <f t="shared" si="78"/>
        <v>-475.73113599999999</v>
      </c>
      <c r="X33" s="6">
        <f t="shared" si="78"/>
        <v>-460.19752799999998</v>
      </c>
      <c r="Y33" s="6">
        <f t="shared" si="78"/>
        <v>-444.66392000000002</v>
      </c>
      <c r="Z33" s="6">
        <f t="shared" si="78"/>
        <v>-429.130312</v>
      </c>
      <c r="AA33" s="6">
        <f t="shared" si="78"/>
        <v>-413.59670399999999</v>
      </c>
      <c r="AB33" s="6">
        <f t="shared" si="78"/>
        <v>-398.06309599999997</v>
      </c>
      <c r="AC33" s="6">
        <f t="shared" si="78"/>
        <v>-382.52948800000001</v>
      </c>
      <c r="AD33" s="6">
        <f t="shared" si="78"/>
        <v>-366.99588</v>
      </c>
      <c r="AE33" s="6">
        <f t="shared" si="78"/>
        <v>-351.46227199999998</v>
      </c>
      <c r="AF33" s="6">
        <f t="shared" si="78"/>
        <v>-335.92866400000003</v>
      </c>
      <c r="AG33" s="6">
        <f t="shared" si="78"/>
        <v>-320.39505599999995</v>
      </c>
      <c r="AH33" s="6">
        <f t="shared" si="78"/>
        <v>-304.861448</v>
      </c>
      <c r="AI33" s="6">
        <f t="shared" si="78"/>
        <v>-289.32784000000004</v>
      </c>
      <c r="AJ33" s="6">
        <f t="shared" si="78"/>
        <v>-273.79423199999997</v>
      </c>
      <c r="AK33" s="6">
        <f t="shared" si="78"/>
        <v>-258.26062400000001</v>
      </c>
      <c r="AL33" s="6">
        <f t="shared" si="78"/>
        <v>-242.72701599999999</v>
      </c>
      <c r="AM33" s="6">
        <f t="shared" si="78"/>
        <v>-227.19340799999998</v>
      </c>
      <c r="AN33" s="6">
        <f t="shared" si="78"/>
        <v>-211.65980000000002</v>
      </c>
      <c r="AO33" s="6">
        <f t="shared" si="78"/>
        <v>-196.126192</v>
      </c>
      <c r="AP33" s="6">
        <f t="shared" si="78"/>
        <v>-180.59258399999999</v>
      </c>
      <c r="AQ33" s="6">
        <f t="shared" si="78"/>
        <v>-165.05897600000003</v>
      </c>
      <c r="AR33" s="6">
        <f t="shared" si="78"/>
        <v>-149.52536799999996</v>
      </c>
      <c r="AS33" s="6">
        <f t="shared" si="78"/>
        <v>-133.99176000000003</v>
      </c>
      <c r="AT33" s="6">
        <f t="shared" si="78"/>
        <v>-118.45815199999998</v>
      </c>
      <c r="AU33" s="6">
        <f t="shared" si="78"/>
        <v>-102.924544</v>
      </c>
      <c r="AV33" s="6">
        <f t="shared" si="78"/>
        <v>-87.390936000000011</v>
      </c>
      <c r="AW33" s="6">
        <f t="shared" si="78"/>
        <v>-71.857327999999995</v>
      </c>
      <c r="AX33" s="6">
        <f t="shared" si="78"/>
        <v>-56.323720000000009</v>
      </c>
      <c r="AY33" s="6">
        <f t="shared" si="78"/>
        <v>-40.790111999999965</v>
      </c>
      <c r="AZ33" s="6">
        <f t="shared" si="78"/>
        <v>-25.256504000000007</v>
      </c>
      <c r="BA33" s="6">
        <f t="shared" si="78"/>
        <v>-9.7228959999999631</v>
      </c>
      <c r="BB33" s="6">
        <f t="shared" si="78"/>
        <v>5.8107119999999952</v>
      </c>
      <c r="BC33" s="6">
        <f t="shared" si="78"/>
        <v>21.344319999999982</v>
      </c>
      <c r="BD33" s="6">
        <f t="shared" si="78"/>
        <v>36.877928000000054</v>
      </c>
      <c r="BE33" s="6">
        <f t="shared" si="78"/>
        <v>52.411536000000012</v>
      </c>
      <c r="BF33" s="6">
        <f t="shared" si="78"/>
        <v>67.945144000000028</v>
      </c>
      <c r="BG33" s="6">
        <f t="shared" si="78"/>
        <v>83.478751999999986</v>
      </c>
      <c r="BH33" s="6">
        <f t="shared" si="78"/>
        <v>99.012360000000058</v>
      </c>
      <c r="BI33" s="6">
        <f t="shared" si="78"/>
        <v>114.54596800000004</v>
      </c>
      <c r="BJ33" s="6">
        <f t="shared" si="78"/>
        <v>130.079576</v>
      </c>
      <c r="BK33" s="6">
        <f t="shared" si="78"/>
        <v>145.61318400000002</v>
      </c>
      <c r="BL33" s="6">
        <f t="shared" si="78"/>
        <v>161.14679199999992</v>
      </c>
      <c r="BM33" s="6">
        <f t="shared" si="78"/>
        <v>176.68039999999996</v>
      </c>
      <c r="BN33" s="6">
        <f t="shared" si="78"/>
        <v>192.21400799999998</v>
      </c>
      <c r="BO33" s="6">
        <f t="shared" si="78"/>
        <v>207.74761599999999</v>
      </c>
      <c r="BP33" s="6">
        <f t="shared" si="78"/>
        <v>223.28122400000001</v>
      </c>
      <c r="BQ33" s="6">
        <f t="shared" si="78"/>
        <v>238.81483200000002</v>
      </c>
      <c r="BR33" s="6">
        <f t="shared" si="78"/>
        <v>254.34843999999998</v>
      </c>
      <c r="BS33" s="6">
        <f t="shared" si="78"/>
        <v>269.88204799999994</v>
      </c>
      <c r="BT33" s="6">
        <f t="shared" si="78"/>
        <v>285.41565599999996</v>
      </c>
      <c r="BU33" s="6">
        <f t="shared" si="78"/>
        <v>300.94926400000008</v>
      </c>
      <c r="BV33" s="6">
        <f t="shared" si="78"/>
        <v>316.48287200000004</v>
      </c>
      <c r="BW33" s="6">
        <f t="shared" si="78"/>
        <v>332.01647999999994</v>
      </c>
      <c r="BX33" s="6">
        <f t="shared" si="78"/>
        <v>347.55008799999996</v>
      </c>
      <c r="BY33" s="6">
        <f t="shared" si="78"/>
        <v>363.08369600000003</v>
      </c>
      <c r="BZ33" s="6">
        <f t="shared" si="78"/>
        <v>378.61730399999999</v>
      </c>
      <c r="CA33" s="6">
        <f t="shared" si="78"/>
        <v>394.15091200000001</v>
      </c>
      <c r="CB33" s="6">
        <f t="shared" si="78"/>
        <v>409.68452000000008</v>
      </c>
      <c r="CC33" s="6">
        <f t="shared" ref="CC33:DK33" si="79">SUM(CC30+CC31+CC32)</f>
        <v>425.21812799999998</v>
      </c>
      <c r="CD33" s="6">
        <f t="shared" si="79"/>
        <v>440.75173599999999</v>
      </c>
      <c r="CE33" s="6">
        <f t="shared" si="79"/>
        <v>456.28534400000001</v>
      </c>
      <c r="CF33" s="6">
        <f t="shared" si="79"/>
        <v>471.81895200000002</v>
      </c>
      <c r="CG33" s="6">
        <f t="shared" si="79"/>
        <v>487.35255999999998</v>
      </c>
      <c r="CH33" s="6">
        <f t="shared" si="79"/>
        <v>502.886168</v>
      </c>
      <c r="CI33" s="6">
        <f t="shared" si="79"/>
        <v>518.41977600000007</v>
      </c>
      <c r="CJ33" s="6">
        <f t="shared" si="79"/>
        <v>533.95338400000003</v>
      </c>
      <c r="CK33" s="6">
        <f t="shared" si="79"/>
        <v>549.48699199999999</v>
      </c>
      <c r="CL33" s="6">
        <f t="shared" si="79"/>
        <v>565.02060000000006</v>
      </c>
      <c r="CM33" s="6">
        <f t="shared" si="79"/>
        <v>580.55420800000002</v>
      </c>
      <c r="CN33" s="6">
        <f t="shared" si="79"/>
        <v>596.08781599999998</v>
      </c>
      <c r="CO33" s="6">
        <f t="shared" si="79"/>
        <v>611.62142399999993</v>
      </c>
      <c r="CP33" s="6">
        <f t="shared" si="79"/>
        <v>627.15503199999989</v>
      </c>
      <c r="CQ33" s="6">
        <f t="shared" si="79"/>
        <v>642.68863999999996</v>
      </c>
      <c r="CR33" s="6">
        <f t="shared" si="79"/>
        <v>658.22224799999992</v>
      </c>
      <c r="CS33" s="6">
        <f t="shared" si="79"/>
        <v>673.75585600000011</v>
      </c>
      <c r="CT33" s="6">
        <f t="shared" si="79"/>
        <v>689.28946399999995</v>
      </c>
      <c r="CU33" s="6">
        <f t="shared" si="79"/>
        <v>704.82307200000002</v>
      </c>
      <c r="CV33" s="6">
        <f t="shared" si="79"/>
        <v>720.3566800000001</v>
      </c>
      <c r="CW33" s="6">
        <f t="shared" si="79"/>
        <v>735.89028800000006</v>
      </c>
      <c r="CX33" s="6">
        <f t="shared" si="79"/>
        <v>751.42389600000001</v>
      </c>
      <c r="CY33" s="6">
        <f t="shared" si="79"/>
        <v>766.95750399999997</v>
      </c>
      <c r="CZ33" s="6">
        <f t="shared" si="79"/>
        <v>782.49111199999993</v>
      </c>
      <c r="DA33" s="6">
        <f t="shared" si="79"/>
        <v>798.02472000000012</v>
      </c>
      <c r="DB33" s="6">
        <f t="shared" si="79"/>
        <v>813.55832800000007</v>
      </c>
      <c r="DC33" s="6">
        <f t="shared" si="79"/>
        <v>829.09193600000003</v>
      </c>
      <c r="DD33" s="6">
        <f t="shared" si="79"/>
        <v>844.6255440000001</v>
      </c>
      <c r="DE33" s="6">
        <f t="shared" si="79"/>
        <v>860.15915199999995</v>
      </c>
      <c r="DF33" s="6">
        <f t="shared" si="79"/>
        <v>875.69275999999991</v>
      </c>
      <c r="DG33" s="6">
        <f t="shared" si="79"/>
        <v>891.22636800000009</v>
      </c>
      <c r="DH33" s="6">
        <f t="shared" si="79"/>
        <v>906.75997600000005</v>
      </c>
      <c r="DI33" s="6">
        <f t="shared" si="79"/>
        <v>922.29358399999978</v>
      </c>
      <c r="DJ33" s="6">
        <f t="shared" si="79"/>
        <v>937.82719200000008</v>
      </c>
      <c r="DK33" s="6">
        <f t="shared" si="79"/>
        <v>953.36079999999993</v>
      </c>
    </row>
    <row r="34" spans="1:115" ht="109.15" hidden="1" customHeight="1" x14ac:dyDescent="0.25">
      <c r="A34" s="6">
        <v>37</v>
      </c>
      <c r="B34" s="6" t="s">
        <v>34</v>
      </c>
      <c r="C34" s="1">
        <v>2.3955569999999999E-2</v>
      </c>
      <c r="D34" s="20">
        <v>200</v>
      </c>
      <c r="E34" s="20">
        <v>0</v>
      </c>
      <c r="F34" s="20">
        <v>100</v>
      </c>
      <c r="G34" s="21" t="s">
        <v>43</v>
      </c>
      <c r="H34" s="22"/>
      <c r="I34" s="22"/>
      <c r="J34" s="22"/>
      <c r="K34" s="22"/>
      <c r="L34" s="23">
        <v>200</v>
      </c>
      <c r="O34" s="6" t="s">
        <v>34</v>
      </c>
      <c r="P34" s="6">
        <f t="shared" si="6"/>
        <v>0</v>
      </c>
      <c r="Q34" s="6">
        <f t="shared" ref="Q34:CB34" si="80">(Q$1*$C34*$K34)-$D34-$E34</f>
        <v>-200</v>
      </c>
      <c r="R34" s="6">
        <f t="shared" si="80"/>
        <v>-200</v>
      </c>
      <c r="S34" s="6">
        <f t="shared" si="80"/>
        <v>-200</v>
      </c>
      <c r="T34" s="6">
        <f t="shared" si="80"/>
        <v>-200</v>
      </c>
      <c r="U34" s="6">
        <f t="shared" si="80"/>
        <v>-200</v>
      </c>
      <c r="V34" s="6">
        <f t="shared" si="80"/>
        <v>-200</v>
      </c>
      <c r="W34" s="6">
        <f t="shared" si="80"/>
        <v>-200</v>
      </c>
      <c r="X34" s="6">
        <f t="shared" si="80"/>
        <v>-200</v>
      </c>
      <c r="Y34" s="6">
        <f t="shared" si="80"/>
        <v>-200</v>
      </c>
      <c r="Z34" s="6">
        <f t="shared" si="80"/>
        <v>-200</v>
      </c>
      <c r="AA34" s="6">
        <f t="shared" si="80"/>
        <v>-200</v>
      </c>
      <c r="AB34" s="6">
        <f t="shared" si="80"/>
        <v>-200</v>
      </c>
      <c r="AC34" s="6">
        <f t="shared" si="80"/>
        <v>-200</v>
      </c>
      <c r="AD34" s="6">
        <f t="shared" si="80"/>
        <v>-200</v>
      </c>
      <c r="AE34" s="6">
        <f t="shared" si="80"/>
        <v>-200</v>
      </c>
      <c r="AF34" s="6">
        <f t="shared" si="80"/>
        <v>-200</v>
      </c>
      <c r="AG34" s="6">
        <f t="shared" si="80"/>
        <v>-200</v>
      </c>
      <c r="AH34" s="6">
        <f t="shared" si="80"/>
        <v>-200</v>
      </c>
      <c r="AI34" s="6">
        <f t="shared" si="80"/>
        <v>-200</v>
      </c>
      <c r="AJ34" s="6">
        <f t="shared" si="80"/>
        <v>-200</v>
      </c>
      <c r="AK34" s="6">
        <f t="shared" si="80"/>
        <v>-200</v>
      </c>
      <c r="AL34" s="6">
        <f t="shared" si="80"/>
        <v>-200</v>
      </c>
      <c r="AM34" s="6">
        <f t="shared" si="80"/>
        <v>-200</v>
      </c>
      <c r="AN34" s="6">
        <f t="shared" si="80"/>
        <v>-200</v>
      </c>
      <c r="AO34" s="6">
        <f t="shared" si="80"/>
        <v>-200</v>
      </c>
      <c r="AP34" s="6">
        <f t="shared" si="80"/>
        <v>-200</v>
      </c>
      <c r="AQ34" s="6">
        <f t="shared" si="80"/>
        <v>-200</v>
      </c>
      <c r="AR34" s="6">
        <f t="shared" si="80"/>
        <v>-200</v>
      </c>
      <c r="AS34" s="6">
        <f t="shared" si="80"/>
        <v>-200</v>
      </c>
      <c r="AT34" s="6">
        <f t="shared" si="80"/>
        <v>-200</v>
      </c>
      <c r="AU34" s="6">
        <f t="shared" si="80"/>
        <v>-200</v>
      </c>
      <c r="AV34" s="6">
        <f t="shared" si="80"/>
        <v>-200</v>
      </c>
      <c r="AW34" s="6">
        <f t="shared" si="80"/>
        <v>-200</v>
      </c>
      <c r="AX34" s="6">
        <f t="shared" si="80"/>
        <v>-200</v>
      </c>
      <c r="AY34" s="6">
        <f t="shared" si="80"/>
        <v>-200</v>
      </c>
      <c r="AZ34" s="6">
        <f t="shared" si="80"/>
        <v>-200</v>
      </c>
      <c r="BA34" s="6">
        <f t="shared" si="80"/>
        <v>-200</v>
      </c>
      <c r="BB34" s="6">
        <f t="shared" si="80"/>
        <v>-200</v>
      </c>
      <c r="BC34" s="6">
        <f t="shared" si="80"/>
        <v>-200</v>
      </c>
      <c r="BD34" s="6">
        <f t="shared" si="80"/>
        <v>-200</v>
      </c>
      <c r="BE34" s="6">
        <f t="shared" si="80"/>
        <v>-200</v>
      </c>
      <c r="BF34" s="6">
        <f t="shared" si="80"/>
        <v>-200</v>
      </c>
      <c r="BG34" s="6">
        <f t="shared" si="80"/>
        <v>-200</v>
      </c>
      <c r="BH34" s="6">
        <f t="shared" si="80"/>
        <v>-200</v>
      </c>
      <c r="BI34" s="6">
        <f t="shared" si="80"/>
        <v>-200</v>
      </c>
      <c r="BJ34" s="6">
        <f t="shared" si="80"/>
        <v>-200</v>
      </c>
      <c r="BK34" s="6">
        <f t="shared" si="80"/>
        <v>-200</v>
      </c>
      <c r="BL34" s="6">
        <f t="shared" si="80"/>
        <v>-200</v>
      </c>
      <c r="BM34" s="6">
        <f t="shared" si="80"/>
        <v>-200</v>
      </c>
      <c r="BN34" s="6">
        <f t="shared" si="80"/>
        <v>-200</v>
      </c>
      <c r="BO34" s="6">
        <f t="shared" si="80"/>
        <v>-200</v>
      </c>
      <c r="BP34" s="6">
        <f t="shared" si="80"/>
        <v>-200</v>
      </c>
      <c r="BQ34" s="6">
        <f t="shared" si="80"/>
        <v>-200</v>
      </c>
      <c r="BR34" s="6">
        <f t="shared" si="80"/>
        <v>-200</v>
      </c>
      <c r="BS34" s="6">
        <f t="shared" si="80"/>
        <v>-200</v>
      </c>
      <c r="BT34" s="6">
        <f t="shared" si="80"/>
        <v>-200</v>
      </c>
      <c r="BU34" s="6">
        <f t="shared" si="80"/>
        <v>-200</v>
      </c>
      <c r="BV34" s="6">
        <f t="shared" si="80"/>
        <v>-200</v>
      </c>
      <c r="BW34" s="6">
        <f t="shared" si="80"/>
        <v>-200</v>
      </c>
      <c r="BX34" s="6">
        <f t="shared" si="80"/>
        <v>-200</v>
      </c>
      <c r="BY34" s="6">
        <f t="shared" si="80"/>
        <v>-200</v>
      </c>
      <c r="BZ34" s="6">
        <f t="shared" si="80"/>
        <v>-200</v>
      </c>
      <c r="CA34" s="6">
        <f t="shared" si="80"/>
        <v>-200</v>
      </c>
      <c r="CB34" s="6">
        <f t="shared" si="80"/>
        <v>-200</v>
      </c>
      <c r="CC34" s="6">
        <f t="shared" ref="CC34:DK34" si="81">(CC$1*$C34*$K34)-$D34-$E34</f>
        <v>-200</v>
      </c>
      <c r="CD34" s="6">
        <f t="shared" si="81"/>
        <v>-200</v>
      </c>
      <c r="CE34" s="6">
        <f t="shared" si="81"/>
        <v>-200</v>
      </c>
      <c r="CF34" s="6">
        <f t="shared" si="81"/>
        <v>-200</v>
      </c>
      <c r="CG34" s="6">
        <f t="shared" si="81"/>
        <v>-200</v>
      </c>
      <c r="CH34" s="6">
        <f t="shared" si="81"/>
        <v>-200</v>
      </c>
      <c r="CI34" s="6">
        <f t="shared" si="81"/>
        <v>-200</v>
      </c>
      <c r="CJ34" s="6">
        <f t="shared" si="81"/>
        <v>-200</v>
      </c>
      <c r="CK34" s="6">
        <f t="shared" si="81"/>
        <v>-200</v>
      </c>
      <c r="CL34" s="6">
        <f t="shared" si="81"/>
        <v>-200</v>
      </c>
      <c r="CM34" s="6">
        <f t="shared" si="81"/>
        <v>-200</v>
      </c>
      <c r="CN34" s="6">
        <f t="shared" si="81"/>
        <v>-200</v>
      </c>
      <c r="CO34" s="6">
        <f t="shared" si="81"/>
        <v>-200</v>
      </c>
      <c r="CP34" s="6">
        <f t="shared" si="81"/>
        <v>-200</v>
      </c>
      <c r="CQ34" s="6">
        <f t="shared" si="81"/>
        <v>-200</v>
      </c>
      <c r="CR34" s="6">
        <f t="shared" si="81"/>
        <v>-200</v>
      </c>
      <c r="CS34" s="6">
        <f t="shared" si="81"/>
        <v>-200</v>
      </c>
      <c r="CT34" s="6">
        <f t="shared" si="81"/>
        <v>-200</v>
      </c>
      <c r="CU34" s="6">
        <f t="shared" si="81"/>
        <v>-200</v>
      </c>
      <c r="CV34" s="6">
        <f t="shared" si="81"/>
        <v>-200</v>
      </c>
      <c r="CW34" s="6">
        <f t="shared" si="81"/>
        <v>-200</v>
      </c>
      <c r="CX34" s="6">
        <f t="shared" si="81"/>
        <v>-200</v>
      </c>
      <c r="CY34" s="6">
        <f t="shared" si="81"/>
        <v>-200</v>
      </c>
      <c r="CZ34" s="6">
        <f t="shared" si="81"/>
        <v>-200</v>
      </c>
      <c r="DA34" s="6">
        <f t="shared" si="81"/>
        <v>-200</v>
      </c>
      <c r="DB34" s="6">
        <f t="shared" si="81"/>
        <v>-200</v>
      </c>
      <c r="DC34" s="6">
        <f t="shared" si="81"/>
        <v>-200</v>
      </c>
      <c r="DD34" s="6">
        <f t="shared" si="81"/>
        <v>-200</v>
      </c>
      <c r="DE34" s="6">
        <f t="shared" si="81"/>
        <v>-200</v>
      </c>
      <c r="DF34" s="6">
        <f t="shared" si="81"/>
        <v>-200</v>
      </c>
      <c r="DG34" s="6">
        <f t="shared" si="81"/>
        <v>-200</v>
      </c>
      <c r="DH34" s="6">
        <f t="shared" si="81"/>
        <v>-200</v>
      </c>
      <c r="DI34" s="6">
        <f t="shared" si="81"/>
        <v>-200</v>
      </c>
      <c r="DJ34" s="6">
        <f t="shared" si="81"/>
        <v>-200</v>
      </c>
      <c r="DK34" s="6">
        <f t="shared" si="81"/>
        <v>-200</v>
      </c>
    </row>
    <row r="35" spans="1:115" hidden="1" x14ac:dyDescent="0.25">
      <c r="A35" s="6">
        <v>39</v>
      </c>
      <c r="B35" s="6" t="s">
        <v>35</v>
      </c>
      <c r="C35" s="1">
        <v>2.1620420000000001E-2</v>
      </c>
      <c r="D35" s="24">
        <v>350</v>
      </c>
      <c r="E35" s="24">
        <v>200</v>
      </c>
      <c r="F35" s="24">
        <v>175</v>
      </c>
      <c r="G35" s="24">
        <v>35</v>
      </c>
      <c r="H35" s="24">
        <v>175</v>
      </c>
      <c r="I35" s="24">
        <v>500</v>
      </c>
      <c r="J35" s="24">
        <v>1100</v>
      </c>
      <c r="K35" s="24">
        <v>1300</v>
      </c>
      <c r="L35" s="24">
        <v>1500</v>
      </c>
      <c r="O35" s="6" t="s">
        <v>35</v>
      </c>
      <c r="P35" s="6">
        <f>(P$1*$C35*($K35-$J35))-$E35</f>
        <v>-195.675916</v>
      </c>
      <c r="Q35" s="6">
        <f t="shared" ref="Q35:CB36" si="82">(Q$1*$C35*($K35-$J35))-$E35</f>
        <v>-191.351832</v>
      </c>
      <c r="R35" s="6">
        <f t="shared" si="82"/>
        <v>-187.027748</v>
      </c>
      <c r="S35" s="6">
        <f t="shared" si="82"/>
        <v>-182.703664</v>
      </c>
      <c r="T35" s="6">
        <f t="shared" si="82"/>
        <v>-178.37958</v>
      </c>
      <c r="U35" s="6">
        <f t="shared" si="82"/>
        <v>-174.05549600000001</v>
      </c>
      <c r="V35" s="6">
        <f t="shared" si="82"/>
        <v>-169.73141200000001</v>
      </c>
      <c r="W35" s="6">
        <f t="shared" si="82"/>
        <v>-165.40732800000001</v>
      </c>
      <c r="X35" s="6">
        <f t="shared" si="82"/>
        <v>-161.08324400000001</v>
      </c>
      <c r="Y35" s="6">
        <f t="shared" si="82"/>
        <v>-156.75916000000001</v>
      </c>
      <c r="Z35" s="6">
        <f t="shared" si="82"/>
        <v>-152.43507599999998</v>
      </c>
      <c r="AA35" s="6">
        <f t="shared" si="82"/>
        <v>-148.11099200000001</v>
      </c>
      <c r="AB35" s="6">
        <f t="shared" si="82"/>
        <v>-143.78690800000001</v>
      </c>
      <c r="AC35" s="6">
        <f t="shared" si="82"/>
        <v>-139.46282400000001</v>
      </c>
      <c r="AD35" s="6">
        <f t="shared" si="82"/>
        <v>-135.13873999999998</v>
      </c>
      <c r="AE35" s="6">
        <f t="shared" si="82"/>
        <v>-130.81465600000001</v>
      </c>
      <c r="AF35" s="6">
        <f t="shared" si="82"/>
        <v>-126.490572</v>
      </c>
      <c r="AG35" s="6">
        <f t="shared" si="82"/>
        <v>-122.166488</v>
      </c>
      <c r="AH35" s="6">
        <f t="shared" si="82"/>
        <v>-117.84240399999999</v>
      </c>
      <c r="AI35" s="6">
        <f t="shared" si="82"/>
        <v>-113.51831999999999</v>
      </c>
      <c r="AJ35" s="6">
        <f t="shared" si="82"/>
        <v>-109.194236</v>
      </c>
      <c r="AK35" s="6">
        <f t="shared" si="82"/>
        <v>-104.87015199999999</v>
      </c>
      <c r="AL35" s="6">
        <f t="shared" si="82"/>
        <v>-100.54606799999999</v>
      </c>
      <c r="AM35" s="6">
        <f t="shared" si="82"/>
        <v>-96.221983999999992</v>
      </c>
      <c r="AN35" s="6">
        <f t="shared" si="82"/>
        <v>-91.897899999999993</v>
      </c>
      <c r="AO35" s="6">
        <f t="shared" si="82"/>
        <v>-87.573816000000008</v>
      </c>
      <c r="AP35" s="6">
        <f t="shared" si="82"/>
        <v>-83.249731999999995</v>
      </c>
      <c r="AQ35" s="6">
        <f t="shared" si="82"/>
        <v>-78.925647999999995</v>
      </c>
      <c r="AR35" s="6">
        <f t="shared" si="82"/>
        <v>-74.601563999999996</v>
      </c>
      <c r="AS35" s="6">
        <f t="shared" si="82"/>
        <v>-70.277479999999969</v>
      </c>
      <c r="AT35" s="6">
        <f t="shared" si="82"/>
        <v>-65.953395999999998</v>
      </c>
      <c r="AU35" s="6">
        <f t="shared" si="82"/>
        <v>-61.629311999999999</v>
      </c>
      <c r="AV35" s="6">
        <f t="shared" si="82"/>
        <v>-57.305228</v>
      </c>
      <c r="AW35" s="6">
        <f t="shared" si="82"/>
        <v>-52.981144</v>
      </c>
      <c r="AX35" s="6">
        <f t="shared" si="82"/>
        <v>-48.657059999999973</v>
      </c>
      <c r="AY35" s="6">
        <f t="shared" si="82"/>
        <v>-44.332976000000002</v>
      </c>
      <c r="AZ35" s="6">
        <f t="shared" si="82"/>
        <v>-40.008892000000003</v>
      </c>
      <c r="BA35" s="6">
        <f t="shared" si="82"/>
        <v>-35.684807999999975</v>
      </c>
      <c r="BB35" s="6">
        <f t="shared" si="82"/>
        <v>-31.360723999999976</v>
      </c>
      <c r="BC35" s="6">
        <f t="shared" si="82"/>
        <v>-27.036639999999977</v>
      </c>
      <c r="BD35" s="6">
        <f t="shared" si="82"/>
        <v>-22.712556000000006</v>
      </c>
      <c r="BE35" s="6">
        <f t="shared" si="82"/>
        <v>-18.388472000000007</v>
      </c>
      <c r="BF35" s="6">
        <f t="shared" si="82"/>
        <v>-14.06438799999998</v>
      </c>
      <c r="BG35" s="6">
        <f t="shared" si="82"/>
        <v>-9.7403039999999805</v>
      </c>
      <c r="BH35" s="6">
        <f t="shared" si="82"/>
        <v>-5.4162199999999814</v>
      </c>
      <c r="BI35" s="6">
        <f t="shared" si="82"/>
        <v>-1.0921359999999822</v>
      </c>
      <c r="BJ35" s="6">
        <f t="shared" si="82"/>
        <v>3.2319479999999885</v>
      </c>
      <c r="BK35" s="6">
        <f t="shared" si="82"/>
        <v>7.5560320000000161</v>
      </c>
      <c r="BL35" s="6">
        <f t="shared" si="82"/>
        <v>11.880116000000044</v>
      </c>
      <c r="BM35" s="6">
        <f t="shared" si="82"/>
        <v>16.204200000000014</v>
      </c>
      <c r="BN35" s="6">
        <f t="shared" si="82"/>
        <v>20.528284000000014</v>
      </c>
      <c r="BO35" s="6">
        <f t="shared" si="82"/>
        <v>24.852367999999984</v>
      </c>
      <c r="BP35" s="6">
        <f t="shared" si="82"/>
        <v>29.176452000000012</v>
      </c>
      <c r="BQ35" s="6">
        <f t="shared" si="82"/>
        <v>33.500536000000011</v>
      </c>
      <c r="BR35" s="6">
        <f t="shared" si="82"/>
        <v>37.82462000000001</v>
      </c>
      <c r="BS35" s="6">
        <f t="shared" si="82"/>
        <v>42.148704000000009</v>
      </c>
      <c r="BT35" s="6">
        <f t="shared" si="82"/>
        <v>46.472788000000037</v>
      </c>
      <c r="BU35" s="6">
        <f t="shared" si="82"/>
        <v>50.796872000000008</v>
      </c>
      <c r="BV35" s="6">
        <f t="shared" si="82"/>
        <v>55.120956000000035</v>
      </c>
      <c r="BW35" s="6">
        <f t="shared" si="82"/>
        <v>59.445040000000063</v>
      </c>
      <c r="BX35" s="6">
        <f t="shared" si="82"/>
        <v>63.769124000000033</v>
      </c>
      <c r="BY35" s="6">
        <f t="shared" si="82"/>
        <v>68.093208000000004</v>
      </c>
      <c r="BZ35" s="6">
        <f t="shared" si="82"/>
        <v>72.417291999999975</v>
      </c>
      <c r="CA35" s="6">
        <f t="shared" si="82"/>
        <v>76.741376000000002</v>
      </c>
      <c r="CB35" s="6">
        <f t="shared" si="82"/>
        <v>81.06546000000003</v>
      </c>
      <c r="CC35" s="6">
        <f t="shared" ref="CC35:DK36" si="83">(CC$1*$C35*($K35-$J35))-$E35</f>
        <v>85.389544000000001</v>
      </c>
      <c r="CD35" s="6">
        <f t="shared" si="83"/>
        <v>89.713628000000028</v>
      </c>
      <c r="CE35" s="6">
        <f t="shared" si="83"/>
        <v>94.037711999999999</v>
      </c>
      <c r="CF35" s="6">
        <f t="shared" si="83"/>
        <v>98.361796000000027</v>
      </c>
      <c r="CG35" s="6">
        <f t="shared" si="83"/>
        <v>102.68588000000005</v>
      </c>
      <c r="CH35" s="6">
        <f t="shared" si="83"/>
        <v>107.00996400000002</v>
      </c>
      <c r="CI35" s="6">
        <f t="shared" si="83"/>
        <v>111.334048</v>
      </c>
      <c r="CJ35" s="6">
        <f t="shared" si="83"/>
        <v>115.65813200000002</v>
      </c>
      <c r="CK35" s="6">
        <f t="shared" si="83"/>
        <v>119.98221599999999</v>
      </c>
      <c r="CL35" s="6">
        <f t="shared" si="83"/>
        <v>124.30630000000002</v>
      </c>
      <c r="CM35" s="6">
        <f t="shared" si="83"/>
        <v>128.63038400000005</v>
      </c>
      <c r="CN35" s="6">
        <f t="shared" si="83"/>
        <v>132.95446800000002</v>
      </c>
      <c r="CO35" s="6">
        <f t="shared" si="83"/>
        <v>137.27855200000005</v>
      </c>
      <c r="CP35" s="6">
        <f t="shared" si="83"/>
        <v>141.60263600000002</v>
      </c>
      <c r="CQ35" s="6">
        <f t="shared" si="83"/>
        <v>145.92672000000005</v>
      </c>
      <c r="CR35" s="6">
        <f t="shared" si="83"/>
        <v>150.25080400000002</v>
      </c>
      <c r="CS35" s="6">
        <f t="shared" si="83"/>
        <v>154.57488799999999</v>
      </c>
      <c r="CT35" s="6">
        <f t="shared" si="83"/>
        <v>158.89897200000001</v>
      </c>
      <c r="CU35" s="6">
        <f t="shared" si="83"/>
        <v>163.22305599999999</v>
      </c>
      <c r="CV35" s="6">
        <f t="shared" si="83"/>
        <v>167.54714000000001</v>
      </c>
      <c r="CW35" s="6">
        <f t="shared" si="83"/>
        <v>171.87122400000004</v>
      </c>
      <c r="CX35" s="6">
        <f t="shared" si="83"/>
        <v>176.19530800000001</v>
      </c>
      <c r="CY35" s="6">
        <f t="shared" si="83"/>
        <v>180.51939200000004</v>
      </c>
      <c r="CZ35" s="6">
        <f t="shared" si="83"/>
        <v>184.84347600000007</v>
      </c>
      <c r="DA35" s="6">
        <f t="shared" si="83"/>
        <v>189.16756000000004</v>
      </c>
      <c r="DB35" s="6">
        <f t="shared" si="83"/>
        <v>193.49164400000001</v>
      </c>
      <c r="DC35" s="6">
        <f t="shared" si="83"/>
        <v>197.81572800000004</v>
      </c>
      <c r="DD35" s="6">
        <f t="shared" si="83"/>
        <v>202.13981200000006</v>
      </c>
      <c r="DE35" s="6">
        <f t="shared" si="83"/>
        <v>206.46389599999998</v>
      </c>
      <c r="DF35" s="6">
        <f t="shared" si="83"/>
        <v>210.78798</v>
      </c>
      <c r="DG35" s="6">
        <f t="shared" si="83"/>
        <v>215.11206400000003</v>
      </c>
      <c r="DH35" s="6">
        <f t="shared" si="83"/>
        <v>219.43614800000006</v>
      </c>
      <c r="DI35" s="6">
        <f t="shared" si="83"/>
        <v>223.76023200000009</v>
      </c>
      <c r="DJ35" s="6">
        <f t="shared" si="83"/>
        <v>228.084316</v>
      </c>
      <c r="DK35" s="6">
        <f t="shared" si="83"/>
        <v>232.40840000000003</v>
      </c>
    </row>
    <row r="36" spans="1:115" hidden="1" x14ac:dyDescent="0.25">
      <c r="A36" s="6">
        <v>41</v>
      </c>
      <c r="B36" s="6" t="s">
        <v>37</v>
      </c>
      <c r="C36" s="1">
        <v>2.6237460000000001E-2</v>
      </c>
      <c r="D36" s="24">
        <v>400</v>
      </c>
      <c r="E36" s="24">
        <v>200</v>
      </c>
      <c r="F36" s="24">
        <v>200</v>
      </c>
      <c r="G36" s="24">
        <v>50</v>
      </c>
      <c r="H36" s="24">
        <v>200</v>
      </c>
      <c r="I36" s="24">
        <v>600</v>
      </c>
      <c r="J36" s="24">
        <v>1400</v>
      </c>
      <c r="K36" s="24">
        <v>1700</v>
      </c>
      <c r="L36" s="24">
        <v>2000</v>
      </c>
      <c r="O36" s="6" t="s">
        <v>37</v>
      </c>
      <c r="P36" s="6">
        <f>(P$1*$C36*($K36-$J36))-$E36</f>
        <v>-192.12876199999999</v>
      </c>
      <c r="Q36" s="6">
        <f t="shared" si="82"/>
        <v>-184.25752399999999</v>
      </c>
      <c r="R36" s="6">
        <f t="shared" si="82"/>
        <v>-176.38628600000001</v>
      </c>
      <c r="S36" s="6">
        <f t="shared" si="82"/>
        <v>-168.51504800000001</v>
      </c>
      <c r="T36" s="6">
        <f t="shared" si="82"/>
        <v>-160.64381</v>
      </c>
      <c r="U36" s="6">
        <f t="shared" si="82"/>
        <v>-152.772572</v>
      </c>
      <c r="V36" s="6">
        <f t="shared" si="82"/>
        <v>-144.90133399999999</v>
      </c>
      <c r="W36" s="6">
        <f t="shared" si="82"/>
        <v>-137.03009600000001</v>
      </c>
      <c r="X36" s="6">
        <f t="shared" si="82"/>
        <v>-129.15885800000001</v>
      </c>
      <c r="Y36" s="6">
        <f t="shared" si="82"/>
        <v>-121.28761999999999</v>
      </c>
      <c r="Z36" s="6">
        <f t="shared" si="82"/>
        <v>-113.416382</v>
      </c>
      <c r="AA36" s="6">
        <f t="shared" si="82"/>
        <v>-105.54514400000001</v>
      </c>
      <c r="AB36" s="6">
        <f t="shared" si="82"/>
        <v>-97.673906000000002</v>
      </c>
      <c r="AC36" s="6">
        <f t="shared" si="82"/>
        <v>-89.802667999999997</v>
      </c>
      <c r="AD36" s="6">
        <f t="shared" si="82"/>
        <v>-81.931429999999992</v>
      </c>
      <c r="AE36" s="6">
        <f t="shared" si="82"/>
        <v>-74.060192000000001</v>
      </c>
      <c r="AF36" s="6">
        <f t="shared" si="82"/>
        <v>-66.188953999999995</v>
      </c>
      <c r="AG36" s="6">
        <f t="shared" si="82"/>
        <v>-58.31771599999999</v>
      </c>
      <c r="AH36" s="6">
        <f t="shared" si="82"/>
        <v>-50.446477999999985</v>
      </c>
      <c r="AI36" s="6">
        <f t="shared" si="82"/>
        <v>-42.57523999999998</v>
      </c>
      <c r="AJ36" s="6">
        <f t="shared" si="82"/>
        <v>-34.704002000000003</v>
      </c>
      <c r="AK36" s="6">
        <f t="shared" si="82"/>
        <v>-26.832763999999997</v>
      </c>
      <c r="AL36" s="6">
        <f t="shared" si="82"/>
        <v>-18.961525999999992</v>
      </c>
      <c r="AM36" s="6">
        <f t="shared" si="82"/>
        <v>-11.090288000000015</v>
      </c>
      <c r="AN36" s="6">
        <f t="shared" si="82"/>
        <v>-3.2190499999999815</v>
      </c>
      <c r="AO36" s="6">
        <f t="shared" si="82"/>
        <v>4.6521879999999953</v>
      </c>
      <c r="AP36" s="6">
        <f t="shared" si="82"/>
        <v>12.523426000000001</v>
      </c>
      <c r="AQ36" s="6">
        <f t="shared" si="82"/>
        <v>20.394664000000006</v>
      </c>
      <c r="AR36" s="6">
        <f t="shared" si="82"/>
        <v>28.265902000000011</v>
      </c>
      <c r="AS36" s="6">
        <f t="shared" si="82"/>
        <v>36.137140000000016</v>
      </c>
      <c r="AT36" s="6">
        <f t="shared" si="82"/>
        <v>44.008377999999993</v>
      </c>
      <c r="AU36" s="6">
        <f t="shared" si="82"/>
        <v>51.879615999999999</v>
      </c>
      <c r="AV36" s="6">
        <f t="shared" si="82"/>
        <v>59.750854000000004</v>
      </c>
      <c r="AW36" s="6">
        <f t="shared" si="82"/>
        <v>67.622092000000009</v>
      </c>
      <c r="AX36" s="6">
        <f t="shared" si="82"/>
        <v>75.493330000000014</v>
      </c>
      <c r="AY36" s="6">
        <f t="shared" si="82"/>
        <v>83.36456800000002</v>
      </c>
      <c r="AZ36" s="6">
        <f t="shared" si="82"/>
        <v>91.235806000000025</v>
      </c>
      <c r="BA36" s="6">
        <f t="shared" si="82"/>
        <v>99.10704400000003</v>
      </c>
      <c r="BB36" s="6">
        <f t="shared" si="82"/>
        <v>106.97828200000004</v>
      </c>
      <c r="BC36" s="6">
        <f t="shared" si="82"/>
        <v>114.84952000000004</v>
      </c>
      <c r="BD36" s="6">
        <f t="shared" si="82"/>
        <v>122.72075799999999</v>
      </c>
      <c r="BE36" s="6">
        <f t="shared" si="82"/>
        <v>130.59199599999999</v>
      </c>
      <c r="BF36" s="6">
        <f t="shared" si="82"/>
        <v>138.463234</v>
      </c>
      <c r="BG36" s="6">
        <f t="shared" si="82"/>
        <v>146.33447200000001</v>
      </c>
      <c r="BH36" s="6">
        <f t="shared" si="82"/>
        <v>154.20571000000001</v>
      </c>
      <c r="BI36" s="6">
        <f t="shared" si="82"/>
        <v>162.07694800000002</v>
      </c>
      <c r="BJ36" s="6">
        <f t="shared" si="82"/>
        <v>169.94818600000002</v>
      </c>
      <c r="BK36" s="6">
        <f t="shared" si="82"/>
        <v>177.81942399999997</v>
      </c>
      <c r="BL36" s="6">
        <f t="shared" si="82"/>
        <v>185.69066200000003</v>
      </c>
      <c r="BM36" s="6">
        <f t="shared" si="82"/>
        <v>193.56190000000004</v>
      </c>
      <c r="BN36" s="6">
        <f t="shared" si="82"/>
        <v>201.43313799999999</v>
      </c>
      <c r="BO36" s="6">
        <f t="shared" si="82"/>
        <v>209.30437599999999</v>
      </c>
      <c r="BP36" s="6">
        <f t="shared" si="82"/>
        <v>217.17561400000005</v>
      </c>
      <c r="BQ36" s="6">
        <f t="shared" si="82"/>
        <v>225.046852</v>
      </c>
      <c r="BR36" s="6">
        <f t="shared" si="82"/>
        <v>232.91809000000001</v>
      </c>
      <c r="BS36" s="6">
        <f t="shared" si="82"/>
        <v>240.78932800000001</v>
      </c>
      <c r="BT36" s="6">
        <f t="shared" si="82"/>
        <v>248.66056600000002</v>
      </c>
      <c r="BU36" s="6">
        <f t="shared" si="82"/>
        <v>256.53180400000002</v>
      </c>
      <c r="BV36" s="6">
        <f t="shared" si="82"/>
        <v>264.40304200000003</v>
      </c>
      <c r="BW36" s="6">
        <f t="shared" si="82"/>
        <v>272.27428000000003</v>
      </c>
      <c r="BX36" s="6">
        <f t="shared" si="82"/>
        <v>280.14551799999998</v>
      </c>
      <c r="BY36" s="6">
        <f t="shared" si="82"/>
        <v>288.01675599999999</v>
      </c>
      <c r="BZ36" s="6">
        <f t="shared" si="82"/>
        <v>295.88799400000005</v>
      </c>
      <c r="CA36" s="6">
        <f t="shared" si="82"/>
        <v>303.759232</v>
      </c>
      <c r="CB36" s="6">
        <f t="shared" si="82"/>
        <v>311.63047</v>
      </c>
      <c r="CC36" s="6">
        <f t="shared" si="83"/>
        <v>319.50170800000001</v>
      </c>
      <c r="CD36" s="6">
        <f t="shared" si="83"/>
        <v>327.37294600000007</v>
      </c>
      <c r="CE36" s="6">
        <f t="shared" si="83"/>
        <v>335.24418400000002</v>
      </c>
      <c r="CF36" s="6">
        <f t="shared" si="83"/>
        <v>343.11542199999997</v>
      </c>
      <c r="CG36" s="6">
        <f t="shared" si="83"/>
        <v>350.98666000000003</v>
      </c>
      <c r="CH36" s="6">
        <f t="shared" si="83"/>
        <v>358.85789799999998</v>
      </c>
      <c r="CI36" s="6">
        <f t="shared" si="83"/>
        <v>366.72913600000004</v>
      </c>
      <c r="CJ36" s="6">
        <f t="shared" si="83"/>
        <v>374.60037399999999</v>
      </c>
      <c r="CK36" s="6">
        <f t="shared" si="83"/>
        <v>382.47161200000005</v>
      </c>
      <c r="CL36" s="6">
        <f t="shared" si="83"/>
        <v>390.34285</v>
      </c>
      <c r="CM36" s="6">
        <f t="shared" si="83"/>
        <v>398.21408800000006</v>
      </c>
      <c r="CN36" s="6">
        <f t="shared" si="83"/>
        <v>406.08532600000001</v>
      </c>
      <c r="CO36" s="6">
        <f t="shared" si="83"/>
        <v>413.95656400000007</v>
      </c>
      <c r="CP36" s="6">
        <f t="shared" si="83"/>
        <v>421.82780200000002</v>
      </c>
      <c r="CQ36" s="6">
        <f t="shared" si="83"/>
        <v>429.69904000000008</v>
      </c>
      <c r="CR36" s="6">
        <f t="shared" si="83"/>
        <v>437.57027800000003</v>
      </c>
      <c r="CS36" s="6">
        <f t="shared" si="83"/>
        <v>445.44151599999998</v>
      </c>
      <c r="CT36" s="6">
        <f t="shared" si="83"/>
        <v>453.31275399999993</v>
      </c>
      <c r="CU36" s="6">
        <f t="shared" si="83"/>
        <v>461.18399199999999</v>
      </c>
      <c r="CV36" s="6">
        <f t="shared" si="83"/>
        <v>469.05523000000005</v>
      </c>
      <c r="CW36" s="6">
        <f t="shared" si="83"/>
        <v>476.926468</v>
      </c>
      <c r="CX36" s="6">
        <f t="shared" si="83"/>
        <v>484.79770600000006</v>
      </c>
      <c r="CY36" s="6">
        <f t="shared" si="83"/>
        <v>492.66894400000001</v>
      </c>
      <c r="CZ36" s="6">
        <f t="shared" si="83"/>
        <v>500.54018199999996</v>
      </c>
      <c r="DA36" s="6">
        <f t="shared" si="83"/>
        <v>508.41142000000002</v>
      </c>
      <c r="DB36" s="6">
        <f t="shared" si="83"/>
        <v>516.28265800000008</v>
      </c>
      <c r="DC36" s="6">
        <f t="shared" si="83"/>
        <v>524.15389600000003</v>
      </c>
      <c r="DD36" s="6">
        <f t="shared" si="83"/>
        <v>532.02513400000009</v>
      </c>
      <c r="DE36" s="6">
        <f t="shared" si="83"/>
        <v>539.89637200000004</v>
      </c>
      <c r="DF36" s="6">
        <f t="shared" si="83"/>
        <v>547.76760999999999</v>
      </c>
      <c r="DG36" s="6">
        <f t="shared" si="83"/>
        <v>555.63884799999994</v>
      </c>
      <c r="DH36" s="6">
        <f t="shared" si="83"/>
        <v>563.510086</v>
      </c>
      <c r="DI36" s="6">
        <f t="shared" si="83"/>
        <v>571.38132400000006</v>
      </c>
      <c r="DJ36" s="6">
        <f t="shared" si="83"/>
        <v>579.25256200000001</v>
      </c>
      <c r="DK36" s="6">
        <f t="shared" si="83"/>
        <v>587.12380000000007</v>
      </c>
    </row>
    <row r="37" spans="1:115" x14ac:dyDescent="0.25">
      <c r="B37" s="15" t="s">
        <v>55</v>
      </c>
      <c r="O37" s="15" t="s">
        <v>55</v>
      </c>
      <c r="P37" s="6">
        <f>SUM(P35+P36)</f>
        <v>-387.80467799999997</v>
      </c>
      <c r="Q37" s="6">
        <f t="shared" ref="Q37:CB37" si="84">SUM(Q35+Q36)</f>
        <v>-375.60935599999999</v>
      </c>
      <c r="R37" s="6">
        <f t="shared" si="84"/>
        <v>-363.41403400000002</v>
      </c>
      <c r="S37" s="6">
        <f t="shared" si="84"/>
        <v>-351.21871199999998</v>
      </c>
      <c r="T37" s="6">
        <f t="shared" si="84"/>
        <v>-339.02339000000001</v>
      </c>
      <c r="U37" s="6">
        <f t="shared" si="84"/>
        <v>-326.82806800000003</v>
      </c>
      <c r="V37" s="6">
        <f t="shared" si="84"/>
        <v>-314.632746</v>
      </c>
      <c r="W37" s="6">
        <f t="shared" si="84"/>
        <v>-302.43742400000002</v>
      </c>
      <c r="X37" s="6">
        <f t="shared" si="84"/>
        <v>-290.24210200000005</v>
      </c>
      <c r="Y37" s="6">
        <f t="shared" si="84"/>
        <v>-278.04678000000001</v>
      </c>
      <c r="Z37" s="6">
        <f t="shared" si="84"/>
        <v>-265.85145799999998</v>
      </c>
      <c r="AA37" s="6">
        <f t="shared" si="84"/>
        <v>-253.656136</v>
      </c>
      <c r="AB37" s="6">
        <f t="shared" si="84"/>
        <v>-241.46081400000003</v>
      </c>
      <c r="AC37" s="6">
        <f t="shared" si="84"/>
        <v>-229.26549199999999</v>
      </c>
      <c r="AD37" s="6">
        <f t="shared" si="84"/>
        <v>-217.07016999999996</v>
      </c>
      <c r="AE37" s="6">
        <f t="shared" si="84"/>
        <v>-204.87484800000001</v>
      </c>
      <c r="AF37" s="6">
        <f t="shared" si="84"/>
        <v>-192.67952600000001</v>
      </c>
      <c r="AG37" s="6">
        <f t="shared" si="84"/>
        <v>-180.48420399999998</v>
      </c>
      <c r="AH37" s="6">
        <f t="shared" si="84"/>
        <v>-168.28888199999997</v>
      </c>
      <c r="AI37" s="6">
        <f t="shared" si="84"/>
        <v>-156.09355999999997</v>
      </c>
      <c r="AJ37" s="6">
        <f t="shared" si="84"/>
        <v>-143.89823799999999</v>
      </c>
      <c r="AK37" s="6">
        <f t="shared" si="84"/>
        <v>-131.70291599999999</v>
      </c>
      <c r="AL37" s="6">
        <f t="shared" si="84"/>
        <v>-119.50759399999998</v>
      </c>
      <c r="AM37" s="6">
        <f t="shared" si="84"/>
        <v>-107.31227200000001</v>
      </c>
      <c r="AN37" s="6">
        <f t="shared" si="84"/>
        <v>-95.116949999999974</v>
      </c>
      <c r="AO37" s="6">
        <f t="shared" si="84"/>
        <v>-82.921628000000013</v>
      </c>
      <c r="AP37" s="6">
        <f t="shared" si="84"/>
        <v>-70.726305999999994</v>
      </c>
      <c r="AQ37" s="6">
        <f t="shared" si="84"/>
        <v>-58.530983999999989</v>
      </c>
      <c r="AR37" s="6">
        <f t="shared" si="84"/>
        <v>-46.335661999999985</v>
      </c>
      <c r="AS37" s="6">
        <f t="shared" si="84"/>
        <v>-34.140339999999952</v>
      </c>
      <c r="AT37" s="6">
        <f t="shared" si="84"/>
        <v>-21.945018000000005</v>
      </c>
      <c r="AU37" s="6">
        <f t="shared" si="84"/>
        <v>-9.7496960000000001</v>
      </c>
      <c r="AV37" s="6">
        <f t="shared" si="84"/>
        <v>2.4456260000000043</v>
      </c>
      <c r="AW37" s="6">
        <f t="shared" si="84"/>
        <v>14.640948000000009</v>
      </c>
      <c r="AX37" s="6">
        <f t="shared" si="84"/>
        <v>26.836270000000042</v>
      </c>
      <c r="AY37" s="6">
        <f t="shared" si="84"/>
        <v>39.031592000000018</v>
      </c>
      <c r="AZ37" s="6">
        <f t="shared" si="84"/>
        <v>51.226914000000022</v>
      </c>
      <c r="BA37" s="6">
        <f t="shared" si="84"/>
        <v>63.422236000000055</v>
      </c>
      <c r="BB37" s="6">
        <f t="shared" si="84"/>
        <v>75.617558000000059</v>
      </c>
      <c r="BC37" s="6">
        <f t="shared" si="84"/>
        <v>87.812880000000064</v>
      </c>
      <c r="BD37" s="6">
        <f t="shared" si="84"/>
        <v>100.00820199999998</v>
      </c>
      <c r="BE37" s="6">
        <f t="shared" si="84"/>
        <v>112.20352399999999</v>
      </c>
      <c r="BF37" s="6">
        <f t="shared" si="84"/>
        <v>124.39884600000002</v>
      </c>
      <c r="BG37" s="6">
        <f t="shared" si="84"/>
        <v>136.59416800000002</v>
      </c>
      <c r="BH37" s="6">
        <f t="shared" si="84"/>
        <v>148.78949000000003</v>
      </c>
      <c r="BI37" s="6">
        <f t="shared" si="84"/>
        <v>160.98481200000003</v>
      </c>
      <c r="BJ37" s="6">
        <f t="shared" si="84"/>
        <v>173.18013400000001</v>
      </c>
      <c r="BK37" s="6">
        <f t="shared" si="84"/>
        <v>185.37545599999999</v>
      </c>
      <c r="BL37" s="6">
        <f t="shared" si="84"/>
        <v>197.57077800000008</v>
      </c>
      <c r="BM37" s="6">
        <f t="shared" si="84"/>
        <v>209.76610000000005</v>
      </c>
      <c r="BN37" s="6">
        <f t="shared" si="84"/>
        <v>221.961422</v>
      </c>
      <c r="BO37" s="6">
        <f t="shared" si="84"/>
        <v>234.15674399999997</v>
      </c>
      <c r="BP37" s="6">
        <f t="shared" si="84"/>
        <v>246.35206600000006</v>
      </c>
      <c r="BQ37" s="6">
        <f t="shared" si="84"/>
        <v>258.54738800000001</v>
      </c>
      <c r="BR37" s="6">
        <f t="shared" si="84"/>
        <v>270.74270999999999</v>
      </c>
      <c r="BS37" s="6">
        <f t="shared" si="84"/>
        <v>282.93803200000002</v>
      </c>
      <c r="BT37" s="6">
        <f t="shared" si="84"/>
        <v>295.13335400000005</v>
      </c>
      <c r="BU37" s="6">
        <f t="shared" si="84"/>
        <v>307.32867600000003</v>
      </c>
      <c r="BV37" s="6">
        <f t="shared" si="84"/>
        <v>319.52399800000006</v>
      </c>
      <c r="BW37" s="6">
        <f t="shared" si="84"/>
        <v>331.7193200000001</v>
      </c>
      <c r="BX37" s="6">
        <f t="shared" si="84"/>
        <v>343.91464200000001</v>
      </c>
      <c r="BY37" s="6">
        <f t="shared" si="84"/>
        <v>356.10996399999999</v>
      </c>
      <c r="BZ37" s="6">
        <f t="shared" si="84"/>
        <v>368.30528600000002</v>
      </c>
      <c r="CA37" s="6">
        <f t="shared" si="84"/>
        <v>380.500608</v>
      </c>
      <c r="CB37" s="6">
        <f t="shared" si="84"/>
        <v>392.69593000000003</v>
      </c>
      <c r="CC37" s="6">
        <f t="shared" ref="CC37:DK37" si="85">SUM(CC35+CC36)</f>
        <v>404.89125200000001</v>
      </c>
      <c r="CD37" s="6">
        <f t="shared" si="85"/>
        <v>417.0865740000001</v>
      </c>
      <c r="CE37" s="6">
        <f t="shared" si="85"/>
        <v>429.28189600000002</v>
      </c>
      <c r="CF37" s="6">
        <f t="shared" si="85"/>
        <v>441.47721799999999</v>
      </c>
      <c r="CG37" s="6">
        <f t="shared" si="85"/>
        <v>453.67254000000008</v>
      </c>
      <c r="CH37" s="6">
        <f t="shared" si="85"/>
        <v>465.867862</v>
      </c>
      <c r="CI37" s="6">
        <f t="shared" si="85"/>
        <v>478.06318400000004</v>
      </c>
      <c r="CJ37" s="6">
        <f t="shared" si="85"/>
        <v>490.25850600000001</v>
      </c>
      <c r="CK37" s="6">
        <f t="shared" si="85"/>
        <v>502.45382800000004</v>
      </c>
      <c r="CL37" s="6">
        <f t="shared" si="85"/>
        <v>514.64914999999996</v>
      </c>
      <c r="CM37" s="6">
        <f t="shared" si="85"/>
        <v>526.84447200000011</v>
      </c>
      <c r="CN37" s="6">
        <f t="shared" si="85"/>
        <v>539.03979400000003</v>
      </c>
      <c r="CO37" s="6">
        <f t="shared" si="85"/>
        <v>551.23511600000006</v>
      </c>
      <c r="CP37" s="6">
        <f t="shared" si="85"/>
        <v>563.43043800000009</v>
      </c>
      <c r="CQ37" s="6">
        <f t="shared" si="85"/>
        <v>575.62576000000013</v>
      </c>
      <c r="CR37" s="6">
        <f t="shared" si="85"/>
        <v>587.82108200000005</v>
      </c>
      <c r="CS37" s="6">
        <f t="shared" si="85"/>
        <v>600.01640399999997</v>
      </c>
      <c r="CT37" s="6">
        <f t="shared" si="85"/>
        <v>612.211726</v>
      </c>
      <c r="CU37" s="6">
        <f t="shared" si="85"/>
        <v>624.40704800000003</v>
      </c>
      <c r="CV37" s="6">
        <f t="shared" si="85"/>
        <v>636.60237000000006</v>
      </c>
      <c r="CW37" s="6">
        <f t="shared" si="85"/>
        <v>648.7976920000001</v>
      </c>
      <c r="CX37" s="6">
        <f t="shared" si="85"/>
        <v>660.99301400000013</v>
      </c>
      <c r="CY37" s="6">
        <f t="shared" si="85"/>
        <v>673.18833600000005</v>
      </c>
      <c r="CZ37" s="6">
        <f t="shared" si="85"/>
        <v>685.38365799999997</v>
      </c>
      <c r="DA37" s="6">
        <f t="shared" si="85"/>
        <v>697.57898</v>
      </c>
      <c r="DB37" s="6">
        <f t="shared" si="85"/>
        <v>709.77430200000003</v>
      </c>
      <c r="DC37" s="6">
        <f t="shared" si="85"/>
        <v>721.96962400000007</v>
      </c>
      <c r="DD37" s="6">
        <f t="shared" si="85"/>
        <v>734.1649460000001</v>
      </c>
      <c r="DE37" s="6">
        <f t="shared" si="85"/>
        <v>746.36026800000002</v>
      </c>
      <c r="DF37" s="6">
        <f t="shared" si="85"/>
        <v>758.55558999999994</v>
      </c>
      <c r="DG37" s="6">
        <f t="shared" si="85"/>
        <v>770.75091199999997</v>
      </c>
      <c r="DH37" s="6">
        <f t="shared" si="85"/>
        <v>782.946234</v>
      </c>
      <c r="DI37" s="6">
        <f t="shared" si="85"/>
        <v>795.14155600000015</v>
      </c>
      <c r="DJ37" s="6">
        <f t="shared" si="85"/>
        <v>807.33687800000007</v>
      </c>
      <c r="DK37" s="6">
        <f t="shared" si="85"/>
        <v>819.5322000000001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Monopoly probabilities</vt:lpstr>
      <vt:lpstr>Python</vt:lpstr>
      <vt:lpstr>R</vt:lpstr>
      <vt:lpstr>Error</vt:lpstr>
      <vt:lpstr>manual steady state</vt:lpstr>
      <vt:lpstr>property wise hotels</vt:lpstr>
      <vt:lpstr>setwise</vt:lpstr>
      <vt:lpstr>hotel</vt:lpstr>
      <vt:lpstr>4 houses</vt:lpstr>
      <vt:lpstr>3 houses</vt:lpstr>
      <vt:lpstr>2 houses</vt:lpstr>
      <vt:lpstr>1 house</vt:lpstr>
      <vt:lpstr>break even property wise</vt:lpstr>
      <vt:lpstr>breakeven colour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heet maniar</dc:creator>
  <cp:lastModifiedBy>Dell</cp:lastModifiedBy>
  <dcterms:created xsi:type="dcterms:W3CDTF">2019-02-27T05:01:38Z</dcterms:created>
  <dcterms:modified xsi:type="dcterms:W3CDTF">2019-03-19T20:57:01Z</dcterms:modified>
</cp:coreProperties>
</file>