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it\logisim_snake\"/>
    </mc:Choice>
  </mc:AlternateContent>
  <xr:revisionPtr revIDLastSave="0" documentId="13_ncr:1_{705285AF-AF4D-4F4F-899B-57845A86392A}" xr6:coauthVersionLast="46" xr6:coauthVersionMax="46" xr10:uidLastSave="{00000000-0000-0000-0000-000000000000}"/>
  <bookViews>
    <workbookView xWindow="-110" yWindow="-110" windowWidth="19420" windowHeight="11020" xr2:uid="{703954B1-8195-4112-8FFE-227AF841F3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0" i="1" l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6" i="1"/>
  <c r="N59" i="1"/>
  <c r="O34" i="1"/>
  <c r="N93" i="1"/>
  <c r="N92" i="1"/>
  <c r="N91" i="1"/>
  <c r="N90" i="1"/>
  <c r="O56" i="1"/>
  <c r="O54" i="1"/>
  <c r="O52" i="1"/>
  <c r="O42" i="1"/>
  <c r="O44" i="1"/>
  <c r="O40" i="1"/>
  <c r="O50" i="1"/>
  <c r="O48" i="1"/>
  <c r="O46" i="1"/>
  <c r="O38" i="1"/>
  <c r="O36" i="1"/>
  <c r="N32" i="1"/>
</calcChain>
</file>

<file path=xl/sharedStrings.xml><?xml version="1.0" encoding="utf-8"?>
<sst xmlns="http://schemas.openxmlformats.org/spreadsheetml/2006/main" count="670" uniqueCount="159">
  <si>
    <t>16-20</t>
    <phoneticPr fontId="1" type="noConversion"/>
  </si>
  <si>
    <t>6-15</t>
    <phoneticPr fontId="1" type="noConversion"/>
  </si>
  <si>
    <t>寄存器写权限</t>
    <phoneticPr fontId="1" type="noConversion"/>
  </si>
  <si>
    <t>寄存器和RAM切换</t>
    <phoneticPr fontId="1" type="noConversion"/>
  </si>
  <si>
    <t>RAM写权限</t>
    <phoneticPr fontId="1" type="noConversion"/>
  </si>
  <si>
    <t>寄存器读地址</t>
    <phoneticPr fontId="1" type="noConversion"/>
  </si>
  <si>
    <t>寄存器写地址</t>
    <phoneticPr fontId="1" type="noConversion"/>
  </si>
  <si>
    <t>立即数</t>
    <phoneticPr fontId="1" type="noConversion"/>
  </si>
  <si>
    <t>ALU操作数</t>
    <phoneticPr fontId="1" type="noConversion"/>
  </si>
  <si>
    <t>bits:</t>
    <phoneticPr fontId="1" type="noConversion"/>
  </si>
  <si>
    <t>1</t>
    <phoneticPr fontId="1" type="noConversion"/>
  </si>
  <si>
    <t>0</t>
  </si>
  <si>
    <t>0</t>
    <phoneticPr fontId="1" type="noConversion"/>
  </si>
  <si>
    <t>6</t>
    <phoneticPr fontId="1" type="noConversion"/>
  </si>
  <si>
    <t>00110</t>
    <phoneticPr fontId="1" type="noConversion"/>
  </si>
  <si>
    <t>000000</t>
    <phoneticPr fontId="1" type="noConversion"/>
  </si>
  <si>
    <t>00000</t>
    <phoneticPr fontId="1" type="noConversion"/>
  </si>
  <si>
    <t>000110</t>
    <phoneticPr fontId="1" type="noConversion"/>
  </si>
  <si>
    <t>0000000001</t>
    <phoneticPr fontId="1" type="noConversion"/>
  </si>
  <si>
    <t>OpCode</t>
    <phoneticPr fontId="1" type="noConversion"/>
  </si>
  <si>
    <t>5-0</t>
    <phoneticPr fontId="1" type="noConversion"/>
  </si>
  <si>
    <t>00001</t>
    <phoneticPr fontId="1" type="noConversion"/>
  </si>
  <si>
    <t>rs</t>
    <phoneticPr fontId="1" type="noConversion"/>
  </si>
  <si>
    <t>rt</t>
    <phoneticPr fontId="1" type="noConversion"/>
  </si>
  <si>
    <t>im</t>
    <phoneticPr fontId="1" type="noConversion"/>
  </si>
  <si>
    <t>funct</t>
    <phoneticPr fontId="1" type="noConversion"/>
  </si>
  <si>
    <t>mov r0, 1</t>
    <phoneticPr fontId="1" type="noConversion"/>
  </si>
  <si>
    <t>mov r1, 4</t>
    <phoneticPr fontId="1" type="noConversion"/>
  </si>
  <si>
    <t>4</t>
    <phoneticPr fontId="1" type="noConversion"/>
  </si>
  <si>
    <t>0000000100</t>
    <phoneticPr fontId="1" type="noConversion"/>
  </si>
  <si>
    <t>sw r1, 0(r0)</t>
    <phoneticPr fontId="1" type="noConversion"/>
  </si>
  <si>
    <t>0000000000</t>
    <phoneticPr fontId="1" type="noConversion"/>
  </si>
  <si>
    <t>7</t>
    <phoneticPr fontId="1" type="noConversion"/>
  </si>
  <si>
    <t>00111</t>
    <phoneticPr fontId="1" type="noConversion"/>
  </si>
  <si>
    <t>sw r1, 1(r0)</t>
    <phoneticPr fontId="1" type="noConversion"/>
  </si>
  <si>
    <t>80e00046</t>
  </si>
  <si>
    <t>80e10106</t>
  </si>
  <si>
    <t>20e10006</t>
  </si>
  <si>
    <t>20e10046</t>
  </si>
  <si>
    <t>lw r1, 0(r0)</t>
    <phoneticPr fontId="1" type="noConversion"/>
  </si>
  <si>
    <t>c0e10006</t>
  </si>
  <si>
    <t>addi r1, r1, 1</t>
    <phoneticPr fontId="1" type="noConversion"/>
  </si>
  <si>
    <t>80210046</t>
  </si>
  <si>
    <t>sw r1, 0</t>
    <phoneticPr fontId="1" type="noConversion"/>
  </si>
  <si>
    <t>lw r5, 0</t>
    <phoneticPr fontId="1" type="noConversion"/>
  </si>
  <si>
    <t>5</t>
    <phoneticPr fontId="1" type="noConversion"/>
  </si>
  <si>
    <t>lw r6, 1</t>
    <phoneticPr fontId="1" type="noConversion"/>
  </si>
  <si>
    <t>00101</t>
    <phoneticPr fontId="1" type="noConversion"/>
  </si>
  <si>
    <t>c0e50006</t>
  </si>
  <si>
    <t>c0e60046</t>
  </si>
  <si>
    <t>JUMP</t>
    <phoneticPr fontId="1" type="noConversion"/>
  </si>
  <si>
    <t>jump 0</t>
    <phoneticPr fontId="1" type="noConversion"/>
  </si>
  <si>
    <t>3</t>
    <phoneticPr fontId="1" type="noConversion"/>
  </si>
  <si>
    <t>000011</t>
    <phoneticPr fontId="1" type="noConversion"/>
  </si>
  <si>
    <t>mov r1, 0</t>
    <phoneticPr fontId="1" type="noConversion"/>
  </si>
  <si>
    <t>mov r0, 0</t>
    <phoneticPr fontId="1" type="noConversion"/>
  </si>
  <si>
    <t>sw r0, 0</t>
    <phoneticPr fontId="1" type="noConversion"/>
  </si>
  <si>
    <t>sw r1, 1</t>
    <phoneticPr fontId="1" type="noConversion"/>
  </si>
  <si>
    <t>addi r0, 1</t>
    <phoneticPr fontId="1" type="noConversion"/>
  </si>
  <si>
    <t>初始化r0,x坐标,0</t>
    <phoneticPr fontId="1" type="noConversion"/>
  </si>
  <si>
    <t>初始化r1,y坐标y,0</t>
    <phoneticPr fontId="1" type="noConversion"/>
  </si>
  <si>
    <t>存入ram，偏移量0</t>
    <phoneticPr fontId="1" type="noConversion"/>
  </si>
  <si>
    <t>存入ram，偏移量1</t>
    <phoneticPr fontId="1" type="noConversion"/>
  </si>
  <si>
    <t>取出ram，偏移量0，到r0</t>
    <phoneticPr fontId="1" type="noConversion"/>
  </si>
  <si>
    <t>取出ram，偏移量1，到r1</t>
    <phoneticPr fontId="1" type="noConversion"/>
  </si>
  <si>
    <t>goto 4</t>
    <phoneticPr fontId="1" type="noConversion"/>
  </si>
  <si>
    <t>jump to 4</t>
    <phoneticPr fontId="1" type="noConversion"/>
  </si>
  <si>
    <t>000100</t>
    <phoneticPr fontId="1" type="noConversion"/>
  </si>
  <si>
    <t>80e00006</t>
  </si>
  <si>
    <t>80e10006</t>
  </si>
  <si>
    <t>20e00006</t>
  </si>
  <si>
    <t>c0e00006</t>
  </si>
  <si>
    <t>c0e10046</t>
  </si>
  <si>
    <t>80000046</t>
  </si>
  <si>
    <t>10000004</t>
  </si>
  <si>
    <t>IO</t>
    <phoneticPr fontId="1" type="noConversion"/>
  </si>
  <si>
    <t>8000000</t>
  </si>
  <si>
    <t>把r0，y坐标+1，也就是向上移动1位</t>
    <phoneticPr fontId="1" type="noConversion"/>
  </si>
  <si>
    <t>add r0, -1</t>
    <phoneticPr fontId="1" type="noConversion"/>
  </si>
  <si>
    <t>1111111111</t>
    <phoneticPr fontId="1" type="noConversion"/>
  </si>
  <si>
    <t>add r1, 1</t>
    <phoneticPr fontId="1" type="noConversion"/>
  </si>
  <si>
    <t>add r1, -1</t>
    <phoneticPr fontId="1" type="noConversion"/>
  </si>
  <si>
    <t>8000ffc6</t>
  </si>
  <si>
    <t>8021ffc6</t>
  </si>
  <si>
    <t>二进制</t>
    <phoneticPr fontId="1" type="noConversion"/>
  </si>
  <si>
    <t>HEX十六进制</t>
    <phoneticPr fontId="1" type="noConversion"/>
  </si>
  <si>
    <t>r0是y坐标,r1是x坐标</t>
    <phoneticPr fontId="1" type="noConversion"/>
  </si>
  <si>
    <t>示例中的代码:</t>
    <phoneticPr fontId="1" type="noConversion"/>
  </si>
  <si>
    <t>调用键盘命令</t>
    <phoneticPr fontId="1" type="noConversion"/>
  </si>
  <si>
    <t>键盘驱动</t>
    <phoneticPr fontId="1" type="noConversion"/>
  </si>
  <si>
    <t>寄存器:</t>
    <phoneticPr fontId="1" type="noConversion"/>
  </si>
  <si>
    <t>r0-r1 常规处理</t>
    <phoneticPr fontId="1" type="noConversion"/>
  </si>
  <si>
    <t>r7 只读寄存器，总是为0</t>
    <phoneticPr fontId="1" type="noConversion"/>
  </si>
  <si>
    <t>r5-r6屏幕IO输出，输出为点位的坐标，通过screen组件转换</t>
    <phoneticPr fontId="1" type="noConversion"/>
  </si>
  <si>
    <t>清空屏幕内容</t>
    <phoneticPr fontId="1" type="noConversion"/>
  </si>
  <si>
    <t>21-25</t>
    <phoneticPr fontId="1" type="noConversion"/>
  </si>
  <si>
    <t>调用键盘输入</t>
    <phoneticPr fontId="1" type="noConversion"/>
  </si>
  <si>
    <t>0</t>
    <phoneticPr fontId="1" type="noConversion"/>
  </si>
  <si>
    <t>1</t>
    <phoneticPr fontId="1" type="noConversion"/>
  </si>
  <si>
    <t>使用固定指令</t>
    <phoneticPr fontId="1" type="noConversion"/>
  </si>
  <si>
    <t>固定指令集(操作数16位)</t>
    <phoneticPr fontId="1" type="noConversion"/>
  </si>
  <si>
    <t>清空显卡缓存</t>
    <phoneticPr fontId="1" type="noConversion"/>
  </si>
  <si>
    <t>0补全</t>
    <phoneticPr fontId="1" type="noConversion"/>
  </si>
  <si>
    <t>14</t>
    <phoneticPr fontId="1" type="noConversion"/>
  </si>
  <si>
    <t>显卡缓存读入IO</t>
    <phoneticPr fontId="1" type="noConversion"/>
  </si>
  <si>
    <t>读入IO</t>
    <phoneticPr fontId="1" type="noConversion"/>
  </si>
  <si>
    <t>1000000000</t>
    <phoneticPr fontId="1" type="noConversion"/>
  </si>
  <si>
    <t>00000</t>
    <phoneticPr fontId="1" type="noConversion"/>
  </si>
  <si>
    <t>0100000000</t>
    <phoneticPr fontId="1" type="noConversion"/>
  </si>
  <si>
    <t>000000</t>
    <phoneticPr fontId="1" type="noConversion"/>
  </si>
  <si>
    <t>4004000</t>
  </si>
  <si>
    <t>4008000</t>
  </si>
  <si>
    <t>存入ram，偏移量2</t>
    <phoneticPr fontId="1" type="noConversion"/>
  </si>
  <si>
    <t>存入ram，偏移量3</t>
    <phoneticPr fontId="1" type="noConversion"/>
  </si>
  <si>
    <t>0000000010</t>
    <phoneticPr fontId="1" type="noConversion"/>
  </si>
  <si>
    <t>0000000011</t>
    <phoneticPr fontId="1" type="noConversion"/>
  </si>
  <si>
    <t>取出ram，偏移量2，到r0</t>
    <phoneticPr fontId="1" type="noConversion"/>
  </si>
  <si>
    <t>取出ram，偏移量3，到r1</t>
    <phoneticPr fontId="1" type="noConversion"/>
  </si>
  <si>
    <t>存入ram，偏移量4</t>
    <phoneticPr fontId="1" type="noConversion"/>
  </si>
  <si>
    <t>存入ram，偏移量5</t>
    <phoneticPr fontId="1" type="noConversion"/>
  </si>
  <si>
    <t>lw r0, 2</t>
    <phoneticPr fontId="1" type="noConversion"/>
  </si>
  <si>
    <t>lw r1, 3</t>
    <phoneticPr fontId="1" type="noConversion"/>
  </si>
  <si>
    <t>sw r0, 4</t>
    <phoneticPr fontId="1" type="noConversion"/>
  </si>
  <si>
    <t>sw r1, 5</t>
    <phoneticPr fontId="1" type="noConversion"/>
  </si>
  <si>
    <t>lw r0, 0</t>
    <phoneticPr fontId="1" type="noConversion"/>
  </si>
  <si>
    <t>sw r0, 2</t>
    <phoneticPr fontId="1" type="noConversion"/>
  </si>
  <si>
    <t>sw r1, 3</t>
    <phoneticPr fontId="1" type="noConversion"/>
  </si>
  <si>
    <t>lw r1 1</t>
    <phoneticPr fontId="1" type="noConversion"/>
  </si>
  <si>
    <t>0000000101</t>
    <phoneticPr fontId="1" type="noConversion"/>
  </si>
  <si>
    <t>c0e00086</t>
  </si>
  <si>
    <t>c0e100c6</t>
  </si>
  <si>
    <t>20e00086</t>
  </si>
  <si>
    <t>20e100c6</t>
  </si>
  <si>
    <t>20e00106</t>
  </si>
  <si>
    <t>20e10146</t>
  </si>
  <si>
    <t>显卡IO反向读入</t>
    <phoneticPr fontId="1" type="noConversion"/>
  </si>
  <si>
    <t>12-0</t>
    <phoneticPr fontId="1" type="noConversion"/>
  </si>
  <si>
    <t>读入IO反向，也就是擦除</t>
    <phoneticPr fontId="1" type="noConversion"/>
  </si>
  <si>
    <t>//</t>
    <phoneticPr fontId="1" type="noConversion"/>
  </si>
  <si>
    <t>0010000000</t>
    <phoneticPr fontId="1" type="noConversion"/>
  </si>
  <si>
    <t>4002000</t>
  </si>
  <si>
    <t>lw r0, 4</t>
    <phoneticPr fontId="1" type="noConversion"/>
  </si>
  <si>
    <t>lw r1, 5</t>
    <phoneticPr fontId="1" type="noConversion"/>
  </si>
  <si>
    <t>sw r0, 6</t>
    <phoneticPr fontId="1" type="noConversion"/>
  </si>
  <si>
    <t>sw r1, 7</t>
    <phoneticPr fontId="1" type="noConversion"/>
  </si>
  <si>
    <t>取出ram，偏移量4，到r0</t>
    <phoneticPr fontId="1" type="noConversion"/>
  </si>
  <si>
    <t>取出ram，偏移量5，到r1</t>
    <phoneticPr fontId="1" type="noConversion"/>
  </si>
  <si>
    <t>存入ram，偏移量6</t>
    <phoneticPr fontId="1" type="noConversion"/>
  </si>
  <si>
    <t>存入ram，偏移量7</t>
    <phoneticPr fontId="1" type="noConversion"/>
  </si>
  <si>
    <t>0000000110</t>
    <phoneticPr fontId="1" type="noConversion"/>
  </si>
  <si>
    <t>0000000111</t>
    <phoneticPr fontId="1" type="noConversion"/>
  </si>
  <si>
    <t>lw r5, 6</t>
    <phoneticPr fontId="1" type="noConversion"/>
  </si>
  <si>
    <t>lw r6, 7</t>
    <phoneticPr fontId="1" type="noConversion"/>
  </si>
  <si>
    <t>c0e00106</t>
  </si>
  <si>
    <t>c0e10146</t>
  </si>
  <si>
    <t>20e00186</t>
  </si>
  <si>
    <t>20e101c6</t>
  </si>
  <si>
    <t>c0e50186</t>
  </si>
  <si>
    <t>c0e601c6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</si>
</sst>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17</xdr:row>
      <xdr:rowOff>112058</xdr:rowOff>
    </xdr:from>
    <xdr:to>
      <xdr:col>12</xdr:col>
      <xdr:colOff>82285</xdr:colOff>
      <xdr:row>26</xdr:row>
      <xdr:rowOff>15126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36CFB67-62B3-477C-9C23-A0DD2E9FA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80117" y="3160058"/>
          <a:ext cx="10055412" cy="1516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54BC5-1C02-4CE7-B556-FE903A300118}">
  <sheetPr codeName="Sheet1"/>
  <dimension ref="A12:P192"/>
  <sheetViews>
    <sheetView tabSelected="1" topLeftCell="A61" zoomScale="85" zoomScaleNormal="85" workbookViewId="0">
      <selection activeCell="A59" sqref="A59:A84"/>
    </sheetView>
  </sheetViews>
  <sheetFormatPr defaultRowHeight="14" x14ac:dyDescent="0.3"/>
  <cols>
    <col min="3" max="3" width="32.08203125" customWidth="1"/>
    <col min="4" max="4" width="12.9140625" customWidth="1"/>
    <col min="5" max="5" width="18.33203125" customWidth="1"/>
    <col min="6" max="8" width="15.25" customWidth="1"/>
    <col min="9" max="10" width="13.08203125" customWidth="1"/>
    <col min="11" max="11" width="11.25" customWidth="1"/>
    <col min="12" max="12" width="16.4140625" customWidth="1"/>
    <col min="13" max="13" width="21.9140625" customWidth="1"/>
    <col min="14" max="14" width="12" customWidth="1"/>
    <col min="15" max="15" width="35.1640625" customWidth="1"/>
    <col min="16" max="16" width="38" bestFit="1" customWidth="1"/>
  </cols>
  <sheetData>
    <row r="12" spans="4:14" x14ac:dyDescent="0.3">
      <c r="N12" s="2"/>
    </row>
    <row r="13" spans="4:14" x14ac:dyDescent="0.3">
      <c r="F13" s="2"/>
      <c r="G13" s="2"/>
      <c r="H13" s="2"/>
      <c r="I13" s="2"/>
      <c r="J13" s="2"/>
      <c r="K13" s="2"/>
      <c r="L13" s="2"/>
      <c r="M13" s="2"/>
    </row>
    <row r="14" spans="4:14" x14ac:dyDescent="0.3"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4:14" x14ac:dyDescent="0.3"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4:14" x14ac:dyDescent="0.3"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4" x14ac:dyDescent="0.3"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4" x14ac:dyDescent="0.3"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4" x14ac:dyDescent="0.3"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4" x14ac:dyDescent="0.3"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4" x14ac:dyDescent="0.3"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4" x14ac:dyDescent="0.3"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4" x14ac:dyDescent="0.3"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4" x14ac:dyDescent="0.3"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4" x14ac:dyDescent="0.3"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4" x14ac:dyDescent="0.3">
      <c r="D26" s="2"/>
      <c r="E26" s="2"/>
      <c r="F26" s="2"/>
      <c r="G26" s="2"/>
      <c r="H26" s="2"/>
      <c r="I26" s="2"/>
      <c r="J26" s="2"/>
      <c r="K26" s="2"/>
      <c r="L26" s="2"/>
      <c r="M26" s="2"/>
    </row>
    <row r="28" spans="1:14" x14ac:dyDescent="0.3">
      <c r="D28" s="8"/>
      <c r="E28" s="8"/>
      <c r="F28" s="8"/>
      <c r="G28" s="8"/>
      <c r="H28" s="8"/>
      <c r="I28" s="9"/>
    </row>
    <row r="29" spans="1:14" ht="14.5" thickBot="1" x14ac:dyDescent="0.35">
      <c r="D29" s="3">
        <v>31</v>
      </c>
      <c r="E29" s="3">
        <v>30</v>
      </c>
      <c r="F29" s="3">
        <v>29</v>
      </c>
      <c r="G29" s="3">
        <v>28</v>
      </c>
      <c r="H29" s="3">
        <v>27</v>
      </c>
      <c r="I29" s="3">
        <v>26</v>
      </c>
      <c r="J29" s="3" t="s">
        <v>95</v>
      </c>
      <c r="K29" s="3" t="s">
        <v>0</v>
      </c>
      <c r="L29" s="4" t="s">
        <v>1</v>
      </c>
      <c r="M29" s="3" t="s">
        <v>20</v>
      </c>
    </row>
    <row r="30" spans="1:14" ht="14.5" thickBot="1" x14ac:dyDescent="0.35">
      <c r="D30" s="10" t="s">
        <v>19</v>
      </c>
      <c r="E30" s="10"/>
      <c r="F30" s="10"/>
      <c r="G30" s="10"/>
      <c r="H30" s="10"/>
      <c r="I30" s="10"/>
      <c r="J30" s="5" t="s">
        <v>22</v>
      </c>
      <c r="K30" s="5" t="s">
        <v>23</v>
      </c>
      <c r="L30" s="5" t="s">
        <v>24</v>
      </c>
      <c r="M30" s="6" t="s">
        <v>25</v>
      </c>
    </row>
    <row r="31" spans="1:14" x14ac:dyDescent="0.3">
      <c r="D31" s="3" t="s">
        <v>2</v>
      </c>
      <c r="E31" s="3" t="s">
        <v>3</v>
      </c>
      <c r="F31" s="3" t="s">
        <v>4</v>
      </c>
      <c r="G31" s="3" t="s">
        <v>50</v>
      </c>
      <c r="H31" s="3" t="s">
        <v>96</v>
      </c>
      <c r="I31" s="3" t="s">
        <v>99</v>
      </c>
      <c r="J31" s="3" t="s">
        <v>5</v>
      </c>
      <c r="K31" s="3" t="s">
        <v>6</v>
      </c>
      <c r="L31" s="3" t="s">
        <v>7</v>
      </c>
      <c r="M31" s="3" t="s">
        <v>8</v>
      </c>
    </row>
    <row r="32" spans="1:14" x14ac:dyDescent="0.3">
      <c r="A32" s="3" t="s">
        <v>87</v>
      </c>
      <c r="B32" s="3"/>
      <c r="C32" t="s">
        <v>9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5</v>
      </c>
      <c r="K32">
        <v>5</v>
      </c>
      <c r="L32">
        <v>10</v>
      </c>
      <c r="M32">
        <v>6</v>
      </c>
      <c r="N32">
        <f>SUM(D32:M32)</f>
        <v>32</v>
      </c>
    </row>
    <row r="33" spans="1:16" x14ac:dyDescent="0.3">
      <c r="A33">
        <v>1</v>
      </c>
      <c r="C33" t="s">
        <v>26</v>
      </c>
      <c r="D33" s="2" t="s">
        <v>10</v>
      </c>
      <c r="E33" s="2" t="s">
        <v>12</v>
      </c>
      <c r="F33" s="2" t="s">
        <v>12</v>
      </c>
      <c r="G33" s="2" t="s">
        <v>12</v>
      </c>
      <c r="H33" s="2" t="s">
        <v>97</v>
      </c>
      <c r="I33" s="2" t="s">
        <v>12</v>
      </c>
      <c r="J33" s="2" t="s">
        <v>32</v>
      </c>
      <c r="K33" s="2" t="s">
        <v>12</v>
      </c>
      <c r="L33" s="2" t="s">
        <v>10</v>
      </c>
      <c r="M33" s="2" t="s">
        <v>13</v>
      </c>
      <c r="P33" s="2"/>
    </row>
    <row r="34" spans="1:16" x14ac:dyDescent="0.3">
      <c r="D34" s="2" t="s">
        <v>10</v>
      </c>
      <c r="E34" s="2" t="s">
        <v>12</v>
      </c>
      <c r="F34" s="2" t="s">
        <v>12</v>
      </c>
      <c r="G34" s="2" t="s">
        <v>12</v>
      </c>
      <c r="H34" s="2" t="s">
        <v>97</v>
      </c>
      <c r="I34" s="2" t="s">
        <v>97</v>
      </c>
      <c r="J34" s="2" t="s">
        <v>33</v>
      </c>
      <c r="K34" s="2" t="s">
        <v>16</v>
      </c>
      <c r="L34" s="2" t="s">
        <v>18</v>
      </c>
      <c r="M34" s="2" t="s">
        <v>17</v>
      </c>
      <c r="O34" t="str">
        <f>_xlfn.CONCAT(D34:M34)</f>
        <v>10000000111000000000000001000110</v>
      </c>
      <c r="P34" s="2" t="s">
        <v>35</v>
      </c>
    </row>
    <row r="35" spans="1:16" x14ac:dyDescent="0.3">
      <c r="A35">
        <v>2</v>
      </c>
      <c r="C35" t="s">
        <v>27</v>
      </c>
      <c r="D35" s="2" t="s">
        <v>10</v>
      </c>
      <c r="E35" s="2" t="s">
        <v>12</v>
      </c>
      <c r="F35" s="2" t="s">
        <v>12</v>
      </c>
      <c r="G35" s="2" t="s">
        <v>12</v>
      </c>
      <c r="H35" s="2" t="s">
        <v>97</v>
      </c>
      <c r="I35" s="2" t="s">
        <v>97</v>
      </c>
      <c r="J35" s="2" t="s">
        <v>32</v>
      </c>
      <c r="K35" s="2" t="s">
        <v>10</v>
      </c>
      <c r="L35" s="2" t="s">
        <v>28</v>
      </c>
      <c r="M35" s="2" t="s">
        <v>13</v>
      </c>
      <c r="P35" s="2"/>
    </row>
    <row r="36" spans="1:16" x14ac:dyDescent="0.3">
      <c r="D36" s="2">
        <v>1</v>
      </c>
      <c r="E36" s="2">
        <v>0</v>
      </c>
      <c r="F36" s="2">
        <v>0</v>
      </c>
      <c r="G36" s="2" t="s">
        <v>11</v>
      </c>
      <c r="H36" s="2" t="s">
        <v>11</v>
      </c>
      <c r="I36" s="2" t="s">
        <v>11</v>
      </c>
      <c r="J36" s="2" t="s">
        <v>33</v>
      </c>
      <c r="K36" s="2" t="s">
        <v>21</v>
      </c>
      <c r="L36" s="2" t="s">
        <v>29</v>
      </c>
      <c r="M36" s="2" t="s">
        <v>17</v>
      </c>
      <c r="N36" s="1"/>
      <c r="O36" t="str">
        <f t="shared" ref="O36" si="0">_xlfn.CONCAT(D36:M36)</f>
        <v>10000000111000010000000100000110</v>
      </c>
      <c r="P36" s="2" t="s">
        <v>36</v>
      </c>
    </row>
    <row r="37" spans="1:16" x14ac:dyDescent="0.3">
      <c r="A37">
        <v>3</v>
      </c>
      <c r="C37" t="s">
        <v>30</v>
      </c>
      <c r="D37" s="2">
        <v>0</v>
      </c>
      <c r="E37" s="2">
        <v>0</v>
      </c>
      <c r="F37" s="2">
        <v>1</v>
      </c>
      <c r="G37" s="2" t="s">
        <v>11</v>
      </c>
      <c r="H37" s="2" t="s">
        <v>11</v>
      </c>
      <c r="I37" s="2" t="s">
        <v>11</v>
      </c>
      <c r="J37" s="2" t="s">
        <v>32</v>
      </c>
      <c r="K37" s="2" t="s">
        <v>10</v>
      </c>
      <c r="L37" s="2" t="s">
        <v>12</v>
      </c>
      <c r="M37" s="2" t="s">
        <v>13</v>
      </c>
      <c r="P37" s="2"/>
    </row>
    <row r="38" spans="1:16" x14ac:dyDescent="0.3">
      <c r="D38" s="2" t="s">
        <v>12</v>
      </c>
      <c r="E38" s="2" t="s">
        <v>12</v>
      </c>
      <c r="F38" s="2" t="s">
        <v>10</v>
      </c>
      <c r="G38" s="2" t="s">
        <v>11</v>
      </c>
      <c r="H38" s="2" t="s">
        <v>11</v>
      </c>
      <c r="I38" s="2" t="s">
        <v>11</v>
      </c>
      <c r="J38" s="2" t="s">
        <v>33</v>
      </c>
      <c r="K38" s="2" t="s">
        <v>21</v>
      </c>
      <c r="L38" s="2" t="s">
        <v>31</v>
      </c>
      <c r="M38" s="2" t="s">
        <v>17</v>
      </c>
      <c r="O38" t="str">
        <f>_xlfn.CONCAT(D38:M38)</f>
        <v>00100000111000010000000000000110</v>
      </c>
      <c r="P38" s="2" t="s">
        <v>37</v>
      </c>
    </row>
    <row r="39" spans="1:16" x14ac:dyDescent="0.3">
      <c r="A39">
        <v>4</v>
      </c>
      <c r="C39" t="s">
        <v>27</v>
      </c>
      <c r="D39" s="2" t="s">
        <v>10</v>
      </c>
      <c r="E39" s="2" t="s">
        <v>12</v>
      </c>
      <c r="F39" s="2" t="s">
        <v>12</v>
      </c>
      <c r="G39" s="2" t="s">
        <v>11</v>
      </c>
      <c r="H39" s="2" t="s">
        <v>11</v>
      </c>
      <c r="I39" s="2" t="s">
        <v>11</v>
      </c>
      <c r="J39" s="2" t="s">
        <v>32</v>
      </c>
      <c r="K39" s="2" t="s">
        <v>10</v>
      </c>
      <c r="L39" s="2" t="s">
        <v>28</v>
      </c>
      <c r="M39" s="2" t="s">
        <v>13</v>
      </c>
      <c r="P39" s="2"/>
    </row>
    <row r="40" spans="1:16" x14ac:dyDescent="0.3">
      <c r="D40" s="2">
        <v>1</v>
      </c>
      <c r="E40" s="2">
        <v>0</v>
      </c>
      <c r="F40" s="2">
        <v>0</v>
      </c>
      <c r="G40" s="2" t="s">
        <v>11</v>
      </c>
      <c r="H40" s="2" t="s">
        <v>11</v>
      </c>
      <c r="I40" s="2" t="s">
        <v>11</v>
      </c>
      <c r="J40" s="2" t="s">
        <v>33</v>
      </c>
      <c r="K40" s="2" t="s">
        <v>21</v>
      </c>
      <c r="L40" s="2" t="s">
        <v>29</v>
      </c>
      <c r="M40" s="2" t="s">
        <v>17</v>
      </c>
      <c r="N40" s="1"/>
      <c r="O40" t="str">
        <f>_xlfn.CONCAT(D40:M40)</f>
        <v>10000000111000010000000100000110</v>
      </c>
      <c r="P40" s="2" t="s">
        <v>36</v>
      </c>
    </row>
    <row r="41" spans="1:16" x14ac:dyDescent="0.3">
      <c r="A41">
        <v>5</v>
      </c>
      <c r="C41" t="s">
        <v>34</v>
      </c>
      <c r="D41" s="2" t="s">
        <v>12</v>
      </c>
      <c r="E41" s="2">
        <v>0</v>
      </c>
      <c r="F41" s="2" t="s">
        <v>10</v>
      </c>
      <c r="G41" s="2" t="s">
        <v>11</v>
      </c>
      <c r="H41" s="2" t="s">
        <v>11</v>
      </c>
      <c r="I41" s="2" t="s">
        <v>11</v>
      </c>
      <c r="J41" s="2">
        <v>7</v>
      </c>
      <c r="K41" s="2">
        <v>1</v>
      </c>
      <c r="L41" s="2">
        <v>1</v>
      </c>
      <c r="M41" s="2" t="s">
        <v>13</v>
      </c>
      <c r="P41" s="2"/>
    </row>
    <row r="42" spans="1:16" x14ac:dyDescent="0.3">
      <c r="D42" s="2" t="s">
        <v>12</v>
      </c>
      <c r="E42" s="2" t="s">
        <v>12</v>
      </c>
      <c r="F42" s="2" t="s">
        <v>10</v>
      </c>
      <c r="G42" s="2" t="s">
        <v>11</v>
      </c>
      <c r="H42" s="2" t="s">
        <v>11</v>
      </c>
      <c r="I42" s="2" t="s">
        <v>11</v>
      </c>
      <c r="J42" s="2" t="s">
        <v>33</v>
      </c>
      <c r="K42" s="2" t="s">
        <v>21</v>
      </c>
      <c r="L42" s="2" t="s">
        <v>18</v>
      </c>
      <c r="M42" s="2" t="s">
        <v>17</v>
      </c>
      <c r="O42" t="str">
        <f>_xlfn.CONCAT(D42:M42)</f>
        <v>00100000111000010000000001000110</v>
      </c>
      <c r="P42" s="2" t="s">
        <v>38</v>
      </c>
    </row>
    <row r="43" spans="1:16" x14ac:dyDescent="0.3">
      <c r="A43">
        <v>6</v>
      </c>
      <c r="C43" t="s">
        <v>26</v>
      </c>
      <c r="D43" s="2" t="s">
        <v>10</v>
      </c>
      <c r="E43" s="2" t="s">
        <v>12</v>
      </c>
      <c r="F43" s="2" t="s">
        <v>12</v>
      </c>
      <c r="G43" s="2" t="s">
        <v>11</v>
      </c>
      <c r="H43" s="2" t="s">
        <v>11</v>
      </c>
      <c r="I43" s="2" t="s">
        <v>11</v>
      </c>
      <c r="J43" s="2" t="s">
        <v>32</v>
      </c>
      <c r="K43" s="2" t="s">
        <v>12</v>
      </c>
      <c r="L43" s="2" t="s">
        <v>10</v>
      </c>
      <c r="M43" s="2" t="s">
        <v>13</v>
      </c>
      <c r="P43" s="2"/>
    </row>
    <row r="44" spans="1:16" x14ac:dyDescent="0.3">
      <c r="D44" s="2" t="s">
        <v>10</v>
      </c>
      <c r="E44" s="2" t="s">
        <v>12</v>
      </c>
      <c r="F44" s="2" t="s">
        <v>12</v>
      </c>
      <c r="G44" s="2" t="s">
        <v>11</v>
      </c>
      <c r="H44" s="2" t="s">
        <v>11</v>
      </c>
      <c r="I44" s="2" t="s">
        <v>11</v>
      </c>
      <c r="J44" s="2" t="s">
        <v>33</v>
      </c>
      <c r="K44" s="2" t="s">
        <v>16</v>
      </c>
      <c r="L44" s="2" t="s">
        <v>18</v>
      </c>
      <c r="M44" s="2" t="s">
        <v>17</v>
      </c>
      <c r="O44" t="str">
        <f>_xlfn.CONCAT(D44:M44)</f>
        <v>10000000111000000000000001000110</v>
      </c>
      <c r="P44" s="2" t="s">
        <v>35</v>
      </c>
    </row>
    <row r="45" spans="1:16" x14ac:dyDescent="0.3">
      <c r="A45">
        <v>7</v>
      </c>
      <c r="C45" t="s">
        <v>39</v>
      </c>
      <c r="D45" s="2">
        <v>1</v>
      </c>
      <c r="E45" s="2">
        <v>1</v>
      </c>
      <c r="F45" s="2">
        <v>0</v>
      </c>
      <c r="G45" s="2" t="s">
        <v>11</v>
      </c>
      <c r="H45" s="2" t="s">
        <v>11</v>
      </c>
      <c r="I45" s="2" t="s">
        <v>11</v>
      </c>
      <c r="J45" s="2" t="s">
        <v>32</v>
      </c>
      <c r="K45" s="2" t="s">
        <v>10</v>
      </c>
      <c r="L45" s="2" t="s">
        <v>12</v>
      </c>
      <c r="M45" s="2" t="s">
        <v>13</v>
      </c>
      <c r="P45" s="2"/>
    </row>
    <row r="46" spans="1:16" x14ac:dyDescent="0.3">
      <c r="D46" s="2" t="s">
        <v>10</v>
      </c>
      <c r="E46" s="2" t="s">
        <v>10</v>
      </c>
      <c r="F46" s="2" t="s">
        <v>12</v>
      </c>
      <c r="G46" s="2" t="s">
        <v>11</v>
      </c>
      <c r="H46" s="2" t="s">
        <v>11</v>
      </c>
      <c r="I46" s="2" t="s">
        <v>11</v>
      </c>
      <c r="J46" s="2" t="s">
        <v>33</v>
      </c>
      <c r="K46" s="2" t="s">
        <v>21</v>
      </c>
      <c r="L46" s="2" t="s">
        <v>31</v>
      </c>
      <c r="M46" s="2" t="s">
        <v>17</v>
      </c>
      <c r="O46" t="str">
        <f>_xlfn.CONCAT(D46:M46)</f>
        <v>11000000111000010000000000000110</v>
      </c>
      <c r="P46" s="2" t="s">
        <v>40</v>
      </c>
    </row>
    <row r="47" spans="1:16" x14ac:dyDescent="0.3">
      <c r="A47">
        <v>8</v>
      </c>
      <c r="C47" t="s">
        <v>41</v>
      </c>
      <c r="D47" s="2" t="s">
        <v>10</v>
      </c>
      <c r="E47" s="2" t="s">
        <v>12</v>
      </c>
      <c r="F47" s="2" t="s">
        <v>12</v>
      </c>
      <c r="G47" s="2" t="s">
        <v>11</v>
      </c>
      <c r="H47" s="2" t="s">
        <v>11</v>
      </c>
      <c r="I47" s="2" t="s">
        <v>11</v>
      </c>
      <c r="J47" s="2" t="s">
        <v>10</v>
      </c>
      <c r="K47" s="2" t="s">
        <v>10</v>
      </c>
      <c r="L47" s="2" t="s">
        <v>10</v>
      </c>
      <c r="M47" s="2" t="s">
        <v>13</v>
      </c>
      <c r="P47" s="2"/>
    </row>
    <row r="48" spans="1:16" x14ac:dyDescent="0.3">
      <c r="D48" s="2" t="s">
        <v>10</v>
      </c>
      <c r="E48" s="2" t="s">
        <v>12</v>
      </c>
      <c r="F48" s="2" t="s">
        <v>12</v>
      </c>
      <c r="G48" s="2" t="s">
        <v>11</v>
      </c>
      <c r="H48" s="2" t="s">
        <v>11</v>
      </c>
      <c r="I48" s="2" t="s">
        <v>11</v>
      </c>
      <c r="J48" s="2" t="s">
        <v>21</v>
      </c>
      <c r="K48" s="2" t="s">
        <v>21</v>
      </c>
      <c r="L48" s="2" t="s">
        <v>18</v>
      </c>
      <c r="M48" s="2" t="s">
        <v>17</v>
      </c>
      <c r="O48" t="str">
        <f>_xlfn.CONCAT(D48:M48)</f>
        <v>10000000001000010000000001000110</v>
      </c>
      <c r="P48" s="2" t="s">
        <v>42</v>
      </c>
    </row>
    <row r="49" spans="1:16" x14ac:dyDescent="0.3">
      <c r="A49">
        <v>9</v>
      </c>
      <c r="C49" t="s">
        <v>43</v>
      </c>
      <c r="D49" s="2">
        <v>0</v>
      </c>
      <c r="E49" s="2">
        <v>0</v>
      </c>
      <c r="F49" s="2">
        <v>1</v>
      </c>
      <c r="G49" s="2" t="s">
        <v>11</v>
      </c>
      <c r="H49" s="2" t="s">
        <v>11</v>
      </c>
      <c r="I49" s="2" t="s">
        <v>11</v>
      </c>
      <c r="J49" s="2" t="s">
        <v>32</v>
      </c>
      <c r="K49" s="2" t="s">
        <v>10</v>
      </c>
      <c r="L49" s="2" t="s">
        <v>12</v>
      </c>
      <c r="M49" s="2">
        <v>110</v>
      </c>
      <c r="P49" s="2"/>
    </row>
    <row r="50" spans="1:16" x14ac:dyDescent="0.3">
      <c r="D50" s="2" t="s">
        <v>12</v>
      </c>
      <c r="E50" s="2" t="s">
        <v>12</v>
      </c>
      <c r="F50" s="2" t="s">
        <v>10</v>
      </c>
      <c r="G50" s="2" t="s">
        <v>11</v>
      </c>
      <c r="H50" s="2" t="s">
        <v>11</v>
      </c>
      <c r="I50" s="2" t="s">
        <v>11</v>
      </c>
      <c r="J50" s="2" t="s">
        <v>33</v>
      </c>
      <c r="K50" s="2" t="s">
        <v>21</v>
      </c>
      <c r="L50" s="2" t="s">
        <v>31</v>
      </c>
      <c r="M50" s="2" t="s">
        <v>17</v>
      </c>
      <c r="O50" t="str">
        <f>_xlfn.CONCAT(D50:M50)</f>
        <v>00100000111000010000000000000110</v>
      </c>
      <c r="P50" s="2" t="s">
        <v>37</v>
      </c>
    </row>
    <row r="51" spans="1:16" x14ac:dyDescent="0.3">
      <c r="A51">
        <v>10</v>
      </c>
      <c r="C51" t="s">
        <v>44</v>
      </c>
      <c r="D51" s="2" t="s">
        <v>10</v>
      </c>
      <c r="E51" s="2" t="s">
        <v>10</v>
      </c>
      <c r="F51" s="2" t="s">
        <v>12</v>
      </c>
      <c r="G51" s="2" t="s">
        <v>11</v>
      </c>
      <c r="H51" s="2" t="s">
        <v>11</v>
      </c>
      <c r="I51" s="2" t="s">
        <v>11</v>
      </c>
      <c r="J51" s="2" t="s">
        <v>32</v>
      </c>
      <c r="K51" s="2" t="s">
        <v>45</v>
      </c>
      <c r="L51" s="2" t="s">
        <v>12</v>
      </c>
      <c r="M51" s="2" t="s">
        <v>13</v>
      </c>
      <c r="P51" s="2"/>
    </row>
    <row r="52" spans="1:16" x14ac:dyDescent="0.3">
      <c r="D52" s="2" t="s">
        <v>10</v>
      </c>
      <c r="E52" s="2" t="s">
        <v>10</v>
      </c>
      <c r="F52" s="2" t="s">
        <v>12</v>
      </c>
      <c r="G52" s="2" t="s">
        <v>11</v>
      </c>
      <c r="H52" s="2" t="s">
        <v>11</v>
      </c>
      <c r="I52" s="2" t="s">
        <v>11</v>
      </c>
      <c r="J52" s="2" t="s">
        <v>33</v>
      </c>
      <c r="K52" s="2" t="s">
        <v>47</v>
      </c>
      <c r="L52" s="2" t="s">
        <v>31</v>
      </c>
      <c r="M52" s="2" t="s">
        <v>17</v>
      </c>
      <c r="O52" t="str">
        <f>_xlfn.CONCAT(D52:M52)</f>
        <v>11000000111001010000000000000110</v>
      </c>
      <c r="P52" s="2" t="s">
        <v>48</v>
      </c>
    </row>
    <row r="53" spans="1:16" x14ac:dyDescent="0.3">
      <c r="A53">
        <v>11</v>
      </c>
      <c r="C53" t="s">
        <v>46</v>
      </c>
      <c r="D53" s="2" t="s">
        <v>10</v>
      </c>
      <c r="E53" s="2" t="s">
        <v>10</v>
      </c>
      <c r="F53" s="2" t="s">
        <v>12</v>
      </c>
      <c r="G53" s="2" t="s">
        <v>11</v>
      </c>
      <c r="H53" s="2" t="s">
        <v>11</v>
      </c>
      <c r="I53" s="2" t="s">
        <v>11</v>
      </c>
      <c r="J53" s="2" t="s">
        <v>32</v>
      </c>
      <c r="K53" s="2" t="s">
        <v>13</v>
      </c>
      <c r="L53" s="2" t="s">
        <v>10</v>
      </c>
      <c r="M53" s="2" t="s">
        <v>13</v>
      </c>
    </row>
    <row r="54" spans="1:16" x14ac:dyDescent="0.3">
      <c r="D54" s="2" t="s">
        <v>10</v>
      </c>
      <c r="E54" s="2" t="s">
        <v>10</v>
      </c>
      <c r="F54" s="2" t="s">
        <v>12</v>
      </c>
      <c r="G54" s="2" t="s">
        <v>11</v>
      </c>
      <c r="H54" s="2" t="s">
        <v>11</v>
      </c>
      <c r="I54" s="2" t="s">
        <v>11</v>
      </c>
      <c r="J54" s="2" t="s">
        <v>33</v>
      </c>
      <c r="K54" s="2" t="s">
        <v>14</v>
      </c>
      <c r="L54" s="2" t="s">
        <v>18</v>
      </c>
      <c r="M54" s="2" t="s">
        <v>17</v>
      </c>
      <c r="O54" t="str">
        <f>_xlfn.CONCAT(D54:M54)</f>
        <v>11000000111001100000000001000110</v>
      </c>
      <c r="P54" t="s">
        <v>49</v>
      </c>
    </row>
    <row r="55" spans="1:16" x14ac:dyDescent="0.3">
      <c r="A55">
        <v>12</v>
      </c>
      <c r="C55" t="s">
        <v>51</v>
      </c>
      <c r="D55" s="2" t="s">
        <v>12</v>
      </c>
      <c r="E55" s="2" t="s">
        <v>12</v>
      </c>
      <c r="F55" s="2" t="s">
        <v>12</v>
      </c>
      <c r="G55" s="2" t="s">
        <v>10</v>
      </c>
      <c r="H55" s="2" t="s">
        <v>11</v>
      </c>
      <c r="I55" s="2" t="s">
        <v>11</v>
      </c>
      <c r="J55" s="2" t="s">
        <v>12</v>
      </c>
      <c r="K55" s="2" t="s">
        <v>12</v>
      </c>
      <c r="L55" s="2" t="s">
        <v>12</v>
      </c>
      <c r="M55" s="2" t="s">
        <v>52</v>
      </c>
    </row>
    <row r="56" spans="1:16" x14ac:dyDescent="0.3">
      <c r="D56" s="2" t="s">
        <v>12</v>
      </c>
      <c r="E56" s="2" t="s">
        <v>12</v>
      </c>
      <c r="F56" s="2" t="s">
        <v>12</v>
      </c>
      <c r="G56" s="2" t="s">
        <v>10</v>
      </c>
      <c r="H56" s="2" t="s">
        <v>11</v>
      </c>
      <c r="I56" s="2" t="s">
        <v>11</v>
      </c>
      <c r="J56" s="2" t="s">
        <v>16</v>
      </c>
      <c r="K56" s="2" t="s">
        <v>16</v>
      </c>
      <c r="L56" s="2" t="s">
        <v>31</v>
      </c>
      <c r="M56" s="2" t="s">
        <v>53</v>
      </c>
      <c r="O56" t="str">
        <f t="shared" ref="O56" si="1">_xlfn.CONCAT(D56:M56)</f>
        <v>00010000000000000000000000000011</v>
      </c>
      <c r="P56">
        <v>10000003</v>
      </c>
    </row>
    <row r="57" spans="1:16" x14ac:dyDescent="0.3">
      <c r="F57" s="2"/>
      <c r="G57" s="2"/>
      <c r="H57" s="2"/>
      <c r="I57" s="2"/>
      <c r="J57" s="2"/>
      <c r="K57" s="2"/>
      <c r="L57" s="2"/>
      <c r="M57" s="2"/>
    </row>
    <row r="58" spans="1:16" x14ac:dyDescent="0.3">
      <c r="B58" t="s">
        <v>86</v>
      </c>
      <c r="C58" s="2"/>
      <c r="F58" s="2"/>
      <c r="G58" s="2"/>
      <c r="H58" s="2"/>
      <c r="I58" s="2"/>
      <c r="J58" s="2"/>
      <c r="K58" s="2"/>
      <c r="L58" s="2"/>
      <c r="M58" s="2"/>
      <c r="N58" t="s">
        <v>84</v>
      </c>
      <c r="P58" t="s">
        <v>85</v>
      </c>
    </row>
    <row r="59" spans="1:16" x14ac:dyDescent="0.3">
      <c r="A59">
        <v>0</v>
      </c>
      <c r="B59" t="s">
        <v>55</v>
      </c>
      <c r="C59" s="2" t="s">
        <v>59</v>
      </c>
      <c r="D59" s="2">
        <v>1</v>
      </c>
      <c r="E59" s="2">
        <v>0</v>
      </c>
      <c r="F59" s="2" t="s">
        <v>12</v>
      </c>
      <c r="G59" s="2" t="s">
        <v>12</v>
      </c>
      <c r="H59" s="2" t="s">
        <v>97</v>
      </c>
      <c r="I59" s="2" t="s">
        <v>12</v>
      </c>
      <c r="J59" s="2" t="s">
        <v>33</v>
      </c>
      <c r="K59" s="2" t="s">
        <v>16</v>
      </c>
      <c r="L59" s="2" t="s">
        <v>31</v>
      </c>
      <c r="M59" s="2" t="s">
        <v>17</v>
      </c>
      <c r="N59" s="2" t="str">
        <f>_xlfn.CONCAT(D59:M59)</f>
        <v>10000000111000000000000000000110</v>
      </c>
      <c r="P59" s="2" t="s">
        <v>68</v>
      </c>
    </row>
    <row r="60" spans="1:16" x14ac:dyDescent="0.3">
      <c r="A60">
        <v>1</v>
      </c>
      <c r="B60" t="s">
        <v>54</v>
      </c>
      <c r="C60" s="2" t="s">
        <v>60</v>
      </c>
      <c r="D60" s="2" t="s">
        <v>10</v>
      </c>
      <c r="E60" s="2" t="s">
        <v>12</v>
      </c>
      <c r="F60" s="2" t="s">
        <v>12</v>
      </c>
      <c r="G60" s="2" t="s">
        <v>12</v>
      </c>
      <c r="H60" s="2" t="s">
        <v>97</v>
      </c>
      <c r="I60" s="2" t="s">
        <v>12</v>
      </c>
      <c r="J60" s="2" t="s">
        <v>33</v>
      </c>
      <c r="K60" s="2" t="s">
        <v>21</v>
      </c>
      <c r="L60" s="2" t="s">
        <v>31</v>
      </c>
      <c r="M60" s="2" t="s">
        <v>17</v>
      </c>
      <c r="N60" s="2" t="str">
        <f t="shared" ref="N60:N84" si="2">_xlfn.CONCAT(D60:M60)</f>
        <v>10000000111000010000000000000110</v>
      </c>
      <c r="P60" s="2" t="s">
        <v>69</v>
      </c>
    </row>
    <row r="61" spans="1:16" x14ac:dyDescent="0.3">
      <c r="A61">
        <v>2</v>
      </c>
      <c r="B61" t="s">
        <v>56</v>
      </c>
      <c r="C61" s="2" t="s">
        <v>61</v>
      </c>
      <c r="D61" s="2" t="s">
        <v>12</v>
      </c>
      <c r="E61" s="2" t="s">
        <v>12</v>
      </c>
      <c r="F61" s="2" t="s">
        <v>10</v>
      </c>
      <c r="G61" s="2" t="s">
        <v>12</v>
      </c>
      <c r="H61" s="2" t="s">
        <v>97</v>
      </c>
      <c r="I61" s="2" t="s">
        <v>12</v>
      </c>
      <c r="J61" s="2" t="s">
        <v>33</v>
      </c>
      <c r="K61" s="2" t="s">
        <v>16</v>
      </c>
      <c r="L61" s="2" t="s">
        <v>31</v>
      </c>
      <c r="M61" s="2" t="s">
        <v>17</v>
      </c>
      <c r="N61" s="2" t="str">
        <f t="shared" si="2"/>
        <v>00100000111000000000000000000110</v>
      </c>
      <c r="P61" s="2" t="s">
        <v>70</v>
      </c>
    </row>
    <row r="62" spans="1:16" x14ac:dyDescent="0.3">
      <c r="A62">
        <v>3</v>
      </c>
      <c r="B62" t="s">
        <v>57</v>
      </c>
      <c r="C62" s="2" t="s">
        <v>62</v>
      </c>
      <c r="D62" s="2" t="s">
        <v>12</v>
      </c>
      <c r="E62" s="2" t="s">
        <v>12</v>
      </c>
      <c r="F62" s="2" t="s">
        <v>10</v>
      </c>
      <c r="G62" s="2" t="s">
        <v>12</v>
      </c>
      <c r="H62" s="2" t="s">
        <v>97</v>
      </c>
      <c r="I62" s="2" t="s">
        <v>11</v>
      </c>
      <c r="J62" s="2" t="s">
        <v>33</v>
      </c>
      <c r="K62" s="2" t="s">
        <v>21</v>
      </c>
      <c r="L62" s="2" t="s">
        <v>18</v>
      </c>
      <c r="M62" s="2" t="s">
        <v>17</v>
      </c>
      <c r="N62" s="2" t="str">
        <f t="shared" si="2"/>
        <v>00100000111000010000000001000110</v>
      </c>
      <c r="P62" s="2" t="s">
        <v>38</v>
      </c>
    </row>
    <row r="63" spans="1:16" x14ac:dyDescent="0.3">
      <c r="A63">
        <v>4</v>
      </c>
      <c r="B63" t="s">
        <v>141</v>
      </c>
      <c r="C63" s="2" t="s">
        <v>145</v>
      </c>
      <c r="D63" s="2" t="s">
        <v>10</v>
      </c>
      <c r="E63" s="2" t="s">
        <v>10</v>
      </c>
      <c r="F63" s="2" t="s">
        <v>12</v>
      </c>
      <c r="G63" s="2" t="s">
        <v>12</v>
      </c>
      <c r="H63" s="2" t="s">
        <v>11</v>
      </c>
      <c r="I63" s="2" t="s">
        <v>11</v>
      </c>
      <c r="J63" s="2" t="s">
        <v>33</v>
      </c>
      <c r="K63" s="2" t="s">
        <v>16</v>
      </c>
      <c r="L63" s="2" t="s">
        <v>29</v>
      </c>
      <c r="M63" s="2" t="s">
        <v>17</v>
      </c>
      <c r="N63" s="2" t="str">
        <f t="shared" si="2"/>
        <v>11000000111000000000000100000110</v>
      </c>
      <c r="P63" s="2" t="s">
        <v>153</v>
      </c>
    </row>
    <row r="64" spans="1:16" x14ac:dyDescent="0.3">
      <c r="A64">
        <v>5</v>
      </c>
      <c r="B64" t="s">
        <v>142</v>
      </c>
      <c r="C64" s="2" t="s">
        <v>146</v>
      </c>
      <c r="D64" s="2" t="s">
        <v>10</v>
      </c>
      <c r="E64" s="2" t="s">
        <v>10</v>
      </c>
      <c r="F64" s="2" t="s">
        <v>12</v>
      </c>
      <c r="G64" s="2" t="s">
        <v>12</v>
      </c>
      <c r="H64" s="2" t="s">
        <v>11</v>
      </c>
      <c r="I64" s="2" t="s">
        <v>11</v>
      </c>
      <c r="J64" s="2" t="s">
        <v>33</v>
      </c>
      <c r="K64" s="2" t="s">
        <v>21</v>
      </c>
      <c r="L64" s="2" t="s">
        <v>128</v>
      </c>
      <c r="M64" s="2" t="s">
        <v>17</v>
      </c>
      <c r="N64" s="2" t="str">
        <f t="shared" si="2"/>
        <v>11000000111000010000000101000110</v>
      </c>
      <c r="P64" s="2" t="s">
        <v>154</v>
      </c>
    </row>
    <row r="65" spans="1:16" x14ac:dyDescent="0.3">
      <c r="A65">
        <v>6</v>
      </c>
      <c r="B65" t="s">
        <v>143</v>
      </c>
      <c r="C65" s="2" t="s">
        <v>147</v>
      </c>
      <c r="D65" s="2" t="s">
        <v>12</v>
      </c>
      <c r="E65" s="2" t="s">
        <v>12</v>
      </c>
      <c r="F65" s="2" t="s">
        <v>10</v>
      </c>
      <c r="G65" s="2" t="s">
        <v>12</v>
      </c>
      <c r="H65" s="2" t="s">
        <v>12</v>
      </c>
      <c r="I65" s="2" t="s">
        <v>12</v>
      </c>
      <c r="J65" s="2" t="s">
        <v>33</v>
      </c>
      <c r="K65" s="2" t="s">
        <v>16</v>
      </c>
      <c r="L65" s="2" t="s">
        <v>149</v>
      </c>
      <c r="M65" s="2" t="s">
        <v>17</v>
      </c>
      <c r="N65" s="2" t="str">
        <f t="shared" si="2"/>
        <v>00100000111000000000000110000110</v>
      </c>
      <c r="P65" s="2" t="s">
        <v>155</v>
      </c>
    </row>
    <row r="66" spans="1:16" x14ac:dyDescent="0.3">
      <c r="A66">
        <v>7</v>
      </c>
      <c r="B66" t="s">
        <v>144</v>
      </c>
      <c r="C66" s="2" t="s">
        <v>148</v>
      </c>
      <c r="D66" s="2" t="s">
        <v>12</v>
      </c>
      <c r="E66" s="2" t="s">
        <v>12</v>
      </c>
      <c r="F66" s="2" t="s">
        <v>10</v>
      </c>
      <c r="G66" s="2" t="s">
        <v>12</v>
      </c>
      <c r="H66" s="2" t="s">
        <v>12</v>
      </c>
      <c r="I66" s="2" t="s">
        <v>11</v>
      </c>
      <c r="J66" s="2" t="s">
        <v>33</v>
      </c>
      <c r="K66" s="2" t="s">
        <v>21</v>
      </c>
      <c r="L66" s="2" t="s">
        <v>150</v>
      </c>
      <c r="M66" s="2" t="s">
        <v>17</v>
      </c>
      <c r="N66" s="2" t="str">
        <f t="shared" si="2"/>
        <v>00100000111000010000000111000110</v>
      </c>
      <c r="P66" s="2" t="s">
        <v>156</v>
      </c>
    </row>
    <row r="67" spans="1:16" x14ac:dyDescent="0.3">
      <c r="A67">
        <v>8</v>
      </c>
      <c r="B67" t="s">
        <v>120</v>
      </c>
      <c r="C67" s="2" t="s">
        <v>116</v>
      </c>
      <c r="D67" s="2" t="s">
        <v>10</v>
      </c>
      <c r="E67" s="2" t="s">
        <v>10</v>
      </c>
      <c r="F67" s="2" t="s">
        <v>12</v>
      </c>
      <c r="G67" s="2" t="s">
        <v>12</v>
      </c>
      <c r="H67" s="2" t="s">
        <v>11</v>
      </c>
      <c r="I67" s="2" t="s">
        <v>11</v>
      </c>
      <c r="J67" s="2" t="s">
        <v>33</v>
      </c>
      <c r="K67" s="2" t="s">
        <v>16</v>
      </c>
      <c r="L67" s="2" t="s">
        <v>114</v>
      </c>
      <c r="M67" s="2" t="s">
        <v>17</v>
      </c>
      <c r="N67" s="2" t="str">
        <f t="shared" si="2"/>
        <v>11000000111000000000000010000110</v>
      </c>
      <c r="P67" s="2" t="s">
        <v>129</v>
      </c>
    </row>
    <row r="68" spans="1:16" x14ac:dyDescent="0.3">
      <c r="A68">
        <v>9</v>
      </c>
      <c r="B68" t="s">
        <v>121</v>
      </c>
      <c r="C68" s="2" t="s">
        <v>117</v>
      </c>
      <c r="D68" s="2" t="s">
        <v>10</v>
      </c>
      <c r="E68" s="2" t="s">
        <v>10</v>
      </c>
      <c r="F68" s="2" t="s">
        <v>12</v>
      </c>
      <c r="G68" s="2" t="s">
        <v>12</v>
      </c>
      <c r="H68" s="2" t="s">
        <v>11</v>
      </c>
      <c r="I68" s="2" t="s">
        <v>11</v>
      </c>
      <c r="J68" s="2" t="s">
        <v>33</v>
      </c>
      <c r="K68" s="2" t="s">
        <v>21</v>
      </c>
      <c r="L68" s="2" t="s">
        <v>115</v>
      </c>
      <c r="M68" s="2" t="s">
        <v>17</v>
      </c>
      <c r="N68" s="2" t="str">
        <f t="shared" si="2"/>
        <v>11000000111000010000000011000110</v>
      </c>
      <c r="P68" s="2" t="s">
        <v>130</v>
      </c>
    </row>
    <row r="69" spans="1:16" x14ac:dyDescent="0.3">
      <c r="A69">
        <v>10</v>
      </c>
      <c r="B69" t="s">
        <v>122</v>
      </c>
      <c r="C69" s="2" t="s">
        <v>118</v>
      </c>
      <c r="D69" s="2" t="s">
        <v>12</v>
      </c>
      <c r="E69" s="2" t="s">
        <v>12</v>
      </c>
      <c r="F69" s="2" t="s">
        <v>10</v>
      </c>
      <c r="G69" s="2" t="s">
        <v>12</v>
      </c>
      <c r="H69" s="2" t="s">
        <v>97</v>
      </c>
      <c r="I69" s="2" t="s">
        <v>12</v>
      </c>
      <c r="J69" s="2" t="s">
        <v>33</v>
      </c>
      <c r="K69" s="2" t="s">
        <v>16</v>
      </c>
      <c r="L69" s="2" t="s">
        <v>29</v>
      </c>
      <c r="M69" s="2" t="s">
        <v>17</v>
      </c>
      <c r="N69" s="2" t="str">
        <f t="shared" si="2"/>
        <v>00100000111000000000000100000110</v>
      </c>
      <c r="P69" s="2" t="s">
        <v>133</v>
      </c>
    </row>
    <row r="70" spans="1:16" x14ac:dyDescent="0.3">
      <c r="A70">
        <v>11</v>
      </c>
      <c r="B70" t="s">
        <v>123</v>
      </c>
      <c r="C70" s="2" t="s">
        <v>119</v>
      </c>
      <c r="D70" s="2" t="s">
        <v>12</v>
      </c>
      <c r="E70" s="2" t="s">
        <v>12</v>
      </c>
      <c r="F70" s="2" t="s">
        <v>10</v>
      </c>
      <c r="G70" s="2" t="s">
        <v>12</v>
      </c>
      <c r="H70" s="2" t="s">
        <v>97</v>
      </c>
      <c r="I70" s="2" t="s">
        <v>11</v>
      </c>
      <c r="J70" s="2" t="s">
        <v>33</v>
      </c>
      <c r="K70" s="2" t="s">
        <v>21</v>
      </c>
      <c r="L70" s="2" t="s">
        <v>128</v>
      </c>
      <c r="M70" s="2" t="s">
        <v>17</v>
      </c>
      <c r="N70" s="2" t="str">
        <f t="shared" si="2"/>
        <v>00100000111000010000000101000110</v>
      </c>
      <c r="P70" s="2" t="s">
        <v>134</v>
      </c>
    </row>
    <row r="71" spans="1:16" x14ac:dyDescent="0.3">
      <c r="A71">
        <v>12</v>
      </c>
      <c r="B71" t="s">
        <v>124</v>
      </c>
      <c r="C71" s="2" t="s">
        <v>63</v>
      </c>
      <c r="D71" s="2" t="s">
        <v>10</v>
      </c>
      <c r="E71" s="2" t="s">
        <v>10</v>
      </c>
      <c r="F71" s="2" t="s">
        <v>12</v>
      </c>
      <c r="G71" s="2" t="s">
        <v>12</v>
      </c>
      <c r="H71" s="2" t="s">
        <v>11</v>
      </c>
      <c r="I71" s="2" t="s">
        <v>11</v>
      </c>
      <c r="J71" s="2" t="s">
        <v>33</v>
      </c>
      <c r="K71" s="2" t="s">
        <v>16</v>
      </c>
      <c r="L71" s="2" t="s">
        <v>31</v>
      </c>
      <c r="M71" s="2" t="s">
        <v>17</v>
      </c>
      <c r="N71" s="2" t="str">
        <f t="shared" si="2"/>
        <v>11000000111000000000000000000110</v>
      </c>
      <c r="P71" s="2" t="s">
        <v>71</v>
      </c>
    </row>
    <row r="72" spans="1:16" x14ac:dyDescent="0.3">
      <c r="A72">
        <v>13</v>
      </c>
      <c r="B72" t="s">
        <v>127</v>
      </c>
      <c r="C72" s="2" t="s">
        <v>64</v>
      </c>
      <c r="D72" s="2" t="s">
        <v>10</v>
      </c>
      <c r="E72" s="2" t="s">
        <v>10</v>
      </c>
      <c r="F72" s="2" t="s">
        <v>12</v>
      </c>
      <c r="G72" s="2" t="s">
        <v>12</v>
      </c>
      <c r="H72" s="2" t="s">
        <v>11</v>
      </c>
      <c r="I72" s="2" t="s">
        <v>11</v>
      </c>
      <c r="J72" s="2" t="s">
        <v>33</v>
      </c>
      <c r="K72" s="2" t="s">
        <v>21</v>
      </c>
      <c r="L72" s="2" t="s">
        <v>18</v>
      </c>
      <c r="M72" s="2" t="s">
        <v>17</v>
      </c>
      <c r="N72" s="2" t="str">
        <f t="shared" si="2"/>
        <v>11000000111000010000000001000110</v>
      </c>
      <c r="P72" s="2" t="s">
        <v>72</v>
      </c>
    </row>
    <row r="73" spans="1:16" x14ac:dyDescent="0.3">
      <c r="A73">
        <v>14</v>
      </c>
      <c r="B73" t="s">
        <v>125</v>
      </c>
      <c r="C73" s="2" t="s">
        <v>112</v>
      </c>
      <c r="D73" s="2" t="s">
        <v>12</v>
      </c>
      <c r="E73" s="2" t="s">
        <v>12</v>
      </c>
      <c r="F73" s="2" t="s">
        <v>10</v>
      </c>
      <c r="G73" s="2" t="s">
        <v>12</v>
      </c>
      <c r="H73" s="2" t="s">
        <v>12</v>
      </c>
      <c r="I73" s="2" t="s">
        <v>12</v>
      </c>
      <c r="J73" s="2" t="s">
        <v>33</v>
      </c>
      <c r="K73" s="2" t="s">
        <v>16</v>
      </c>
      <c r="L73" s="2" t="s">
        <v>114</v>
      </c>
      <c r="M73" s="2" t="s">
        <v>17</v>
      </c>
      <c r="N73" s="2" t="str">
        <f t="shared" si="2"/>
        <v>00100000111000000000000010000110</v>
      </c>
      <c r="P73" s="2" t="s">
        <v>131</v>
      </c>
    </row>
    <row r="74" spans="1:16" x14ac:dyDescent="0.3">
      <c r="A74">
        <v>15</v>
      </c>
      <c r="B74" t="s">
        <v>126</v>
      </c>
      <c r="C74" s="2" t="s">
        <v>113</v>
      </c>
      <c r="D74" s="2" t="s">
        <v>12</v>
      </c>
      <c r="E74" s="2" t="s">
        <v>12</v>
      </c>
      <c r="F74" s="2" t="s">
        <v>10</v>
      </c>
      <c r="G74" s="2" t="s">
        <v>12</v>
      </c>
      <c r="H74" s="2" t="s">
        <v>12</v>
      </c>
      <c r="I74" s="2" t="s">
        <v>11</v>
      </c>
      <c r="J74" s="2" t="s">
        <v>33</v>
      </c>
      <c r="K74" s="2" t="s">
        <v>21</v>
      </c>
      <c r="L74" s="2" t="s">
        <v>115</v>
      </c>
      <c r="M74" s="2" t="s">
        <v>17</v>
      </c>
      <c r="N74" s="2" t="str">
        <f t="shared" si="2"/>
        <v>00100000111000010000000011000110</v>
      </c>
      <c r="P74" s="2" t="s">
        <v>132</v>
      </c>
    </row>
    <row r="75" spans="1:16" x14ac:dyDescent="0.3">
      <c r="A75">
        <v>16</v>
      </c>
      <c r="B75" t="s">
        <v>88</v>
      </c>
      <c r="D75" s="2">
        <v>0</v>
      </c>
      <c r="E75" s="2" t="s">
        <v>12</v>
      </c>
      <c r="F75" s="2" t="s">
        <v>12</v>
      </c>
      <c r="G75" s="2" t="s">
        <v>12</v>
      </c>
      <c r="H75" s="2" t="s">
        <v>98</v>
      </c>
      <c r="I75" s="2" t="s">
        <v>11</v>
      </c>
      <c r="J75" s="2" t="s">
        <v>16</v>
      </c>
      <c r="K75" s="2" t="s">
        <v>16</v>
      </c>
      <c r="L75" s="2" t="s">
        <v>31</v>
      </c>
      <c r="M75" s="2" t="s">
        <v>15</v>
      </c>
      <c r="N75" s="2" t="str">
        <f t="shared" si="2"/>
        <v>00001000000000000000000000000000</v>
      </c>
      <c r="O75" s="2"/>
      <c r="P75" s="2" t="s">
        <v>76</v>
      </c>
    </row>
    <row r="76" spans="1:16" x14ac:dyDescent="0.3">
      <c r="A76">
        <v>17</v>
      </c>
      <c r="B76" t="s">
        <v>56</v>
      </c>
      <c r="C76" s="2" t="s">
        <v>61</v>
      </c>
      <c r="D76" s="2" t="s">
        <v>12</v>
      </c>
      <c r="E76" s="2" t="s">
        <v>12</v>
      </c>
      <c r="F76" s="2" t="s">
        <v>10</v>
      </c>
      <c r="G76" s="2" t="s">
        <v>12</v>
      </c>
      <c r="H76" s="2" t="s">
        <v>97</v>
      </c>
      <c r="I76" s="2" t="s">
        <v>11</v>
      </c>
      <c r="J76" s="2" t="s">
        <v>33</v>
      </c>
      <c r="K76" s="2" t="s">
        <v>16</v>
      </c>
      <c r="L76" s="2" t="s">
        <v>31</v>
      </c>
      <c r="M76" s="2" t="s">
        <v>17</v>
      </c>
      <c r="N76" s="2" t="str">
        <f t="shared" si="2"/>
        <v>00100000111000000000000000000110</v>
      </c>
      <c r="P76" s="2" t="s">
        <v>70</v>
      </c>
    </row>
    <row r="77" spans="1:16" x14ac:dyDescent="0.3">
      <c r="A77">
        <v>18</v>
      </c>
      <c r="B77" t="s">
        <v>57</v>
      </c>
      <c r="C77" s="2" t="s">
        <v>62</v>
      </c>
      <c r="D77" s="2" t="s">
        <v>12</v>
      </c>
      <c r="E77" s="2" t="s">
        <v>12</v>
      </c>
      <c r="F77" s="2" t="s">
        <v>10</v>
      </c>
      <c r="G77" s="2" t="s">
        <v>12</v>
      </c>
      <c r="H77" s="2" t="s">
        <v>11</v>
      </c>
      <c r="I77" s="2" t="s">
        <v>11</v>
      </c>
      <c r="J77" s="2" t="s">
        <v>33</v>
      </c>
      <c r="K77" s="2" t="s">
        <v>21</v>
      </c>
      <c r="L77" s="2" t="s">
        <v>18</v>
      </c>
      <c r="M77" s="2" t="s">
        <v>17</v>
      </c>
      <c r="N77" s="2" t="str">
        <f t="shared" si="2"/>
        <v>00100000111000010000000001000110</v>
      </c>
      <c r="P77" s="2" t="s">
        <v>38</v>
      </c>
    </row>
    <row r="78" spans="1:16" x14ac:dyDescent="0.3">
      <c r="A78">
        <v>19</v>
      </c>
      <c r="B78" t="s">
        <v>151</v>
      </c>
      <c r="C78" s="2" t="s">
        <v>75</v>
      </c>
      <c r="D78" s="2">
        <v>1</v>
      </c>
      <c r="E78" s="2" t="s">
        <v>10</v>
      </c>
      <c r="F78" s="2" t="s">
        <v>12</v>
      </c>
      <c r="G78" s="2" t="s">
        <v>12</v>
      </c>
      <c r="H78" s="2" t="s">
        <v>97</v>
      </c>
      <c r="I78" s="2" t="s">
        <v>11</v>
      </c>
      <c r="J78" s="2" t="s">
        <v>33</v>
      </c>
      <c r="K78" s="2" t="s">
        <v>47</v>
      </c>
      <c r="L78" s="2" t="s">
        <v>149</v>
      </c>
      <c r="M78" s="2" t="s">
        <v>17</v>
      </c>
      <c r="N78" s="2" t="str">
        <f t="shared" si="2"/>
        <v>11000000111001010000000110000110</v>
      </c>
      <c r="P78" t="s">
        <v>157</v>
      </c>
    </row>
    <row r="79" spans="1:16" ht="14.5" customHeight="1" x14ac:dyDescent="0.3">
      <c r="A79">
        <v>20</v>
      </c>
      <c r="B79" t="s">
        <v>152</v>
      </c>
      <c r="C79" s="2" t="s">
        <v>75</v>
      </c>
      <c r="D79" s="2" t="s">
        <v>10</v>
      </c>
      <c r="E79" s="2" t="s">
        <v>10</v>
      </c>
      <c r="F79" s="2" t="s">
        <v>12</v>
      </c>
      <c r="G79" s="2" t="s">
        <v>12</v>
      </c>
      <c r="H79" s="2" t="s">
        <v>11</v>
      </c>
      <c r="I79" s="2" t="s">
        <v>11</v>
      </c>
      <c r="J79" s="2" t="s">
        <v>33</v>
      </c>
      <c r="K79" s="2" t="s">
        <v>14</v>
      </c>
      <c r="L79" s="2" t="s">
        <v>150</v>
      </c>
      <c r="M79" s="2" t="s">
        <v>17</v>
      </c>
      <c r="N79" s="2" t="str">
        <f t="shared" si="2"/>
        <v>11000000111001100000000111000110</v>
      </c>
      <c r="P79" t="s">
        <v>158</v>
      </c>
    </row>
    <row r="80" spans="1:16" x14ac:dyDescent="0.3">
      <c r="A80">
        <v>21</v>
      </c>
      <c r="B80" t="s">
        <v>137</v>
      </c>
      <c r="C80" s="2"/>
      <c r="D80" s="2" t="s">
        <v>97</v>
      </c>
      <c r="E80" s="2" t="s">
        <v>97</v>
      </c>
      <c r="F80" s="2" t="s">
        <v>97</v>
      </c>
      <c r="G80" s="2" t="s">
        <v>97</v>
      </c>
      <c r="H80" s="2" t="s">
        <v>97</v>
      </c>
      <c r="I80" s="2" t="s">
        <v>98</v>
      </c>
      <c r="J80" s="2" t="s">
        <v>107</v>
      </c>
      <c r="K80" s="2" t="s">
        <v>107</v>
      </c>
      <c r="L80" s="2" t="s">
        <v>139</v>
      </c>
      <c r="M80" s="2" t="s">
        <v>109</v>
      </c>
      <c r="N80" s="2" t="str">
        <f t="shared" si="2"/>
        <v>00000100000000000010000000000000</v>
      </c>
      <c r="P80" s="7" t="s">
        <v>140</v>
      </c>
    </row>
    <row r="81" spans="1:16" x14ac:dyDescent="0.3">
      <c r="A81">
        <v>22</v>
      </c>
      <c r="B81" t="s">
        <v>44</v>
      </c>
      <c r="C81" s="2" t="s">
        <v>75</v>
      </c>
      <c r="D81" s="2">
        <v>1</v>
      </c>
      <c r="E81" s="2" t="s">
        <v>10</v>
      </c>
      <c r="F81" s="2" t="s">
        <v>12</v>
      </c>
      <c r="G81" s="2" t="s">
        <v>12</v>
      </c>
      <c r="H81" s="2" t="s">
        <v>12</v>
      </c>
      <c r="I81" s="2" t="s">
        <v>11</v>
      </c>
      <c r="J81" s="2" t="s">
        <v>33</v>
      </c>
      <c r="K81" s="2" t="s">
        <v>47</v>
      </c>
      <c r="L81" s="2" t="s">
        <v>31</v>
      </c>
      <c r="M81" s="2" t="s">
        <v>17</v>
      </c>
      <c r="N81" s="2" t="str">
        <f t="shared" si="2"/>
        <v>11000000111001010000000000000110</v>
      </c>
      <c r="P81" t="s">
        <v>48</v>
      </c>
    </row>
    <row r="82" spans="1:16" ht="14.5" customHeight="1" x14ac:dyDescent="0.3">
      <c r="A82">
        <v>23</v>
      </c>
      <c r="B82" t="s">
        <v>46</v>
      </c>
      <c r="C82" s="2" t="s">
        <v>75</v>
      </c>
      <c r="D82" s="2" t="s">
        <v>10</v>
      </c>
      <c r="E82" s="2" t="s">
        <v>10</v>
      </c>
      <c r="F82" s="2" t="s">
        <v>12</v>
      </c>
      <c r="G82" s="2" t="s">
        <v>12</v>
      </c>
      <c r="H82" s="2" t="s">
        <v>11</v>
      </c>
      <c r="I82" s="2" t="s">
        <v>11</v>
      </c>
      <c r="J82" s="2" t="s">
        <v>33</v>
      </c>
      <c r="K82" s="2" t="s">
        <v>14</v>
      </c>
      <c r="L82" s="2" t="s">
        <v>18</v>
      </c>
      <c r="M82" s="2" t="s">
        <v>17</v>
      </c>
      <c r="N82" s="2" t="str">
        <f t="shared" si="2"/>
        <v>11000000111001100000000001000110</v>
      </c>
      <c r="P82" t="s">
        <v>49</v>
      </c>
    </row>
    <row r="83" spans="1:16" x14ac:dyDescent="0.3">
      <c r="A83">
        <v>24</v>
      </c>
      <c r="B83" t="s">
        <v>105</v>
      </c>
      <c r="C83" s="2"/>
      <c r="D83" s="2" t="s">
        <v>12</v>
      </c>
      <c r="E83" s="2" t="s">
        <v>12</v>
      </c>
      <c r="F83" s="2" t="s">
        <v>12</v>
      </c>
      <c r="G83" s="2" t="s">
        <v>12</v>
      </c>
      <c r="H83" s="2" t="s">
        <v>12</v>
      </c>
      <c r="I83" s="2" t="s">
        <v>10</v>
      </c>
      <c r="J83" s="2" t="s">
        <v>16</v>
      </c>
      <c r="K83" s="2" t="s">
        <v>16</v>
      </c>
      <c r="L83" s="2" t="s">
        <v>108</v>
      </c>
      <c r="M83" s="2" t="s">
        <v>15</v>
      </c>
      <c r="N83" s="2" t="str">
        <f t="shared" si="2"/>
        <v>00000100000000000100000000000000</v>
      </c>
      <c r="P83" s="7" t="s">
        <v>110</v>
      </c>
    </row>
    <row r="84" spans="1:16" x14ac:dyDescent="0.3">
      <c r="A84">
        <v>25</v>
      </c>
      <c r="B84" t="s">
        <v>65</v>
      </c>
      <c r="C84" s="2" t="s">
        <v>66</v>
      </c>
      <c r="D84" s="2" t="s">
        <v>12</v>
      </c>
      <c r="E84" s="2" t="s">
        <v>12</v>
      </c>
      <c r="F84" s="2" t="s">
        <v>12</v>
      </c>
      <c r="G84" s="2" t="s">
        <v>10</v>
      </c>
      <c r="H84" s="2" t="s">
        <v>11</v>
      </c>
      <c r="I84" s="2" t="s">
        <v>11</v>
      </c>
      <c r="J84" s="2" t="s">
        <v>16</v>
      </c>
      <c r="K84" s="2" t="s">
        <v>16</v>
      </c>
      <c r="L84" s="2" t="s">
        <v>31</v>
      </c>
      <c r="M84" s="2" t="s">
        <v>67</v>
      </c>
      <c r="N84" s="2" t="str">
        <f t="shared" si="2"/>
        <v>00010000000000000000000000000100</v>
      </c>
      <c r="P84" s="2" t="s">
        <v>74</v>
      </c>
    </row>
    <row r="86" spans="1:16" x14ac:dyDescent="0.3">
      <c r="A86" t="s">
        <v>138</v>
      </c>
      <c r="B86" s="2" t="s">
        <v>94</v>
      </c>
      <c r="D86" s="2" t="s">
        <v>97</v>
      </c>
      <c r="E86" s="2" t="s">
        <v>97</v>
      </c>
      <c r="F86" s="2" t="s">
        <v>12</v>
      </c>
      <c r="G86" s="2" t="s">
        <v>12</v>
      </c>
      <c r="H86" s="2" t="s">
        <v>11</v>
      </c>
      <c r="I86" s="2" t="s">
        <v>98</v>
      </c>
      <c r="J86" s="2" t="s">
        <v>16</v>
      </c>
      <c r="K86" s="2" t="s">
        <v>16</v>
      </c>
      <c r="L86" s="2" t="s">
        <v>106</v>
      </c>
      <c r="M86" s="2" t="s">
        <v>15</v>
      </c>
      <c r="N86" s="2" t="str">
        <f>_xlfn.CONCAT(D86:M86)</f>
        <v>00000100000000001000000000000000</v>
      </c>
      <c r="P86" s="2" t="s">
        <v>111</v>
      </c>
    </row>
    <row r="87" spans="1:16" x14ac:dyDescent="0.3"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6" x14ac:dyDescent="0.3">
      <c r="D88" s="2"/>
      <c r="E88" s="2"/>
      <c r="F88" s="2"/>
      <c r="G88" s="2"/>
      <c r="H88" s="2"/>
      <c r="I88" s="2"/>
      <c r="J88" s="2"/>
      <c r="K88" s="2"/>
      <c r="L88" s="2"/>
      <c r="M88" s="2"/>
      <c r="P88" s="2"/>
    </row>
    <row r="89" spans="1:16" x14ac:dyDescent="0.3">
      <c r="B89" t="s">
        <v>89</v>
      </c>
      <c r="D89" s="2"/>
      <c r="E89" s="2"/>
      <c r="F89" s="2"/>
      <c r="G89" s="2"/>
      <c r="H89" s="2"/>
      <c r="I89" s="2"/>
      <c r="J89" s="2"/>
      <c r="K89" s="2"/>
      <c r="L89" s="2"/>
      <c r="M89" s="2"/>
      <c r="P89" s="2"/>
    </row>
    <row r="90" spans="1:16" x14ac:dyDescent="0.3">
      <c r="B90" t="s">
        <v>58</v>
      </c>
      <c r="C90" s="2" t="s">
        <v>77</v>
      </c>
      <c r="D90" s="2" t="s">
        <v>10</v>
      </c>
      <c r="E90" s="2" t="s">
        <v>12</v>
      </c>
      <c r="F90" s="2" t="s">
        <v>12</v>
      </c>
      <c r="G90" s="2" t="s">
        <v>12</v>
      </c>
      <c r="H90" s="2" t="s">
        <v>97</v>
      </c>
      <c r="I90" s="2" t="s">
        <v>12</v>
      </c>
      <c r="J90" s="2" t="s">
        <v>16</v>
      </c>
      <c r="K90" s="2" t="s">
        <v>16</v>
      </c>
      <c r="L90" s="2" t="s">
        <v>18</v>
      </c>
      <c r="M90" s="2" t="s">
        <v>17</v>
      </c>
      <c r="N90" t="str">
        <f>_xlfn.CONCAT(D90:M90)</f>
        <v>10000000000000000000000001000110</v>
      </c>
      <c r="P90" s="2" t="s">
        <v>73</v>
      </c>
    </row>
    <row r="91" spans="1:16" x14ac:dyDescent="0.3">
      <c r="B91" t="s">
        <v>78</v>
      </c>
      <c r="D91" s="2" t="s">
        <v>10</v>
      </c>
      <c r="E91" s="2" t="s">
        <v>12</v>
      </c>
      <c r="F91" s="2" t="s">
        <v>12</v>
      </c>
      <c r="G91" s="2" t="s">
        <v>12</v>
      </c>
      <c r="H91" s="2" t="s">
        <v>97</v>
      </c>
      <c r="I91" s="2" t="s">
        <v>12</v>
      </c>
      <c r="J91" s="2" t="s">
        <v>16</v>
      </c>
      <c r="K91" s="2" t="s">
        <v>16</v>
      </c>
      <c r="L91" s="2" t="s">
        <v>79</v>
      </c>
      <c r="M91" s="2" t="s">
        <v>17</v>
      </c>
      <c r="N91" t="str">
        <f>_xlfn.CONCAT(D91:M91)</f>
        <v>10000000000000001111111111000110</v>
      </c>
      <c r="P91" s="2" t="s">
        <v>82</v>
      </c>
    </row>
    <row r="92" spans="1:16" x14ac:dyDescent="0.3">
      <c r="B92" t="s">
        <v>80</v>
      </c>
      <c r="D92" s="2" t="s">
        <v>10</v>
      </c>
      <c r="E92" s="2" t="s">
        <v>12</v>
      </c>
      <c r="F92" s="2" t="s">
        <v>12</v>
      </c>
      <c r="G92" s="2" t="s">
        <v>12</v>
      </c>
      <c r="H92" s="2" t="s">
        <v>97</v>
      </c>
      <c r="I92" s="2" t="s">
        <v>12</v>
      </c>
      <c r="J92" s="2" t="s">
        <v>21</v>
      </c>
      <c r="K92" s="2" t="s">
        <v>21</v>
      </c>
      <c r="L92" s="2" t="s">
        <v>18</v>
      </c>
      <c r="M92" s="2" t="s">
        <v>17</v>
      </c>
      <c r="N92" t="str">
        <f>_xlfn.CONCAT(D92:M92)</f>
        <v>10000000001000010000000001000110</v>
      </c>
      <c r="P92" s="2">
        <v>80210046</v>
      </c>
    </row>
    <row r="93" spans="1:16" x14ac:dyDescent="0.3">
      <c r="B93" t="s">
        <v>81</v>
      </c>
      <c r="D93" s="2" t="s">
        <v>10</v>
      </c>
      <c r="E93" s="2" t="s">
        <v>12</v>
      </c>
      <c r="F93" s="2" t="s">
        <v>12</v>
      </c>
      <c r="G93" s="2" t="s">
        <v>12</v>
      </c>
      <c r="H93" s="2" t="s">
        <v>97</v>
      </c>
      <c r="I93" s="2" t="s">
        <v>12</v>
      </c>
      <c r="J93" s="2" t="s">
        <v>21</v>
      </c>
      <c r="K93" s="2" t="s">
        <v>21</v>
      </c>
      <c r="L93" s="2" t="s">
        <v>79</v>
      </c>
      <c r="M93" s="2" t="s">
        <v>17</v>
      </c>
      <c r="N93" t="str">
        <f>_xlfn.CONCAT(D93:M93)</f>
        <v>10000000001000011111111111000110</v>
      </c>
      <c r="P93" s="2" t="s">
        <v>83</v>
      </c>
    </row>
    <row r="94" spans="1:16" x14ac:dyDescent="0.3">
      <c r="D94" s="2"/>
      <c r="E94" s="2"/>
      <c r="F94" s="2"/>
      <c r="G94" s="2"/>
      <c r="H94" s="2"/>
      <c r="I94" s="2"/>
      <c r="J94" s="2"/>
      <c r="K94" s="2"/>
      <c r="L94" s="2"/>
      <c r="M94" s="2"/>
      <c r="P94" s="2"/>
    </row>
    <row r="95" spans="1:16" x14ac:dyDescent="0.3"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6" x14ac:dyDescent="0.3"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2:16" x14ac:dyDescent="0.3">
      <c r="B97" t="s">
        <v>90</v>
      </c>
      <c r="C97" t="s">
        <v>91</v>
      </c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2:16" x14ac:dyDescent="0.3">
      <c r="C98" t="s">
        <v>92</v>
      </c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2:16" x14ac:dyDescent="0.3">
      <c r="C99" t="s">
        <v>93</v>
      </c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2:16" x14ac:dyDescent="0.3"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2:16" x14ac:dyDescent="0.3"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2:16" x14ac:dyDescent="0.3"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2:16" x14ac:dyDescent="0.3">
      <c r="B103" t="s">
        <v>100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2:16" x14ac:dyDescent="0.3"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2:16" x14ac:dyDescent="0.3">
      <c r="C105" s="3">
        <v>15</v>
      </c>
      <c r="D105" s="4" t="s">
        <v>103</v>
      </c>
      <c r="E105" s="3">
        <v>13</v>
      </c>
      <c r="F105" s="4" t="s">
        <v>136</v>
      </c>
      <c r="G105" s="4"/>
      <c r="H105" s="4"/>
      <c r="I105" s="4"/>
      <c r="J105" s="4"/>
      <c r="K105" s="2"/>
      <c r="L105" s="2"/>
      <c r="M105" s="2"/>
    </row>
    <row r="106" spans="2:16" x14ac:dyDescent="0.3">
      <c r="C106" s="3" t="s">
        <v>101</v>
      </c>
      <c r="D106" s="4" t="s">
        <v>104</v>
      </c>
      <c r="E106" t="s">
        <v>135</v>
      </c>
      <c r="F106" s="4" t="s">
        <v>102</v>
      </c>
      <c r="G106" s="4"/>
      <c r="H106" s="4"/>
      <c r="I106" s="4"/>
      <c r="J106" s="4"/>
      <c r="K106" s="2"/>
      <c r="L106" s="2"/>
      <c r="M106" s="2"/>
    </row>
    <row r="107" spans="2:16" x14ac:dyDescent="0.3"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2:16" x14ac:dyDescent="0.3"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2:16" x14ac:dyDescent="0.3"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2:16" x14ac:dyDescent="0.3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P110" s="2"/>
    </row>
    <row r="111" spans="2:16" x14ac:dyDescent="0.3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P111" s="2"/>
    </row>
    <row r="112" spans="2:16" x14ac:dyDescent="0.3"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4:13" x14ac:dyDescent="0.3"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4:13" x14ac:dyDescent="0.3"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4:13" x14ac:dyDescent="0.3"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4:13" x14ac:dyDescent="0.3"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4:13" x14ac:dyDescent="0.3"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4:13" x14ac:dyDescent="0.3"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4:13" x14ac:dyDescent="0.3"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4:13" x14ac:dyDescent="0.3"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4:13" x14ac:dyDescent="0.3"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4:13" x14ac:dyDescent="0.3"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4:13" x14ac:dyDescent="0.3"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4:13" x14ac:dyDescent="0.3"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4:13" x14ac:dyDescent="0.3"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4:13" x14ac:dyDescent="0.3"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4:13" x14ac:dyDescent="0.3"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4:13" x14ac:dyDescent="0.3"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4:13" x14ac:dyDescent="0.3"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4:13" x14ac:dyDescent="0.3"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4:13" x14ac:dyDescent="0.3"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4:13" x14ac:dyDescent="0.3"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4:13" x14ac:dyDescent="0.3"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4:13" x14ac:dyDescent="0.3"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4:13" x14ac:dyDescent="0.3"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4:13" x14ac:dyDescent="0.3"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4:13" x14ac:dyDescent="0.3"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4:13" x14ac:dyDescent="0.3"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4:13" x14ac:dyDescent="0.3"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4:13" x14ac:dyDescent="0.3"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4:13" x14ac:dyDescent="0.3"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4:13" x14ac:dyDescent="0.3"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4:13" x14ac:dyDescent="0.3"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4:13" x14ac:dyDescent="0.3"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4:13" x14ac:dyDescent="0.3"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4:13" x14ac:dyDescent="0.3"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4:13" x14ac:dyDescent="0.3"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4:13" x14ac:dyDescent="0.3"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4:13" x14ac:dyDescent="0.3"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4:13" x14ac:dyDescent="0.3"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4:13" x14ac:dyDescent="0.3"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4:13" x14ac:dyDescent="0.3"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4:13" x14ac:dyDescent="0.3"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4:13" x14ac:dyDescent="0.3"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4:13" x14ac:dyDescent="0.3"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4:13" x14ac:dyDescent="0.3"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4:13" x14ac:dyDescent="0.3"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4:13" x14ac:dyDescent="0.3"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4:13" x14ac:dyDescent="0.3"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4:13" x14ac:dyDescent="0.3"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4:13" x14ac:dyDescent="0.3"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4:13" x14ac:dyDescent="0.3"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4:13" x14ac:dyDescent="0.3"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4:13" x14ac:dyDescent="0.3"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4:13" x14ac:dyDescent="0.3"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4:13" x14ac:dyDescent="0.3"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4:13" x14ac:dyDescent="0.3"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4:13" x14ac:dyDescent="0.3"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4:13" x14ac:dyDescent="0.3"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4:13" x14ac:dyDescent="0.3"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4:13" x14ac:dyDescent="0.3"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4:13" x14ac:dyDescent="0.3"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4:13" x14ac:dyDescent="0.3"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4:13" x14ac:dyDescent="0.3"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4:13" x14ac:dyDescent="0.3"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4:13" x14ac:dyDescent="0.3"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4:13" x14ac:dyDescent="0.3"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4:13" x14ac:dyDescent="0.3"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4:13" x14ac:dyDescent="0.3"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4:13" x14ac:dyDescent="0.3"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4:13" x14ac:dyDescent="0.3"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4:13" x14ac:dyDescent="0.3"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4:13" x14ac:dyDescent="0.3"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4:13" x14ac:dyDescent="0.3"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4:13" x14ac:dyDescent="0.3"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4:13" x14ac:dyDescent="0.3"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4:13" x14ac:dyDescent="0.3"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4:13" x14ac:dyDescent="0.3"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4:13" x14ac:dyDescent="0.3"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4:13" x14ac:dyDescent="0.3"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4:13" x14ac:dyDescent="0.3"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4:13" x14ac:dyDescent="0.3">
      <c r="D192" s="2"/>
      <c r="E192" s="2"/>
      <c r="F192" s="2"/>
      <c r="G192" s="2"/>
      <c r="H192" s="2"/>
      <c r="I192" s="2"/>
      <c r="J192" s="2"/>
      <c r="K192" s="2"/>
      <c r="L192" s="2"/>
      <c r="M192" s="2"/>
    </row>
  </sheetData>
  <mergeCells count="2">
    <mergeCell ref="D28:I28"/>
    <mergeCell ref="D30:I3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Eritque arcus</dc:creator>
  <cp:lastModifiedBy>Eritque arcus</cp:lastModifiedBy>
  <dcterms:created xsi:type="dcterms:W3CDTF">2021-03-18T14:19:06Z</dcterms:created>
  <dcterms:modified xsi:type="dcterms:W3CDTF">2021-03-30T13:15:37Z</dcterms:modified>
</cp:coreProperties>
</file>