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271ca9fc966713/3D-Print/Creality3D Ender 3/Calibration/"/>
    </mc:Choice>
  </mc:AlternateContent>
  <xr:revisionPtr revIDLastSave="84" documentId="8_{5845E111-1151-41F4-97BD-3A05F91E8B52}" xr6:coauthVersionLast="45" xr6:coauthVersionMax="45" xr10:uidLastSave="{2A875301-4885-44A0-BEED-ECA13322BEF3}"/>
  <bookViews>
    <workbookView xWindow="-120" yWindow="-120" windowWidth="29040" windowHeight="15840" xr2:uid="{0F92A6AB-C80D-4C4A-B80F-4677549134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5" i="1"/>
  <c r="E27" i="1" l="1"/>
  <c r="E28" i="1" s="1"/>
  <c r="D20" i="1"/>
  <c r="D25" i="1"/>
  <c r="D27" i="1" l="1"/>
  <c r="D28" i="1" s="1"/>
  <c r="C20" i="1"/>
  <c r="C25" i="1"/>
  <c r="C27" i="1" l="1"/>
  <c r="C28" i="1" s="1"/>
  <c r="B28" i="1"/>
  <c r="B27" i="1"/>
  <c r="B25" i="1"/>
  <c r="B20" i="1"/>
</calcChain>
</file>

<file path=xl/sharedStrings.xml><?xml version="1.0" encoding="utf-8"?>
<sst xmlns="http://schemas.openxmlformats.org/spreadsheetml/2006/main" count="40" uniqueCount="26">
  <si>
    <t>Flow Rate Calibration</t>
  </si>
  <si>
    <t>Wall thickness (mm)</t>
  </si>
  <si>
    <t>Average</t>
  </si>
  <si>
    <t>mm</t>
  </si>
  <si>
    <t>Filament diamter</t>
  </si>
  <si>
    <t>Nozzle aperture</t>
  </si>
  <si>
    <t>Wall lines</t>
  </si>
  <si>
    <t>Expected wall thickness</t>
  </si>
  <si>
    <t>lines</t>
  </si>
  <si>
    <t>Flow rate compensation</t>
  </si>
  <si>
    <t>Cura flow rate</t>
  </si>
  <si>
    <t>%</t>
  </si>
  <si>
    <t>Sunlu</t>
  </si>
  <si>
    <t>Brand</t>
  </si>
  <si>
    <t>Type</t>
  </si>
  <si>
    <t>Colour</t>
  </si>
  <si>
    <t>PLA+</t>
  </si>
  <si>
    <t>PLA Silk</t>
  </si>
  <si>
    <t>Red</t>
  </si>
  <si>
    <t>Copper</t>
  </si>
  <si>
    <t>Blue</t>
  </si>
  <si>
    <t>Hot End °C</t>
  </si>
  <si>
    <t>Heated Bed °C</t>
  </si>
  <si>
    <t>CTC</t>
  </si>
  <si>
    <t>PLA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</si>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</sst>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rgb="FFFE001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3" borderId="3" applyNumberFormat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5" applyNumberFormat="0" applyFont="0" applyAlignment="0" applyProtection="0"/>
    <xf numFmtId="0" fontId="7" fillId="7" borderId="0" applyNumberFormat="0" applyBorder="0" applyAlignment="0" applyProtection="0"/>
  </cellStyleXfs>
  <cellXfs count="15">
    <xf numFmtId="0" fontId="0" fillId="0" borderId="0" xfId="0"/>
    <xf numFmtId="0" fontId="2" fillId="0" borderId="1" xfId="1"/>
    <xf numFmtId="0" fontId="1" fillId="4" borderId="2" xfId="5" applyBorder="1" applyAlignment="1">
      <alignment horizontal="center"/>
    </xf>
    <xf numFmtId="0" fontId="3" fillId="2" borderId="3" xfId="2"/>
    <xf numFmtId="0" fontId="5" fillId="3" borderId="3" xfId="4"/>
    <xf numFmtId="0" fontId="4" fillId="3" borderId="4" xfId="3"/>
    <xf numFmtId="0" fontId="7" fillId="7" borderId="2" xfId="8" applyBorder="1" applyAlignment="1">
      <alignment horizontal="center"/>
    </xf>
    <xf numFmtId="0" fontId="6" fillId="8" borderId="2" xfId="6" applyFill="1" applyBorder="1" applyAlignment="1">
      <alignment horizontal="center"/>
    </xf>
    <xf numFmtId="0" fontId="6" fillId="9" borderId="2" xfId="6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4" borderId="0" xfId="5" applyAlignment="1">
      <alignment horizontal="center"/>
    </xf>
    <xf numFmtId="0" fontId="1" fillId="4" borderId="0" xfId="5" applyBorder="1" applyAlignment="1">
      <alignment horizontal="center"/>
    </xf>
    <xf numFmtId="0" fontId="0" fillId="6" borderId="5" xfId="7" applyFont="1"/>
    <xf numFmtId="0" fontId="7" fillId="12" borderId="2" xfId="8" applyFill="1" applyBorder="1" applyAlignment="1">
      <alignment horizontal="center"/>
    </xf>
  </cellXfs>
  <cellStyles count="9">
    <cellStyle name="20% - Accent1" xfId="5" builtinId="30"/>
    <cellStyle name="Accent1" xfId="8" builtinId="29"/>
    <cellStyle name="Bad" xfId="6" builtinId="27"/>
    <cellStyle name="Calculation" xfId="4" builtinId="22"/>
    <cellStyle name="Heading 1" xfId="1" builtinId="16"/>
    <cellStyle name="Input" xfId="2" builtinId="20"/>
    <cellStyle name="Normal" xfId="0" builtinId="0"/>
    <cellStyle name="Note" xfId="7" builtinId="10"/>
    <cellStyle name="Output" xfId="3" builtinId="21"/>
  </cellStyles>
  <dxfs count="0"/>
  <tableStyles count="0" defaultTableStyle="TableStyleMedium2" defaultPivotStyle="PivotStyleLight16"/>
  <colors>
    <mruColors>
      <color rgb="FFFE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5E97-502A-4A88-9692-0D34DD3968F6}">
  <dimension ref="A1:F28"/>
  <sheetViews>
    <sheetView tabSelected="1" workbookViewId="0">
      <selection activeCell="E20" sqref="E20"/>
    </sheetView>
  </sheetViews>
  <sheetFormatPr defaultRowHeight="15" x14ac:dyDescent="0.25"/>
  <cols>
    <col min="1" max="1" width="28.28515625" customWidth="1"/>
    <col min="2" max="5" width="20" customWidth="1"/>
    <col min="7" max="7" width="9" customWidth="1"/>
  </cols>
  <sheetData>
    <row r="1" spans="1:6" ht="20.25" thickBot="1" x14ac:dyDescent="0.35">
      <c r="A1" s="1" t="s">
        <v>0</v>
      </c>
    </row>
    <row r="2" spans="1:6" ht="15.75" thickTop="1" x14ac:dyDescent="0.25"/>
    <row r="7" spans="1:6" x14ac:dyDescent="0.25">
      <c r="A7" t="s">
        <v>13</v>
      </c>
      <c r="B7" s="11" t="s">
        <v>12</v>
      </c>
      <c r="C7" s="11" t="s">
        <v>12</v>
      </c>
      <c r="D7" s="11" t="s">
        <v>12</v>
      </c>
      <c r="E7" s="11" t="s">
        <v>23</v>
      </c>
    </row>
    <row r="8" spans="1:6" x14ac:dyDescent="0.25">
      <c r="A8" t="s">
        <v>14</v>
      </c>
      <c r="B8" s="9" t="s">
        <v>16</v>
      </c>
      <c r="C8" s="10" t="s">
        <v>17</v>
      </c>
      <c r="D8" s="9" t="s">
        <v>16</v>
      </c>
      <c r="E8" s="9" t="s">
        <v>24</v>
      </c>
    </row>
    <row r="9" spans="1:6" ht="15.75" thickBot="1" x14ac:dyDescent="0.3">
      <c r="A9" t="s">
        <v>15</v>
      </c>
      <c r="B9" s="8" t="s">
        <v>18</v>
      </c>
      <c r="C9" s="7" t="s">
        <v>19</v>
      </c>
      <c r="D9" s="6" t="s">
        <v>20</v>
      </c>
      <c r="E9" s="14" t="s">
        <v>25</v>
      </c>
      <c r="F9" s="2"/>
    </row>
    <row r="10" spans="1:6" ht="15.75" thickTop="1" x14ac:dyDescent="0.25">
      <c r="A10" t="s">
        <v>21</v>
      </c>
      <c r="B10" s="13">
        <v>205</v>
      </c>
      <c r="C10" s="13">
        <v>205</v>
      </c>
      <c r="D10" s="13">
        <v>205</v>
      </c>
      <c r="E10" s="13">
        <v>205</v>
      </c>
      <c r="F10" s="12"/>
    </row>
    <row r="11" spans="1:6" x14ac:dyDescent="0.25">
      <c r="A11" t="s">
        <v>22</v>
      </c>
      <c r="B11" s="13">
        <v>60</v>
      </c>
      <c r="C11" s="13">
        <v>60</v>
      </c>
      <c r="D11" s="13">
        <v>60</v>
      </c>
      <c r="E11" s="13">
        <v>60</v>
      </c>
      <c r="F11" s="12"/>
    </row>
    <row r="12" spans="1:6" x14ac:dyDescent="0.25">
      <c r="A12" t="s">
        <v>1</v>
      </c>
      <c r="B12" s="3">
        <v>0.85</v>
      </c>
      <c r="C12" s="3">
        <v>0.78</v>
      </c>
      <c r="D12" s="3">
        <v>0.85</v>
      </c>
      <c r="E12" s="3">
        <v>0.82</v>
      </c>
      <c r="F12" t="s">
        <v>3</v>
      </c>
    </row>
    <row r="13" spans="1:6" x14ac:dyDescent="0.25">
      <c r="B13" s="3">
        <v>0.84</v>
      </c>
      <c r="C13" s="3">
        <v>0.78</v>
      </c>
      <c r="D13" s="3">
        <v>0.84</v>
      </c>
      <c r="E13" s="3">
        <v>0.81</v>
      </c>
      <c r="F13" t="s">
        <v>3</v>
      </c>
    </row>
    <row r="14" spans="1:6" x14ac:dyDescent="0.25">
      <c r="B14" s="3">
        <v>0.91</v>
      </c>
      <c r="C14" s="3">
        <v>0.84</v>
      </c>
      <c r="D14" s="3">
        <v>0.79</v>
      </c>
      <c r="E14" s="3">
        <v>0.8</v>
      </c>
      <c r="F14" t="s">
        <v>3</v>
      </c>
    </row>
    <row r="15" spans="1:6" x14ac:dyDescent="0.25">
      <c r="B15" s="3">
        <v>0.92</v>
      </c>
      <c r="C15" s="3">
        <v>0.83</v>
      </c>
      <c r="D15" s="3">
        <v>0.8</v>
      </c>
      <c r="E15" s="3">
        <v>0.8</v>
      </c>
      <c r="F15" t="s">
        <v>3</v>
      </c>
    </row>
    <row r="16" spans="1:6" x14ac:dyDescent="0.25">
      <c r="B16" s="3">
        <v>0.86</v>
      </c>
      <c r="C16" s="3">
        <v>0.8</v>
      </c>
      <c r="D16" s="3">
        <v>0.77</v>
      </c>
      <c r="E16" s="3">
        <v>0.8</v>
      </c>
      <c r="F16" t="s">
        <v>3</v>
      </c>
    </row>
    <row r="17" spans="1:6" x14ac:dyDescent="0.25">
      <c r="B17" s="3">
        <v>0.86</v>
      </c>
      <c r="C17" s="3">
        <v>0.79</v>
      </c>
      <c r="D17" s="3">
        <v>0.77</v>
      </c>
      <c r="E17" s="3">
        <v>0.82</v>
      </c>
      <c r="F17" t="s">
        <v>3</v>
      </c>
    </row>
    <row r="18" spans="1:6" x14ac:dyDescent="0.25">
      <c r="B18" s="3">
        <v>0.84</v>
      </c>
      <c r="C18" s="3">
        <v>0.79</v>
      </c>
      <c r="D18" s="3">
        <v>0.79</v>
      </c>
      <c r="E18" s="3">
        <v>0.78</v>
      </c>
      <c r="F18" t="s">
        <v>3</v>
      </c>
    </row>
    <row r="19" spans="1:6" x14ac:dyDescent="0.25">
      <c r="B19" s="3">
        <v>0.83</v>
      </c>
      <c r="C19" s="3">
        <v>0.79</v>
      </c>
      <c r="D19" s="3">
        <v>0.79</v>
      </c>
      <c r="E19" s="3">
        <v>0.77</v>
      </c>
      <c r="F19" t="s">
        <v>3</v>
      </c>
    </row>
    <row r="20" spans="1:6" x14ac:dyDescent="0.25">
      <c r="A20" t="s">
        <v>2</v>
      </c>
      <c r="B20" s="4">
        <f>AVERAGE(B12:B19)</f>
        <v>0.86375000000000002</v>
      </c>
      <c r="C20" s="4">
        <f>AVERAGE(C12:C19)</f>
        <v>0.8</v>
      </c>
      <c r="D20" s="4">
        <f>AVERAGE(D12:D19)</f>
        <v>0.8</v>
      </c>
      <c r="E20" s="4">
        <f>AVERAGE(E12:E19)</f>
        <v>0.8</v>
      </c>
      <c r="F20" t="s">
        <v>3</v>
      </c>
    </row>
    <row r="22" spans="1:6" x14ac:dyDescent="0.25">
      <c r="A22" t="s">
        <v>4</v>
      </c>
      <c r="B22" s="3">
        <v>0.75</v>
      </c>
      <c r="C22" s="3">
        <v>0.75</v>
      </c>
      <c r="D22" s="3">
        <v>0.75</v>
      </c>
      <c r="E22" s="3">
        <v>0.75</v>
      </c>
      <c r="F22" t="s">
        <v>3</v>
      </c>
    </row>
    <row r="23" spans="1:6" x14ac:dyDescent="0.25">
      <c r="A23" t="s">
        <v>5</v>
      </c>
      <c r="B23" s="3">
        <v>0.4</v>
      </c>
      <c r="C23" s="3">
        <v>0.4</v>
      </c>
      <c r="D23" s="3">
        <v>0.4</v>
      </c>
      <c r="E23" s="3">
        <v>0.4</v>
      </c>
      <c r="F23" t="s">
        <v>3</v>
      </c>
    </row>
    <row r="24" spans="1:6" x14ac:dyDescent="0.25">
      <c r="A24" t="s">
        <v>6</v>
      </c>
      <c r="B24" s="3">
        <v>2</v>
      </c>
      <c r="C24" s="3">
        <v>2</v>
      </c>
      <c r="D24" s="3">
        <v>2</v>
      </c>
      <c r="E24" s="3">
        <v>2</v>
      </c>
      <c r="F24" t="s">
        <v>8</v>
      </c>
    </row>
    <row r="25" spans="1:6" x14ac:dyDescent="0.25">
      <c r="A25" t="s">
        <v>7</v>
      </c>
      <c r="B25" s="4">
        <f>B24*B23</f>
        <v>0.8</v>
      </c>
      <c r="C25" s="4">
        <f>C24*C23</f>
        <v>0.8</v>
      </c>
      <c r="D25" s="4">
        <f>D24*D23</f>
        <v>0.8</v>
      </c>
      <c r="E25" s="4">
        <f>E24*E23</f>
        <v>0.8</v>
      </c>
      <c r="F25" t="s">
        <v>3</v>
      </c>
    </row>
    <row r="27" spans="1:6" x14ac:dyDescent="0.25">
      <c r="A27" t="s">
        <v>9</v>
      </c>
      <c r="B27" s="5">
        <f>B25/B20</f>
        <v>0.92619392185238791</v>
      </c>
      <c r="C27" s="5">
        <f>C25/C20</f>
        <v>1</v>
      </c>
      <c r="D27" s="5">
        <f>D25/D20</f>
        <v>1</v>
      </c>
      <c r="E27" s="5">
        <f>E25/E20</f>
        <v>1</v>
      </c>
    </row>
    <row r="28" spans="1:6" x14ac:dyDescent="0.25">
      <c r="A28" t="s">
        <v>10</v>
      </c>
      <c r="B28" s="5">
        <f>B27*100</f>
        <v>92.619392185238794</v>
      </c>
      <c r="C28" s="5">
        <f>C27*100</f>
        <v>100</v>
      </c>
      <c r="D28" s="5">
        <f>D27*100</f>
        <v>100</v>
      </c>
      <c r="E28" s="5">
        <f>E27*100</f>
        <v>100</v>
      </c>
      <c r="F2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Long</dc:creator>
  <cp:lastModifiedBy>Tim Long</cp:lastModifiedBy>
  <dcterms:created xsi:type="dcterms:W3CDTF">2020-03-14T15:17:44Z</dcterms:created>
  <dcterms:modified xsi:type="dcterms:W3CDTF">2020-04-01T21:31:44Z</dcterms:modified>
</cp:coreProperties>
</file>