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freeze-100percent" sheetId="1" r:id="rId4"/>
    <sheet state="visible" name="unfreeze-bar-chart" sheetId="2" r:id="rId5"/>
    <sheet state="visible" name="freezed" sheetId="3" r:id="rId6"/>
    <sheet state="visible" name="freezed chart" sheetId="4" r:id="rId7"/>
    <sheet state="visible" name="FIN10K" sheetId="5" r:id="rId8"/>
    <sheet state="visible" name="FIN10K barchart" sheetId="6" r:id="rId9"/>
  </sheets>
  <definedNames/>
  <calcPr/>
</workbook>
</file>

<file path=xl/sharedStrings.xml><?xml version="1.0" encoding="utf-8"?>
<sst xmlns="http://schemas.openxmlformats.org/spreadsheetml/2006/main" count="408" uniqueCount="52">
  <si>
    <t>Section 7/7A with history</t>
  </si>
  <si>
    <t>ROA</t>
  </si>
  <si>
    <t>ROE</t>
  </si>
  <si>
    <t>EPS</t>
  </si>
  <si>
    <t>Tobin's Q Ratio</t>
  </si>
  <si>
    <t>Tier 1 Capital Ratio</t>
  </si>
  <si>
    <t>Leverage Ratio</t>
  </si>
  <si>
    <t>Z Score</t>
  </si>
  <si>
    <t>Market-to-Book Ratio</t>
  </si>
  <si>
    <t>TF-IDF</t>
  </si>
  <si>
    <t>Linear Regression</t>
  </si>
  <si>
    <t>FETILDA w/BERT</t>
  </si>
  <si>
    <t>FETILDA w/FinBERT</t>
  </si>
  <si>
    <t>FETILDA w/Longformer</t>
  </si>
  <si>
    <t>Section 7/7A without history</t>
  </si>
  <si>
    <t>Section 1A with history</t>
  </si>
  <si>
    <t>Section 1A without history</t>
  </si>
  <si>
    <t>Results\Models</t>
  </si>
  <si>
    <t>Araci</t>
  </si>
  <si>
    <t>Desola et al.</t>
  </si>
  <si>
    <t>Yang et al.</t>
  </si>
  <si>
    <t>Validation loss</t>
  </si>
  <si>
    <t>Testing error</t>
  </si>
  <si>
    <t>Results\Methods</t>
  </si>
  <si>
    <t>Mean pooling</t>
  </si>
  <si>
    <t>Max pooling</t>
  </si>
  <si>
    <t>Second-to-last layer</t>
  </si>
  <si>
    <t>Last four layers</t>
  </si>
  <si>
    <t>Default pooling</t>
  </si>
  <si>
    <t>FETILDA w/Longformer (Fine-tuned)</t>
  </si>
  <si>
    <t>Item 7/7A with historical scores</t>
  </si>
  <si>
    <t>FC2</t>
  </si>
  <si>
    <t>SVR</t>
  </si>
  <si>
    <t>KR</t>
  </si>
  <si>
    <t>LR</t>
  </si>
  <si>
    <t>Item 1A with historical scores</t>
  </si>
  <si>
    <t>Item 7/7A without historical scores</t>
  </si>
  <si>
    <t>Item 1A without historical scores</t>
  </si>
  <si>
    <t>FETILDA w/Longformer (Frozen layers)</t>
  </si>
  <si>
    <t>Mean squared error (MSE)</t>
  </si>
  <si>
    <t>Model\Year</t>
  </si>
  <si>
    <t>Average</t>
  </si>
  <si>
    <t>LOG1P+: BL</t>
  </si>
  <si>
    <t>LOG1P+: ALL</t>
  </si>
  <si>
    <t>LOG1P+: SEN</t>
  </si>
  <si>
    <t>1996 - 2000</t>
  </si>
  <si>
    <t>number of total documents</t>
  </si>
  <si>
    <t>average document length</t>
  </si>
  <si>
    <t>year(s)</t>
  </si>
  <si>
    <t>BL</t>
  </si>
  <si>
    <t>ALL</t>
  </si>
  <si>
    <t>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</si>
</sst>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000"/>
    <numFmt numFmtId="166" formatCode="0.00000"/>
    <numFmt numFmtId="167" formatCode="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165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166" xfId="0" applyFont="1" applyNumberFormat="1"/>
    <xf borderId="0" fillId="0" fontId="2" numFmtId="166" xfId="0" applyFont="1" applyNumberFormat="1"/>
    <xf borderId="0" fillId="0" fontId="1" numFmtId="167" xfId="0" applyFont="1" applyNumberFormat="1"/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'unfreeze-bar-chart'!$K$3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'unfreeze-bar-chart'!$K$4</c:f>
              <c:numCache/>
            </c:numRef>
          </c:val>
        </c:ser>
        <c:ser>
          <c:idx val="1"/>
          <c:order val="1"/>
          <c:tx>
            <c:strRef>
              <c:f>'unfreeze-bar-chart'!$L$3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'unfreeze-bar-chart'!$L$4</c:f>
              <c:numCache/>
            </c:numRef>
          </c:val>
        </c:ser>
        <c:ser>
          <c:idx val="2"/>
          <c:order val="2"/>
          <c:tx>
            <c:strRef>
              <c:f>'unfreeze-bar-chart'!$M$3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'unfreeze-bar-chart'!$M$4</c:f>
              <c:numCache/>
            </c:numRef>
          </c:val>
        </c:ser>
        <c:ser>
          <c:idx val="3"/>
          <c:order val="3"/>
          <c:tx>
            <c:strRef>
              <c:f>'unfreeze-bar-chart'!$N$3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'unfreeze-bar-chart'!$N$4</c:f>
              <c:numCache/>
            </c:numRef>
          </c:val>
        </c:ser>
        <c:ser>
          <c:idx val="4"/>
          <c:order val="4"/>
          <c:tx>
            <c:strRef>
              <c:f>'unfreeze-bar-chart'!$O$3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'unfreeze-bar-chart'!$O$4</c:f>
              <c:numCache/>
            </c:numRef>
          </c:val>
        </c:ser>
        <c:ser>
          <c:idx val="5"/>
          <c:order val="5"/>
          <c:tx>
            <c:strRef>
              <c:f>'unfreeze-bar-chart'!$P$3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'unfreeze-bar-chart'!$P$4</c:f>
              <c:numCache/>
            </c:numRef>
          </c:val>
        </c:ser>
        <c:ser>
          <c:idx val="6"/>
          <c:order val="6"/>
          <c:tx>
            <c:strRef>
              <c:f>'unfreeze-bar-chart'!$Q$3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'unfreeze-bar-chart'!$Q$4</c:f>
              <c:numCache/>
            </c:numRef>
          </c:val>
        </c:ser>
        <c:ser>
          <c:idx val="7"/>
          <c:order val="7"/>
          <c:tx>
            <c:strRef>
              <c:f>'unfreeze-bar-chart'!$R$3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'unfreeze-bar-chart'!$R$4</c:f>
              <c:numCache/>
            </c:numRef>
          </c:val>
        </c:ser>
        <c:axId val="931975315"/>
        <c:axId val="447991803"/>
      </c:barChart>
      <c:catAx>
        <c:axId val="93197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91803"/>
      </c:catAx>
      <c:valAx>
        <c:axId val="44799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975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'FIN10K barchart'!$I$4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'FIN10K barchart'!$J$3:$P$3</c:f>
            </c:strRef>
          </c:cat>
          <c:val>
            <c:numRef>
              <c:f>'FIN10K barchart'!$J$4:$P$4</c:f>
              <c:numCache/>
            </c:numRef>
          </c:val>
        </c:ser>
        <c:ser>
          <c:idx val="1"/>
          <c:order val="1"/>
          <c:tx>
            <c:strRef>
              <c:f>'FIN10K barchart'!$I$5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'FIN10K barchart'!$J$3:$P$3</c:f>
            </c:strRef>
          </c:cat>
          <c:val>
            <c:numRef>
              <c:f>'FIN10K barchart'!$J$5:$P$5</c:f>
              <c:numCache/>
            </c:numRef>
          </c:val>
        </c:ser>
        <c:ser>
          <c:idx val="2"/>
          <c:order val="2"/>
          <c:tx>
            <c:strRef>
              <c:f>'FIN10K barchart'!$I$6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'FIN10K barchart'!$J$3:$P$3</c:f>
            </c:strRef>
          </c:cat>
          <c:val>
            <c:numRef>
              <c:f>'FIN10K barchart'!$J$6:$P$6</c:f>
              <c:numCache/>
            </c:numRef>
          </c:val>
        </c:ser>
        <c:axId val="450885471"/>
        <c:axId val="1020073554"/>
      </c:barChart>
      <c:catAx>
        <c:axId val="45088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073554"/>
      </c:catAx>
      <c:valAx>
        <c:axId val="1020073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885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'unfreeze-bar-chart'!$K$10:$R$10</c:f>
            </c:strRef>
          </c:cat>
          <c:val>
            <c:numRef>
              <c:f>'unfreeze-bar-chart'!$K$11:$R$11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'unfreeze-bar-chart'!$K$10:$R$10</c:f>
            </c:strRef>
          </c:cat>
          <c:val>
            <c:numRef>
              <c:f>'unfreeze-bar-chart'!$K$12:$R$12</c:f>
              <c:numCache/>
            </c:numRef>
          </c:val>
        </c:ser>
        <c:axId val="1842091744"/>
        <c:axId val="1187880468"/>
      </c:barChart>
      <c:catAx>
        <c:axId val="18420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880468"/>
      </c:catAx>
      <c:valAx>
        <c:axId val="118788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091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'unfreeze-bar-chart'!$K$3:$R$3</c:f>
            </c:strRef>
          </c:cat>
          <c:val>
            <c:numRef>
              <c:f>'unfreeze-bar-chart'!$K$4:$R$4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'unfreeze-bar-chart'!$K$3:$R$3</c:f>
            </c:strRef>
          </c:cat>
          <c:val>
            <c:numRef>
              <c:f>'unfreeze-bar-chart'!$K$5:$R$5</c:f>
              <c:numCache/>
            </c:numRef>
          </c:val>
        </c:ser>
        <c:axId val="1366581620"/>
        <c:axId val="680137660"/>
      </c:barChart>
      <c:catAx>
        <c:axId val="1366581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137660"/>
      </c:catAx>
      <c:valAx>
        <c:axId val="68013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581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'unfreeze-bar-chart'!$K$17:$R$17</c:f>
            </c:strRef>
          </c:cat>
          <c:val>
            <c:numRef>
              <c:f>'unfreeze-bar-chart'!$K$18:$R$18</c:f>
              <c:numCache/>
            </c:numRef>
          </c:val>
        </c:ser>
        <c:axId val="527189393"/>
        <c:axId val="1551609084"/>
      </c:barChart>
      <c:catAx>
        <c:axId val="527189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609084"/>
      </c:catAx>
      <c:valAx>
        <c:axId val="1551609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189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'unfreeze-bar-chart'!$J$4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b="0" i="0"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'unfreeze-bar-chart'!$K$3:$R$3</c:f>
            </c:strRef>
          </c:cat>
          <c:val>
            <c:numRef>
              <c:f>'unfreeze-bar-chart'!$K$4:$R$4</c:f>
              <c:numCache/>
            </c:numRef>
          </c:val>
        </c:ser>
        <c:ser>
          <c:idx val="1"/>
          <c:order val="1"/>
          <c:tx>
            <c:strRef>
              <c:f>'unfreeze-bar-chart'!$J$5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0.0%" sourceLinked="0"/>
            <c:txPr>
              <a:bodyPr/>
              <a:lstStyle/>
              <a:p>
                <a:pPr lvl="0">
                  <a:defRPr b="0" i="0"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'unfreeze-bar-chart'!$K$3:$R$3</c:f>
            </c:strRef>
          </c:cat>
          <c:val>
            <c:numRef>
              <c:f>'unfreeze-bar-chart'!$K$5:$R$5</c:f>
              <c:numCache/>
            </c:numRef>
          </c:val>
        </c:ser>
        <c:axId val="588230867"/>
        <c:axId val="1257318217"/>
      </c:barChart>
      <c:catAx>
        <c:axId val="588230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18217"/>
      </c:catAx>
      <c:valAx>
        <c:axId val="1257318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88230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'unfreeze-bar-chart'!$J$11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9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'unfreeze-bar-chart'!$K$10:$R$10</c:f>
            </c:strRef>
          </c:cat>
          <c:val>
            <c:numRef>
              <c:f>'unfreeze-bar-chart'!$K$11:$R$11</c:f>
              <c:numCache/>
            </c:numRef>
          </c:val>
        </c:ser>
        <c:ser>
          <c:idx val="1"/>
          <c:order val="1"/>
          <c:tx>
            <c:strRef>
              <c:f>'unfreeze-bar-chart'!$J$12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9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'unfreeze-bar-chart'!$K$10:$R$10</c:f>
            </c:strRef>
          </c:cat>
          <c:val>
            <c:numRef>
              <c:f>'unfreeze-bar-chart'!$K$12:$R$12</c:f>
              <c:numCache/>
            </c:numRef>
          </c:val>
        </c:ser>
        <c:axId val="988235827"/>
        <c:axId val="459447281"/>
      </c:barChart>
      <c:catAx>
        <c:axId val="988235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447281"/>
      </c:catAx>
      <c:valAx>
        <c:axId val="459447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235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'freezed chart'!$J$5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'freezed chart'!$K$4:$R$4</c:f>
            </c:strRef>
          </c:cat>
          <c:val>
            <c:numRef>
              <c:f>'freezed chart'!$K$5:$R$5</c:f>
              <c:numCache/>
            </c:numRef>
          </c:val>
        </c:ser>
        <c:ser>
          <c:idx val="1"/>
          <c:order val="1"/>
          <c:tx>
            <c:strRef>
              <c:f>'freezed chart'!$J$6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'freezed chart'!$K$4:$R$4</c:f>
            </c:strRef>
          </c:cat>
          <c:val>
            <c:numRef>
              <c:f>'freezed chart'!$K$6:$R$6</c:f>
              <c:numCache/>
            </c:numRef>
          </c:val>
        </c:ser>
        <c:axId val="301014265"/>
        <c:axId val="1932245404"/>
      </c:barChart>
      <c:catAx>
        <c:axId val="30101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45404"/>
      </c:catAx>
      <c:valAx>
        <c:axId val="193224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14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'freezed chart'!$J$17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9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'freezed chart'!$K$16:$R$16</c:f>
            </c:strRef>
          </c:cat>
          <c:val>
            <c:numRef>
              <c:f>'freezed chart'!$K$17:$R$17</c:f>
              <c:numCache/>
            </c:numRef>
          </c:val>
        </c:ser>
        <c:ser>
          <c:idx val="1"/>
          <c:order val="1"/>
          <c:tx>
            <c:strRef>
              <c:f>'freezed chart'!$J$18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 sz="9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'freezed chart'!$K$16:$R$16</c:f>
            </c:strRef>
          </c:cat>
          <c:val>
            <c:numRef>
              <c:f>'freezed chart'!$K$18:$R$18</c:f>
              <c:numCache/>
            </c:numRef>
          </c:val>
        </c:ser>
        <c:axId val="1113740100"/>
        <c:axId val="230297052"/>
      </c:barChart>
      <c:catAx>
        <c:axId val="1113740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297052"/>
      </c:catAx>
      <c:valAx>
        <c:axId val="230297052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740100"/>
        <c:majorUnit val="0.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chemeClr val="accent5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FIN10K!$A$19:$H$19</c:f>
            </c:strRef>
          </c:cat>
          <c:val>
            <c:numRef>
              <c:f>FIN10K!$A$20:$H$20</c:f>
              <c:numCache/>
            </c:numRef>
          </c:val>
          <c:smooth val="0"/>
        </c:ser>
        <c:axId val="1473833349"/>
        <c:axId val="616969071"/>
      </c:lineChart>
      <c:catAx>
        <c:axId val="1473833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969071"/>
      </c:catAx>
      <c:valAx>
        <c:axId val="616969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document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833349"/>
        <c:majorUnit val="3000.0"/>
        <c:minorUnit val="428.57142857142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57150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581025</xdr:colOff>
      <xdr:row>20</xdr:row>
      <xdr:rowOff>104775</xdr:rowOff>
    </xdr:from>
    <xdr:ext cx="5715000" cy="3914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838200</xdr:colOff>
      <xdr:row>25</xdr:row>
      <xdr:rowOff>104775</xdr:rowOff>
    </xdr:from>
    <xdr:ext cx="5715000" cy="3914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114300</xdr:colOff>
      <xdr:row>25</xdr:row>
      <xdr:rowOff>104775</xdr:rowOff>
    </xdr:from>
    <xdr:ext cx="5715000" cy="3743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247650</xdr:colOff>
      <xdr:row>12</xdr:row>
      <xdr:rowOff>152400</xdr:rowOff>
    </xdr:from>
    <xdr:ext cx="5715000" cy="3876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847725</xdr:colOff>
      <xdr:row>26</xdr:row>
      <xdr:rowOff>76200</xdr:rowOff>
    </xdr:from>
    <xdr:ext cx="5715000" cy="3914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38100</xdr:colOff>
      <xdr:row>10</xdr:row>
      <xdr:rowOff>9525</xdr:rowOff>
    </xdr:from>
    <xdr:ext cx="5715000" cy="3895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723900</xdr:colOff>
      <xdr:row>12</xdr:row>
      <xdr:rowOff>0</xdr:rowOff>
    </xdr:from>
    <xdr:ext cx="5715000" cy="3895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22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29"/>
    <col customWidth="1" min="2" max="2" width="20.86"/>
    <col customWidth="1" min="3" max="4" width="22.0"/>
    <col customWidth="1" min="6" max="6" width="21.29"/>
    <col customWidth="1" min="9" max="9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9</v>
      </c>
      <c r="B2" s="1">
        <v>8.7879999616424E-4</v>
      </c>
      <c r="C2" s="1">
        <v>0.0104220693832367</v>
      </c>
      <c r="D2" s="1">
        <v>0.00102185473155814</v>
      </c>
      <c r="E2" s="1">
        <v>0.0219998766368144</v>
      </c>
      <c r="F2" s="1">
        <v>7.66891143216027E-4</v>
      </c>
      <c r="G2" s="1">
        <v>0.00259439673647785</v>
      </c>
      <c r="H2" s="1">
        <v>0.0289256539120985</v>
      </c>
      <c r="I2" s="1">
        <v>0.00576513096302084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10</v>
      </c>
      <c r="B3" s="1">
        <v>0.0014319238</v>
      </c>
      <c r="C3" s="1">
        <v>0.010096359</v>
      </c>
      <c r="D3" s="1">
        <v>0.0015640059</v>
      </c>
      <c r="E3" s="1">
        <v>0.022586567</v>
      </c>
      <c r="F3" s="1">
        <v>3.0553067E-4</v>
      </c>
      <c r="G3" s="3">
        <v>0.0024407324</v>
      </c>
      <c r="H3" s="1">
        <v>0.0307599</v>
      </c>
      <c r="I3" s="1">
        <v>0.005756991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>
        <v>7.9574913E-4</v>
      </c>
      <c r="C4" s="1">
        <v>0.00922727608972108</v>
      </c>
      <c r="D4" s="1">
        <v>8.96925999846055E-4</v>
      </c>
      <c r="E4" s="1">
        <v>0.0214093594336147</v>
      </c>
      <c r="F4" s="1">
        <v>3.24665017382321E-4</v>
      </c>
      <c r="G4" s="1">
        <v>0.00250191495909092</v>
      </c>
      <c r="H4" s="1">
        <v>0.02950538</v>
      </c>
      <c r="I4" s="3">
        <v>0.00565129776146982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3">
        <v>7.458255E-4</v>
      </c>
      <c r="C5" s="1">
        <v>0.00890089982616777</v>
      </c>
      <c r="D5" s="1">
        <v>9.31577909774723E-4</v>
      </c>
      <c r="E5" s="1">
        <v>0.019149533</v>
      </c>
      <c r="F5" s="1">
        <v>3.16734254832107E-4</v>
      </c>
      <c r="G5" s="1">
        <v>0.00253526134944612</v>
      </c>
      <c r="H5" s="1">
        <v>0.029516105</v>
      </c>
      <c r="I5" s="1">
        <v>0.0056574927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>
        <v>8.1250904E-4</v>
      </c>
      <c r="C6" s="3">
        <v>0.00850736595603106</v>
      </c>
      <c r="D6" s="3">
        <v>8.58376010677681E-4</v>
      </c>
      <c r="E6" s="3">
        <v>0.017358057</v>
      </c>
      <c r="F6" s="3">
        <v>2.96304162857669E-4</v>
      </c>
      <c r="G6" s="1">
        <v>0.002467453</v>
      </c>
      <c r="H6" s="3">
        <v>0.028697046</v>
      </c>
      <c r="I6" s="1">
        <v>0.00568256376427616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9</v>
      </c>
      <c r="B9" s="1">
        <v>0.00139086269770615</v>
      </c>
      <c r="C9" s="3">
        <v>0.026273951741213</v>
      </c>
      <c r="D9" s="1">
        <v>0.00298282979426619</v>
      </c>
      <c r="E9" s="1">
        <v>0.032914501498997</v>
      </c>
      <c r="F9" s="3">
        <v>0.00755287463863254</v>
      </c>
      <c r="G9" s="3">
        <v>0.00696299276824666</v>
      </c>
      <c r="H9" s="1">
        <v>0.0318834436090233</v>
      </c>
      <c r="I9" s="3">
        <v>0.0202989923235302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11</v>
      </c>
      <c r="B10" s="3">
        <v>0.001050329</v>
      </c>
      <c r="C10" s="4">
        <v>0.026413174</v>
      </c>
      <c r="D10" s="4">
        <v>0.0029610815</v>
      </c>
      <c r="E10" s="4">
        <v>0.028001558</v>
      </c>
      <c r="F10" s="1">
        <v>0.008361038</v>
      </c>
      <c r="G10" s="4">
        <v>0.0074543604</v>
      </c>
      <c r="H10" s="4">
        <v>0.030931676</v>
      </c>
      <c r="I10" s="4">
        <v>0.029553386984027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12</v>
      </c>
      <c r="B11" s="1">
        <v>0.001153522</v>
      </c>
      <c r="C11" s="1">
        <v>0.02646493</v>
      </c>
      <c r="D11" s="1">
        <v>0.00309066788426849</v>
      </c>
      <c r="E11" s="3">
        <v>0.027761059</v>
      </c>
      <c r="F11" s="1">
        <v>0.008383169</v>
      </c>
      <c r="G11" s="1">
        <v>0.007458474</v>
      </c>
      <c r="H11" s="3">
        <v>0.030910203</v>
      </c>
      <c r="I11" s="1">
        <v>0.030569550345142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13</v>
      </c>
      <c r="B12" s="4">
        <v>0.0010761659</v>
      </c>
      <c r="C12" s="1">
        <v>0.026505321</v>
      </c>
      <c r="D12" s="3">
        <v>0.00273297806968295</v>
      </c>
      <c r="E12" s="1">
        <v>0.029851373</v>
      </c>
      <c r="F12" s="4">
        <v>0.008296627</v>
      </c>
      <c r="G12" s="1">
        <v>0.0075018187</v>
      </c>
      <c r="H12" s="1">
        <v>0.031568687</v>
      </c>
      <c r="I12" s="1">
        <v>0.0302917521023362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15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9</v>
      </c>
      <c r="B15" s="3">
        <v>7.69913388836064E-4</v>
      </c>
      <c r="C15" s="1">
        <v>0.00878470338314696</v>
      </c>
      <c r="D15" s="3">
        <v>8.10630634431664E-4</v>
      </c>
      <c r="E15" s="1">
        <v>0.0169839974625727</v>
      </c>
      <c r="F15" s="3">
        <v>2.47754906247352E-4</v>
      </c>
      <c r="G15" s="1">
        <v>0.00262701879877377</v>
      </c>
      <c r="H15" s="1">
        <v>0.0305108682090634</v>
      </c>
      <c r="I15" s="1">
        <v>0.00516452655059343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10</v>
      </c>
      <c r="B16" s="1">
        <v>0.0014067768</v>
      </c>
      <c r="C16" s="1">
        <v>0.01017368</v>
      </c>
      <c r="D16" s="1">
        <v>0.0015773299</v>
      </c>
      <c r="E16" s="1">
        <v>0.022499515</v>
      </c>
      <c r="F16" s="1">
        <v>2.9936174E-4</v>
      </c>
      <c r="G16" s="1">
        <v>0.002534215</v>
      </c>
      <c r="H16" s="1">
        <v>0.03210196</v>
      </c>
      <c r="I16" s="1">
        <v>0.005801749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11</v>
      </c>
      <c r="B17" s="1">
        <v>8.1074995E-4</v>
      </c>
      <c r="C17" s="1">
        <v>0.00852008711597207</v>
      </c>
      <c r="D17" s="1">
        <v>8.19837036787693E-4</v>
      </c>
      <c r="E17" s="1">
        <v>0.019150968894221</v>
      </c>
      <c r="F17" s="1">
        <v>0.00135331832998545</v>
      </c>
      <c r="G17" s="1">
        <v>0.00255863042747478</v>
      </c>
      <c r="H17" s="3">
        <v>0.029613791</v>
      </c>
      <c r="I17" s="1">
        <v>0.00494357551535306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12</v>
      </c>
      <c r="B18" s="1">
        <v>8.6676615E-4</v>
      </c>
      <c r="C18" s="1">
        <v>0.008671223</v>
      </c>
      <c r="D18" s="1">
        <v>0.00117065457271506</v>
      </c>
      <c r="E18" s="1">
        <v>0.017382668</v>
      </c>
      <c r="F18" s="1">
        <v>3.85222606089767E-4</v>
      </c>
      <c r="G18" s="1">
        <v>0.002559912</v>
      </c>
      <c r="H18" s="1">
        <v>0.030582566</v>
      </c>
      <c r="I18" s="1">
        <v>0.0049366311851666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13</v>
      </c>
      <c r="B19" s="1">
        <v>7.8963354E-4</v>
      </c>
      <c r="C19" s="3">
        <v>0.00793954899147856</v>
      </c>
      <c r="D19" s="1">
        <v>8.26395261328599E-4</v>
      </c>
      <c r="E19" s="3">
        <v>0.015619773</v>
      </c>
      <c r="F19" s="1">
        <v>9.3684848415355E-4</v>
      </c>
      <c r="G19" s="3">
        <v>0.0025269408</v>
      </c>
      <c r="H19" s="1">
        <v>0.03013013</v>
      </c>
      <c r="I19" s="3">
        <v>0.00455500327820994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16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9</v>
      </c>
      <c r="B22" s="1">
        <v>0.0011065925064612</v>
      </c>
      <c r="C22" s="3">
        <v>0.0218671974448201</v>
      </c>
      <c r="D22" s="3">
        <v>0.00218509208761179</v>
      </c>
      <c r="E22" s="3">
        <v>0.0276202469566887</v>
      </c>
      <c r="F22" s="3">
        <v>0.00587464160498968</v>
      </c>
      <c r="G22" s="3">
        <v>0.00572890763352902</v>
      </c>
      <c r="H22" s="1">
        <v>0.0332469209262244</v>
      </c>
      <c r="I22" s="3">
        <v>0.0139687628975604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11</v>
      </c>
      <c r="B23" s="3">
        <v>0.0010824465</v>
      </c>
      <c r="C23" s="1">
        <v>0.026529308</v>
      </c>
      <c r="D23" s="1">
        <v>0.0026605616</v>
      </c>
      <c r="E23" s="1">
        <v>0.028673438</v>
      </c>
      <c r="F23" s="1">
        <v>0.007342238</v>
      </c>
      <c r="G23" s="1">
        <v>0.0073914365</v>
      </c>
      <c r="H23" s="1">
        <v>0.032464888</v>
      </c>
      <c r="I23" s="1">
        <v>0.0355072934281937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12</v>
      </c>
      <c r="B24" s="1">
        <v>0.0010927166</v>
      </c>
      <c r="C24" s="1">
        <v>0.027217496</v>
      </c>
      <c r="D24" s="1">
        <v>0.0030116788</v>
      </c>
      <c r="E24" s="1">
        <v>0.028507475</v>
      </c>
      <c r="F24" s="1">
        <v>0.007457474</v>
      </c>
      <c r="G24" s="1">
        <v>0.00781266155551971</v>
      </c>
      <c r="H24" s="1">
        <v>0.03230283</v>
      </c>
      <c r="I24" s="1">
        <v>0.0341686480782612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13</v>
      </c>
      <c r="B25" s="1">
        <v>0.0011213862</v>
      </c>
      <c r="C25" s="1">
        <v>0.02825236</v>
      </c>
      <c r="D25" s="1">
        <v>0.0027994334</v>
      </c>
      <c r="E25" s="1">
        <v>0.02856448</v>
      </c>
      <c r="F25" s="1">
        <v>0.0072742766</v>
      </c>
      <c r="G25" s="1">
        <v>0.007333227</v>
      </c>
      <c r="H25" s="3">
        <v>0.032014146</v>
      </c>
      <c r="I25" s="1">
        <v>0.0344632602500091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17</v>
      </c>
      <c r="B27" s="1" t="s">
        <v>18</v>
      </c>
      <c r="C27" s="1" t="s">
        <v>19</v>
      </c>
      <c r="D27" s="1" t="s">
        <v>20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21</v>
      </c>
      <c r="B28" s="1">
        <v>0.0011481808808552</v>
      </c>
      <c r="C28" s="1">
        <v>0.00105385169902683</v>
      </c>
      <c r="D28" s="3">
        <v>0.0010205441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22</v>
      </c>
      <c r="B29" s="1">
        <v>7.78105408716661E-4</v>
      </c>
      <c r="C29" s="1">
        <v>8.68240544012707E-4</v>
      </c>
      <c r="D29" s="3">
        <v>7.458255E-4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23</v>
      </c>
      <c r="B31" s="1" t="s">
        <v>24</v>
      </c>
      <c r="D31" s="1" t="s">
        <v>25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" t="s">
        <v>26</v>
      </c>
      <c r="C32" s="1" t="s">
        <v>27</v>
      </c>
      <c r="D32" s="1" t="s">
        <v>26</v>
      </c>
      <c r="E32" s="1" t="s">
        <v>27</v>
      </c>
      <c r="F32" s="1" t="s">
        <v>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21</v>
      </c>
      <c r="B33" s="1">
        <v>0.00114650595917414</v>
      </c>
      <c r="C33" s="1">
        <v>0.0012064088351826</v>
      </c>
      <c r="D33" s="1">
        <v>0.00111017042049439</v>
      </c>
      <c r="E33" s="1">
        <v>0.00111878453177536</v>
      </c>
      <c r="F33" s="3">
        <v>0.0010205441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22</v>
      </c>
      <c r="B34" s="1">
        <v>8.5473927291156E-4</v>
      </c>
      <c r="C34" s="1">
        <v>8.22123319366381E-4</v>
      </c>
      <c r="D34" s="1">
        <v>7.68631961555986E-4</v>
      </c>
      <c r="E34" s="1">
        <v>8.81953945496201E-4</v>
      </c>
      <c r="F34" s="3">
        <v>7.458255E-4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29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30</v>
      </c>
      <c r="B38" s="1" t="s">
        <v>31</v>
      </c>
      <c r="C38" s="1" t="s">
        <v>32</v>
      </c>
      <c r="D38" s="1" t="s">
        <v>32</v>
      </c>
      <c r="E38" s="1" t="s">
        <v>31</v>
      </c>
      <c r="F38" s="1" t="s">
        <v>33</v>
      </c>
      <c r="G38" s="1" t="s">
        <v>31</v>
      </c>
      <c r="H38" s="1" t="s">
        <v>31</v>
      </c>
      <c r="I38" s="1" t="s">
        <v>34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35</v>
      </c>
      <c r="B39" s="1" t="s">
        <v>31</v>
      </c>
      <c r="C39" s="1" t="s">
        <v>33</v>
      </c>
      <c r="D39" s="1" t="s">
        <v>32</v>
      </c>
      <c r="E39" s="1" t="s">
        <v>31</v>
      </c>
      <c r="F39" s="1" t="s">
        <v>32</v>
      </c>
      <c r="G39" s="1" t="s">
        <v>31</v>
      </c>
      <c r="H39" s="1" t="s">
        <v>31</v>
      </c>
      <c r="I39" s="1" t="s">
        <v>33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36</v>
      </c>
      <c r="B40" s="1" t="s">
        <v>31</v>
      </c>
      <c r="C40" s="1" t="s">
        <v>31</v>
      </c>
      <c r="D40" s="1" t="s">
        <v>33</v>
      </c>
      <c r="E40" s="1" t="s">
        <v>31</v>
      </c>
      <c r="F40" s="1" t="s">
        <v>31</v>
      </c>
      <c r="G40" s="1" t="s">
        <v>31</v>
      </c>
      <c r="H40" s="1" t="s">
        <v>31</v>
      </c>
      <c r="I40" s="1" t="s">
        <v>33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37</v>
      </c>
      <c r="B41" s="1" t="s">
        <v>31</v>
      </c>
      <c r="C41" s="1" t="s">
        <v>31</v>
      </c>
      <c r="D41" s="1" t="s">
        <v>31</v>
      </c>
      <c r="E41" s="1" t="s">
        <v>31</v>
      </c>
      <c r="F41" s="1" t="s">
        <v>31</v>
      </c>
      <c r="G41" s="1" t="s">
        <v>31</v>
      </c>
      <c r="H41" s="1" t="s">
        <v>31</v>
      </c>
      <c r="I41" s="1" t="s">
        <v>33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38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30</v>
      </c>
      <c r="B44" s="1" t="s">
        <v>31</v>
      </c>
      <c r="C44" s="1" t="s">
        <v>31</v>
      </c>
      <c r="D44" s="1" t="s">
        <v>32</v>
      </c>
      <c r="E44" s="1" t="s">
        <v>31</v>
      </c>
      <c r="F44" s="1" t="s">
        <v>34</v>
      </c>
      <c r="G44" s="1" t="s">
        <v>33</v>
      </c>
      <c r="H44" s="1" t="s">
        <v>31</v>
      </c>
      <c r="I44" s="1" t="s">
        <v>31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35</v>
      </c>
      <c r="B45" s="1" t="s">
        <v>31</v>
      </c>
      <c r="C45" s="1" t="s">
        <v>31</v>
      </c>
      <c r="D45" s="1" t="s">
        <v>32</v>
      </c>
      <c r="E45" s="1" t="s">
        <v>31</v>
      </c>
      <c r="F45" s="1" t="s">
        <v>33</v>
      </c>
      <c r="G45" s="1" t="s">
        <v>34</v>
      </c>
      <c r="H45" s="1" t="s">
        <v>31</v>
      </c>
      <c r="I45" s="1" t="s">
        <v>34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36</v>
      </c>
      <c r="B46" s="1" t="s">
        <v>31</v>
      </c>
      <c r="C46" s="1" t="s">
        <v>31</v>
      </c>
      <c r="D46" s="1" t="s">
        <v>31</v>
      </c>
      <c r="E46" s="1" t="s">
        <v>31</v>
      </c>
      <c r="F46" s="1" t="s">
        <v>31</v>
      </c>
      <c r="G46" s="1" t="s">
        <v>31</v>
      </c>
      <c r="H46" s="1" t="s">
        <v>31</v>
      </c>
      <c r="I46" s="1" t="s">
        <v>34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37</v>
      </c>
      <c r="B47" s="1" t="s">
        <v>31</v>
      </c>
      <c r="C47" s="1" t="s">
        <v>31</v>
      </c>
      <c r="D47" s="1" t="s">
        <v>31</v>
      </c>
      <c r="E47" s="1" t="s">
        <v>31</v>
      </c>
      <c r="F47" s="1" t="s">
        <v>31</v>
      </c>
      <c r="G47" s="1" t="s">
        <v>31</v>
      </c>
      <c r="H47" s="1" t="s">
        <v>31</v>
      </c>
      <c r="I47" s="1" t="s">
        <v>33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">
    <mergeCell ref="B31:C31"/>
    <mergeCell ref="D31:E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>
      <c r="A2" s="5" t="s">
        <v>9</v>
      </c>
      <c r="B2" s="5">
        <v>8.7879999616424E-4</v>
      </c>
      <c r="C2" s="5">
        <v>0.0104220693832367</v>
      </c>
      <c r="D2" s="5">
        <v>0.00102185473155814</v>
      </c>
      <c r="E2" s="5">
        <v>0.0219998766368144</v>
      </c>
      <c r="F2" s="5">
        <v>7.66891143216027E-4</v>
      </c>
      <c r="G2" s="5">
        <v>0.00259439673647785</v>
      </c>
      <c r="H2" s="5">
        <v>0.0289256539120985</v>
      </c>
      <c r="I2" s="5">
        <v>0.00576513096302084</v>
      </c>
    </row>
    <row r="3">
      <c r="A3" s="5" t="s">
        <v>10</v>
      </c>
      <c r="B3" s="5">
        <v>0.0014319238</v>
      </c>
      <c r="C3" s="5">
        <v>0.010096359</v>
      </c>
      <c r="D3" s="5">
        <v>0.0015640059</v>
      </c>
      <c r="E3" s="5">
        <v>0.022586567</v>
      </c>
      <c r="F3" s="5">
        <v>3.0553067E-4</v>
      </c>
      <c r="G3" s="6">
        <v>0.0024407324</v>
      </c>
      <c r="H3" s="5">
        <v>0.0307599</v>
      </c>
      <c r="I3" s="5">
        <v>0.005756991</v>
      </c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</row>
    <row r="4">
      <c r="A4" s="5" t="s">
        <v>11</v>
      </c>
      <c r="B4" s="5">
        <v>7.9574913E-4</v>
      </c>
      <c r="C4" s="5">
        <v>0.00922727608972108</v>
      </c>
      <c r="D4" s="5">
        <v>8.96925999846055E-4</v>
      </c>
      <c r="E4" s="5">
        <v>0.0214093594336147</v>
      </c>
      <c r="F4" s="5">
        <v>3.24665017382321E-4</v>
      </c>
      <c r="G4" s="5">
        <v>0.00250191495909092</v>
      </c>
      <c r="H4" s="5">
        <v>0.02950538</v>
      </c>
      <c r="I4" s="7">
        <v>0.00565129776146982</v>
      </c>
      <c r="J4" s="8" t="s">
        <v>9</v>
      </c>
      <c r="K4" s="9">
        <f>(B2-B5)/B2</f>
        <v>0.1513137196</v>
      </c>
      <c r="L4" s="9">
        <f t="shared" ref="L4:Q4" si="1">(C2-C6)/C2</f>
        <v>0.1837162426</v>
      </c>
      <c r="M4" s="9">
        <f t="shared" si="1"/>
        <v>0.1599823496</v>
      </c>
      <c r="N4" s="9">
        <f t="shared" si="1"/>
        <v>0.2109929848</v>
      </c>
      <c r="O4" s="9">
        <f t="shared" si="1"/>
        <v>0.6136294369</v>
      </c>
      <c r="P4" s="9">
        <f t="shared" si="1"/>
        <v>0.04892996306</v>
      </c>
      <c r="Q4" s="9">
        <f t="shared" si="1"/>
        <v>0.007903292793</v>
      </c>
      <c r="R4" s="9">
        <f>(I2-I4)/I2</f>
        <v>0.0197451198</v>
      </c>
    </row>
    <row r="5">
      <c r="A5" s="5" t="s">
        <v>12</v>
      </c>
      <c r="B5" s="7">
        <v>7.458255E-4</v>
      </c>
      <c r="C5" s="5">
        <v>0.00890089982616777</v>
      </c>
      <c r="D5" s="5">
        <v>9.31577909774723E-4</v>
      </c>
      <c r="E5" s="5">
        <v>0.019149533</v>
      </c>
      <c r="F5" s="5">
        <v>3.16734254832107E-4</v>
      </c>
      <c r="G5" s="5">
        <v>0.00253526134944612</v>
      </c>
      <c r="H5" s="5">
        <v>0.029516105</v>
      </c>
      <c r="I5" s="5">
        <v>0.0056574927</v>
      </c>
      <c r="J5" s="8" t="s">
        <v>10</v>
      </c>
      <c r="K5" s="9">
        <v>0.4791444209531261</v>
      </c>
      <c r="L5" s="9">
        <v>0.15738277967026926</v>
      </c>
      <c r="M5" s="9">
        <v>0.45116830398294466</v>
      </c>
      <c r="N5" s="9">
        <v>0.23148759171767888</v>
      </c>
      <c r="O5" s="9">
        <v>0.030198301016166534</v>
      </c>
      <c r="P5" s="9">
        <v>-0.010947779445219087</v>
      </c>
      <c r="Q5" s="9">
        <v>0.06706309188261338</v>
      </c>
      <c r="R5" s="9">
        <v>0.018359111301403882</v>
      </c>
    </row>
    <row r="6">
      <c r="A6" s="5" t="s">
        <v>13</v>
      </c>
      <c r="B6" s="5">
        <v>8.1250904E-4</v>
      </c>
      <c r="C6" s="7">
        <v>0.00850736595603106</v>
      </c>
      <c r="D6" s="7">
        <v>8.58376010677681E-4</v>
      </c>
      <c r="E6" s="7">
        <v>0.017358057</v>
      </c>
      <c r="F6" s="7">
        <v>2.96304162857669E-4</v>
      </c>
      <c r="G6" s="5">
        <v>0.002467453</v>
      </c>
      <c r="H6" s="7">
        <v>0.028697046</v>
      </c>
      <c r="I6" s="5">
        <v>0.00568256376427616</v>
      </c>
    </row>
    <row r="8">
      <c r="A8" s="5" t="s">
        <v>15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</row>
    <row r="9">
      <c r="A9" s="5" t="s">
        <v>9</v>
      </c>
      <c r="B9" s="6">
        <v>7.69913388836064E-4</v>
      </c>
      <c r="C9" s="5">
        <v>0.00878470338314696</v>
      </c>
      <c r="D9" s="6">
        <v>8.10630634431664E-4</v>
      </c>
      <c r="E9" s="5">
        <v>0.0169839974625727</v>
      </c>
      <c r="F9" s="6">
        <v>2.47754906247352E-4</v>
      </c>
      <c r="G9" s="5">
        <v>0.00262701879877377</v>
      </c>
      <c r="H9" s="5">
        <v>0.0305108682090634</v>
      </c>
      <c r="I9" s="5">
        <v>0.00516452655059343</v>
      </c>
    </row>
    <row r="10">
      <c r="A10" s="5" t="s">
        <v>10</v>
      </c>
      <c r="B10" s="5">
        <v>0.0014067768</v>
      </c>
      <c r="C10" s="5">
        <v>0.01017368</v>
      </c>
      <c r="D10" s="5">
        <v>0.0015773299</v>
      </c>
      <c r="E10" s="5">
        <v>0.022499515</v>
      </c>
      <c r="F10" s="5">
        <v>2.9936174E-4</v>
      </c>
      <c r="G10" s="5">
        <v>0.002534215</v>
      </c>
      <c r="H10" s="5">
        <v>0.03210196</v>
      </c>
      <c r="I10" s="5">
        <v>0.005801749</v>
      </c>
      <c r="K10" s="5" t="s">
        <v>1</v>
      </c>
      <c r="L10" s="5" t="s">
        <v>2</v>
      </c>
      <c r="M10" s="5" t="s">
        <v>3</v>
      </c>
      <c r="N10" s="5" t="s">
        <v>4</v>
      </c>
      <c r="O10" s="5" t="s">
        <v>5</v>
      </c>
      <c r="P10" s="5" t="s">
        <v>6</v>
      </c>
      <c r="Q10" s="5" t="s">
        <v>7</v>
      </c>
      <c r="R10" s="5" t="s">
        <v>8</v>
      </c>
    </row>
    <row r="11">
      <c r="A11" s="5" t="s">
        <v>11</v>
      </c>
      <c r="B11" s="5">
        <v>8.1074995E-4</v>
      </c>
      <c r="C11" s="5">
        <v>0.00852008711597207</v>
      </c>
      <c r="D11" s="5">
        <v>8.19837036787693E-4</v>
      </c>
      <c r="E11" s="5">
        <v>0.019150968894221</v>
      </c>
      <c r="F11" s="5">
        <v>0.00135331832998545</v>
      </c>
      <c r="G11" s="5">
        <v>0.00255863042747478</v>
      </c>
      <c r="H11" s="7">
        <v>0.029613791</v>
      </c>
      <c r="I11" s="5">
        <v>0.00494357551535306</v>
      </c>
      <c r="J11" s="8" t="s">
        <v>9</v>
      </c>
      <c r="K11" s="9">
        <f t="shared" ref="K11:L11" si="2">(B9-B13)/B9</f>
        <v>-0.02561346698</v>
      </c>
      <c r="L11" s="9">
        <f t="shared" si="2"/>
        <v>0.09620750466</v>
      </c>
      <c r="M11" s="9">
        <f>(D9-D11)/D9</f>
        <v>-0.01135708665</v>
      </c>
      <c r="N11" s="9">
        <f>(E9-E13)/E9</f>
        <v>0.08032410895</v>
      </c>
      <c r="O11" s="9">
        <f>(F9-F12)/F9</f>
        <v>-0.5548535927</v>
      </c>
      <c r="P11" s="9">
        <f>(G9-G13)/G9</f>
        <v>0.03809565383</v>
      </c>
      <c r="Q11" s="9">
        <f>(H9-H11)/H9</f>
        <v>0.0294018906</v>
      </c>
      <c r="R11" s="9">
        <f>(I9-I13)/I9</f>
        <v>0.1180211325</v>
      </c>
    </row>
    <row r="12">
      <c r="A12" s="5" t="s">
        <v>12</v>
      </c>
      <c r="B12" s="5">
        <v>8.6676615E-4</v>
      </c>
      <c r="C12" s="5">
        <v>0.008671223</v>
      </c>
      <c r="D12" s="5">
        <v>0.00117065457271506</v>
      </c>
      <c r="E12" s="5">
        <v>0.017382668</v>
      </c>
      <c r="F12" s="5">
        <v>3.85222606089767E-4</v>
      </c>
      <c r="G12" s="5">
        <v>0.002559912</v>
      </c>
      <c r="H12" s="5">
        <v>0.030582566</v>
      </c>
      <c r="I12" s="5">
        <v>0.0049366311851666</v>
      </c>
      <c r="J12" s="8" t="s">
        <v>10</v>
      </c>
      <c r="K12" s="9">
        <v>0.4386930890529329</v>
      </c>
      <c r="L12" s="9">
        <v>0.2195991036204637</v>
      </c>
      <c r="M12" s="9">
        <v>0.4802374336607117</v>
      </c>
      <c r="N12" s="9">
        <v>0.30577290221589226</v>
      </c>
      <c r="O12" s="9">
        <v>-0.2868130913782334</v>
      </c>
      <c r="P12" s="9">
        <v>0.0028703957635796058</v>
      </c>
      <c r="Q12" s="9">
        <v>0.0775083203642394</v>
      </c>
      <c r="R12" s="9">
        <v>0.21489135806979248</v>
      </c>
    </row>
    <row r="13">
      <c r="A13" s="5" t="s">
        <v>13</v>
      </c>
      <c r="B13" s="5">
        <v>7.8963354E-4</v>
      </c>
      <c r="C13" s="7">
        <v>0.00793954899147856</v>
      </c>
      <c r="D13" s="5">
        <v>8.26395261328599E-4</v>
      </c>
      <c r="E13" s="7">
        <v>0.015619773</v>
      </c>
      <c r="F13" s="5">
        <v>9.3684848415355E-4</v>
      </c>
      <c r="G13" s="7">
        <v>0.0025269408</v>
      </c>
      <c r="H13" s="5">
        <v>0.03013013</v>
      </c>
      <c r="I13" s="7">
        <v>0.00455500327820994</v>
      </c>
    </row>
    <row r="15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</row>
    <row r="16">
      <c r="A16" s="5" t="s">
        <v>9</v>
      </c>
      <c r="B16" s="5">
        <v>8.7879999616424E-4</v>
      </c>
      <c r="C16" s="5">
        <v>0.0104220693832367</v>
      </c>
      <c r="D16" s="5">
        <v>0.00102185473155814</v>
      </c>
      <c r="E16" s="5">
        <v>0.0219998766368144</v>
      </c>
      <c r="F16" s="5">
        <v>7.66891143216027E-4</v>
      </c>
      <c r="G16" s="5">
        <v>0.00259439673647785</v>
      </c>
      <c r="H16" s="5">
        <v>0.0289256539120985</v>
      </c>
      <c r="I16" s="5">
        <v>0.00576513096302084</v>
      </c>
    </row>
    <row r="17">
      <c r="A17" s="5" t="s">
        <v>10</v>
      </c>
      <c r="B17" s="5">
        <v>0.0014319238</v>
      </c>
      <c r="C17" s="5">
        <v>0.010096359</v>
      </c>
      <c r="D17" s="5">
        <v>0.0015640059</v>
      </c>
      <c r="E17" s="5">
        <v>0.022586567</v>
      </c>
      <c r="F17" s="5">
        <v>3.0553067E-4</v>
      </c>
      <c r="G17" s="6">
        <v>0.0024407324</v>
      </c>
      <c r="H17" s="5">
        <v>0.0307599</v>
      </c>
      <c r="I17" s="5">
        <v>0.005756991</v>
      </c>
      <c r="K17" s="5" t="s">
        <v>1</v>
      </c>
      <c r="L17" s="5" t="s">
        <v>2</v>
      </c>
      <c r="M17" s="5" t="s">
        <v>3</v>
      </c>
      <c r="N17" s="5" t="s">
        <v>4</v>
      </c>
      <c r="O17" s="5" t="s">
        <v>5</v>
      </c>
      <c r="P17" s="5" t="s">
        <v>6</v>
      </c>
      <c r="Q17" s="5" t="s">
        <v>7</v>
      </c>
      <c r="R17" s="5" t="s">
        <v>8</v>
      </c>
    </row>
    <row r="18">
      <c r="A18" s="5" t="s">
        <v>11</v>
      </c>
      <c r="B18" s="5">
        <v>7.9574913E-4</v>
      </c>
      <c r="C18" s="5">
        <v>0.00922727608972108</v>
      </c>
      <c r="D18" s="5">
        <v>8.96925999846055E-4</v>
      </c>
      <c r="E18" s="5">
        <v>0.0214093594336147</v>
      </c>
      <c r="F18" s="5">
        <v>3.24665017382321E-4</v>
      </c>
      <c r="G18" s="5">
        <v>0.00250191495909092</v>
      </c>
      <c r="H18" s="5">
        <v>0.02950538</v>
      </c>
      <c r="I18" s="7">
        <v>0.00565129776146982</v>
      </c>
      <c r="K18" s="9">
        <f>(B17-B19)/B17</f>
        <v>0.479144421</v>
      </c>
      <c r="L18" s="9">
        <f t="shared" ref="L18:Q18" si="3">(C17-C20)/C17</f>
        <v>0.1573827797</v>
      </c>
      <c r="M18" s="9">
        <f t="shared" si="3"/>
        <v>0.451168304</v>
      </c>
      <c r="N18" s="9">
        <f t="shared" si="3"/>
        <v>0.2314875917</v>
      </c>
      <c r="O18" s="9">
        <f t="shared" si="3"/>
        <v>0.03019830102</v>
      </c>
      <c r="P18" s="9">
        <f t="shared" si="3"/>
        <v>-0.01094777945</v>
      </c>
      <c r="Q18" s="9">
        <f t="shared" si="3"/>
        <v>0.06706309188</v>
      </c>
      <c r="R18" s="9">
        <f>(I17-I18)/I17</f>
        <v>0.0183591113</v>
      </c>
    </row>
    <row r="19">
      <c r="A19" s="5" t="s">
        <v>12</v>
      </c>
      <c r="B19" s="7">
        <v>7.458255E-4</v>
      </c>
      <c r="C19" s="5">
        <v>0.00890089982616777</v>
      </c>
      <c r="D19" s="5">
        <v>9.31577909774723E-4</v>
      </c>
      <c r="E19" s="5">
        <v>0.019149533</v>
      </c>
      <c r="F19" s="5">
        <v>3.16734254832107E-4</v>
      </c>
      <c r="G19" s="5">
        <v>0.00253526134944612</v>
      </c>
      <c r="H19" s="5">
        <v>0.029516105</v>
      </c>
      <c r="I19" s="5">
        <v>0.0056574927</v>
      </c>
    </row>
    <row r="20">
      <c r="A20" s="5" t="s">
        <v>13</v>
      </c>
      <c r="B20" s="5">
        <v>8.1250904E-4</v>
      </c>
      <c r="C20" s="7">
        <v>0.00850736595603106</v>
      </c>
      <c r="D20" s="7">
        <v>8.58376010677681E-4</v>
      </c>
      <c r="E20" s="7">
        <v>0.017358057</v>
      </c>
      <c r="F20" s="7">
        <v>2.96304162857669E-4</v>
      </c>
      <c r="G20" s="5">
        <v>0.002467453</v>
      </c>
      <c r="H20" s="7">
        <v>0.028697046</v>
      </c>
      <c r="I20" s="5">
        <v>0.00568256376427616</v>
      </c>
    </row>
    <row r="22">
      <c r="A22" s="5" t="s">
        <v>15</v>
      </c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6</v>
      </c>
      <c r="H22" s="5" t="s">
        <v>7</v>
      </c>
      <c r="I22" s="5" t="s">
        <v>8</v>
      </c>
    </row>
    <row r="23">
      <c r="A23" s="5" t="s">
        <v>9</v>
      </c>
      <c r="B23" s="6">
        <v>7.69913388836064E-4</v>
      </c>
      <c r="C23" s="5">
        <v>0.00878470338314696</v>
      </c>
      <c r="D23" s="6">
        <v>8.10630634431664E-4</v>
      </c>
      <c r="E23" s="5">
        <v>0.0169839974625727</v>
      </c>
      <c r="F23" s="6">
        <v>2.47754906247352E-4</v>
      </c>
      <c r="G23" s="5">
        <v>0.00262701879877377</v>
      </c>
      <c r="H23" s="5">
        <v>0.0305108682090634</v>
      </c>
      <c r="I23" s="5">
        <v>0.00516452655059343</v>
      </c>
    </row>
    <row r="24">
      <c r="A24" s="5" t="s">
        <v>10</v>
      </c>
      <c r="B24" s="5">
        <v>0.0014067768</v>
      </c>
      <c r="C24" s="5">
        <v>0.01017368</v>
      </c>
      <c r="D24" s="5">
        <v>0.0015773299</v>
      </c>
      <c r="E24" s="5">
        <v>0.022499515</v>
      </c>
      <c r="F24" s="5">
        <v>2.9936174E-4</v>
      </c>
      <c r="G24" s="5">
        <v>0.002534215</v>
      </c>
      <c r="H24" s="5">
        <v>0.03210196</v>
      </c>
      <c r="I24" s="5">
        <v>0.005801749</v>
      </c>
      <c r="J24" s="5" t="s">
        <v>1</v>
      </c>
      <c r="K24" s="5" t="s">
        <v>2</v>
      </c>
      <c r="L24" s="5" t="s">
        <v>3</v>
      </c>
      <c r="M24" s="5" t="s">
        <v>4</v>
      </c>
      <c r="N24" s="5" t="s">
        <v>5</v>
      </c>
      <c r="O24" s="5" t="s">
        <v>6</v>
      </c>
      <c r="P24" s="5" t="s">
        <v>7</v>
      </c>
      <c r="Q24" s="5" t="s">
        <v>8</v>
      </c>
    </row>
    <row r="25">
      <c r="A25" s="5" t="s">
        <v>11</v>
      </c>
      <c r="B25" s="5">
        <v>8.1074995E-4</v>
      </c>
      <c r="C25" s="5">
        <v>0.00852008711597207</v>
      </c>
      <c r="D25" s="5">
        <v>8.19837036787693E-4</v>
      </c>
      <c r="E25" s="5">
        <v>0.019150968894221</v>
      </c>
      <c r="F25" s="5">
        <v>0.00135331832998545</v>
      </c>
      <c r="G25" s="5">
        <v>0.00255863042747478</v>
      </c>
      <c r="H25" s="7">
        <v>0.029613791</v>
      </c>
      <c r="I25" s="5">
        <v>0.00494357551535306</v>
      </c>
      <c r="J25" s="9">
        <f t="shared" ref="J25:K25" si="4">(B24-B27)/B24</f>
        <v>0.4386930891</v>
      </c>
      <c r="K25" s="9">
        <f t="shared" si="4"/>
        <v>0.2195991036</v>
      </c>
      <c r="L25" s="9">
        <f>(D24-D25)/D24</f>
        <v>0.4802374337</v>
      </c>
      <c r="M25" s="9">
        <f>(E24-E27)/E24</f>
        <v>0.3057729022</v>
      </c>
      <c r="N25" s="9">
        <f>(F24-F26)/F24</f>
        <v>-0.2868130914</v>
      </c>
      <c r="O25" s="9">
        <f>(G24-G27)/G24</f>
        <v>0.002870395764</v>
      </c>
      <c r="P25" s="9">
        <f>(H24-H25)/H24</f>
        <v>0.07750832036</v>
      </c>
      <c r="Q25" s="9">
        <f>(I24-I27)/I24</f>
        <v>0.2148913581</v>
      </c>
    </row>
    <row r="26">
      <c r="A26" s="5" t="s">
        <v>12</v>
      </c>
      <c r="B26" s="5">
        <v>8.6676615E-4</v>
      </c>
      <c r="C26" s="5">
        <v>0.008671223</v>
      </c>
      <c r="D26" s="5">
        <v>0.00117065457271506</v>
      </c>
      <c r="E26" s="5">
        <v>0.017382668</v>
      </c>
      <c r="F26" s="5">
        <v>3.85222606089767E-4</v>
      </c>
      <c r="G26" s="5">
        <v>0.002559912</v>
      </c>
      <c r="H26" s="5">
        <v>0.030582566</v>
      </c>
      <c r="I26" s="5">
        <v>0.0049366311851666</v>
      </c>
    </row>
    <row r="27">
      <c r="A27" s="5" t="s">
        <v>13</v>
      </c>
      <c r="B27" s="5">
        <v>7.8963354E-4</v>
      </c>
      <c r="C27" s="7">
        <v>0.00793954899147856</v>
      </c>
      <c r="D27" s="5">
        <v>8.26395261328599E-4</v>
      </c>
      <c r="E27" s="7">
        <v>0.015619773</v>
      </c>
      <c r="F27" s="5">
        <v>9.3684848415355E-4</v>
      </c>
      <c r="G27" s="7">
        <v>0.0025269408</v>
      </c>
      <c r="H27" s="5">
        <v>0.03013013</v>
      </c>
      <c r="I27" s="7">
        <v>0.00455500327820994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86"/>
    <col customWidth="1" min="3" max="4" width="22.0"/>
    <col customWidth="1" min="6" max="6" width="21.29"/>
    <col customWidth="1" min="9" max="9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1" t="s">
        <v>39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>
        <v>8.7879999616424E-4</v>
      </c>
      <c r="C3" s="1">
        <v>0.0104220693832367</v>
      </c>
      <c r="D3" s="1">
        <v>0.00102185473155814</v>
      </c>
      <c r="E3" s="1">
        <v>0.0219998766368144</v>
      </c>
      <c r="F3" s="1">
        <v>7.66891143216027E-4</v>
      </c>
      <c r="G3" s="1">
        <v>0.00259439673647785</v>
      </c>
      <c r="H3" s="3">
        <v>0.0289256539120985</v>
      </c>
      <c r="I3" s="1">
        <v>0.00576513096302084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>
        <v>0.0014319238</v>
      </c>
      <c r="C4" s="1">
        <v>0.010096359</v>
      </c>
      <c r="D4" s="1">
        <v>0.0015640059</v>
      </c>
      <c r="E4" s="1">
        <v>0.022586567</v>
      </c>
      <c r="F4" s="1">
        <v>3.0553067E-4</v>
      </c>
      <c r="G4" s="1">
        <v>0.0024407324</v>
      </c>
      <c r="H4" s="1">
        <v>0.0307599</v>
      </c>
      <c r="I4" s="1">
        <v>0.005756991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1">
        <v>8.49875280990045E-4</v>
      </c>
      <c r="C5" s="1">
        <v>0.00990331888035369</v>
      </c>
      <c r="D5" s="1">
        <v>9.59791311170153E-4</v>
      </c>
      <c r="E5" s="1">
        <v>0.0217275435010597</v>
      </c>
      <c r="F5" s="1">
        <v>3.05757994904076E-4</v>
      </c>
      <c r="G5" s="1">
        <v>0.002468936</v>
      </c>
      <c r="H5" s="1">
        <v>0.029203415</v>
      </c>
      <c r="I5" s="1">
        <v>0.00579772267369961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12</v>
      </c>
      <c r="B6" s="3">
        <v>8.4411254E-4</v>
      </c>
      <c r="C6" s="1">
        <v>0.008542938</v>
      </c>
      <c r="D6" s="1">
        <v>9.88040856612174E-4</v>
      </c>
      <c r="E6" s="1">
        <v>0.0214249287356125</v>
      </c>
      <c r="F6" s="1">
        <v>3.03627568926542E-4</v>
      </c>
      <c r="G6" s="1">
        <v>0.00244511087361497</v>
      </c>
      <c r="H6" s="1">
        <v>0.02963742</v>
      </c>
      <c r="I6" s="1">
        <v>0.00567814531012821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13</v>
      </c>
      <c r="B7" s="1">
        <v>8.4885396E-4</v>
      </c>
      <c r="C7" s="3">
        <v>0.008356355</v>
      </c>
      <c r="D7" s="3">
        <v>8.50581878235162E-4</v>
      </c>
      <c r="E7" s="3">
        <v>0.01643565</v>
      </c>
      <c r="F7" s="3">
        <v>2.91242278118879E-4</v>
      </c>
      <c r="G7" s="3">
        <v>0.00241886261517706</v>
      </c>
      <c r="H7" s="1">
        <v>0.029010555</v>
      </c>
      <c r="I7" s="3">
        <v>0.005481033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14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9</v>
      </c>
      <c r="B10" s="1">
        <v>0.00139086269770615</v>
      </c>
      <c r="C10" s="1">
        <v>0.026273951741213</v>
      </c>
      <c r="D10" s="1">
        <v>0.00298282979426619</v>
      </c>
      <c r="E10" s="1">
        <v>0.032914501498997</v>
      </c>
      <c r="F10" s="3">
        <v>0.00755287463863254</v>
      </c>
      <c r="G10" s="3">
        <v>0.00696299276824666</v>
      </c>
      <c r="H10" s="1">
        <v>0.0318834436090233</v>
      </c>
      <c r="I10" s="3">
        <v>0.0202989923235302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11</v>
      </c>
      <c r="B11" s="1">
        <v>0.00128983652444585</v>
      </c>
      <c r="C11" s="1">
        <v>0.026155414</v>
      </c>
      <c r="D11" s="1">
        <v>0.003222262</v>
      </c>
      <c r="E11" s="3">
        <v>0.02412436</v>
      </c>
      <c r="F11" s="1">
        <v>0.0082796095</v>
      </c>
      <c r="G11" s="1">
        <v>0.007461065</v>
      </c>
      <c r="H11" s="1">
        <v>0.030947493</v>
      </c>
      <c r="I11" s="1">
        <v>0.0330965148105707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1">
        <v>0.0010592892</v>
      </c>
      <c r="C12" s="3">
        <v>0.025670955</v>
      </c>
      <c r="D12" s="1">
        <v>0.00382935133094243</v>
      </c>
      <c r="E12" s="1">
        <v>0.025870552</v>
      </c>
      <c r="F12" s="1">
        <v>0.008512122</v>
      </c>
      <c r="G12" s="1">
        <v>0.007470241</v>
      </c>
      <c r="H12" s="1">
        <v>0.030912006</v>
      </c>
      <c r="I12" s="1">
        <v>0.0332664619744325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13</v>
      </c>
      <c r="B13" s="3">
        <v>0.0010405774</v>
      </c>
      <c r="C13" s="1">
        <v>0.026151672</v>
      </c>
      <c r="D13" s="3">
        <v>0.002881071</v>
      </c>
      <c r="E13" s="1">
        <v>0.0255672</v>
      </c>
      <c r="F13" s="1">
        <v>0.008258461</v>
      </c>
      <c r="G13" s="1">
        <v>0.0074954736</v>
      </c>
      <c r="H13" s="3">
        <v>0.030828843</v>
      </c>
      <c r="I13" s="1">
        <v>0.0335093420117187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15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9</v>
      </c>
      <c r="B16" s="3">
        <v>7.69913388836064E-4</v>
      </c>
      <c r="C16" s="1">
        <v>0.00878470338314696</v>
      </c>
      <c r="D16" s="3">
        <v>8.10630634431664E-4</v>
      </c>
      <c r="E16" s="3">
        <v>0.0169839974625727</v>
      </c>
      <c r="F16" s="1">
        <v>2.47754906247352E-4</v>
      </c>
      <c r="G16" s="1">
        <v>0.00262701879877377</v>
      </c>
      <c r="H16" s="1">
        <v>0.0305108682090634</v>
      </c>
      <c r="I16" s="1">
        <v>0.00516452655059343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10</v>
      </c>
      <c r="B17" s="1">
        <v>0.0014067768</v>
      </c>
      <c r="C17" s="1">
        <v>0.01017368</v>
      </c>
      <c r="D17" s="1">
        <v>0.0015773299</v>
      </c>
      <c r="E17" s="1">
        <v>0.022499515</v>
      </c>
      <c r="F17" s="1">
        <v>2.9936174E-4</v>
      </c>
      <c r="G17" s="3">
        <v>0.002534215</v>
      </c>
      <c r="H17" s="1">
        <v>0.03210196</v>
      </c>
      <c r="I17" s="1">
        <v>0.005801749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11</v>
      </c>
      <c r="B18" s="1">
        <v>7.7361136E-4</v>
      </c>
      <c r="C18" s="1">
        <v>0.00780279513086977</v>
      </c>
      <c r="D18" s="1">
        <v>8.24459746700724E-4</v>
      </c>
      <c r="E18" s="1">
        <v>0.017882898</v>
      </c>
      <c r="F18" s="1">
        <v>7.26305296077744E-4</v>
      </c>
      <c r="G18" s="1">
        <v>0.00275137500991262</v>
      </c>
      <c r="H18" s="3">
        <v>0.029728798</v>
      </c>
      <c r="I18" s="1">
        <v>0.00494313881233288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12</v>
      </c>
      <c r="B19" s="1">
        <v>8.499286E-4</v>
      </c>
      <c r="C19" s="1">
        <v>0.00881362540315287</v>
      </c>
      <c r="D19" s="1">
        <v>8.3365221824175E-4</v>
      </c>
      <c r="E19" s="1">
        <v>0.018281745</v>
      </c>
      <c r="F19" s="1">
        <v>4.84757603315553E-4</v>
      </c>
      <c r="G19" s="1">
        <v>0.0026120087</v>
      </c>
      <c r="H19" s="1">
        <v>0.030114654</v>
      </c>
      <c r="I19" s="1">
        <v>0.00496717485931837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13</v>
      </c>
      <c r="B20" s="1">
        <v>7.946367E-4</v>
      </c>
      <c r="C20" s="3">
        <v>0.007409058</v>
      </c>
      <c r="D20" s="1">
        <v>8.21090397437992E-4</v>
      </c>
      <c r="E20" s="1">
        <v>0.018100305</v>
      </c>
      <c r="F20" s="3">
        <v>2.42410581237317E-4</v>
      </c>
      <c r="G20" s="1">
        <v>0.00271543894939211</v>
      </c>
      <c r="H20" s="1">
        <v>0.030414963</v>
      </c>
      <c r="I20" s="3">
        <v>0.0048942233105469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9</v>
      </c>
      <c r="B23" s="1">
        <v>0.0011065925064612</v>
      </c>
      <c r="C23" s="3">
        <v>0.0218671974448201</v>
      </c>
      <c r="D23" s="3">
        <v>0.00218509208761179</v>
      </c>
      <c r="E23" s="1">
        <v>0.0276202469566887</v>
      </c>
      <c r="F23" s="3">
        <v>0.00587464160498968</v>
      </c>
      <c r="G23" s="3">
        <v>0.00572890763352902</v>
      </c>
      <c r="H23" s="1">
        <v>0.0332469209262244</v>
      </c>
      <c r="I23" s="3">
        <v>0.0139687628975604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11</v>
      </c>
      <c r="B24" s="1">
        <v>0.0011653494</v>
      </c>
      <c r="C24" s="1">
        <v>0.02686238</v>
      </c>
      <c r="D24" s="1">
        <v>0.002915974</v>
      </c>
      <c r="E24" s="3">
        <v>0.026214816</v>
      </c>
      <c r="F24" s="1">
        <v>0.0073087364</v>
      </c>
      <c r="G24" s="1">
        <v>0.007320777</v>
      </c>
      <c r="H24" s="1">
        <v>0.031910412</v>
      </c>
      <c r="I24" s="1">
        <v>0.03321593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12</v>
      </c>
      <c r="B25" s="1">
        <v>0.0011322664</v>
      </c>
      <c r="C25" s="1">
        <v>0.02776841</v>
      </c>
      <c r="D25" s="1">
        <v>0.0028840348</v>
      </c>
      <c r="E25" s="1">
        <v>0.027819818</v>
      </c>
      <c r="F25" s="1">
        <v>0.0073737027</v>
      </c>
      <c r="G25" s="1">
        <v>0.007337016</v>
      </c>
      <c r="H25" s="3">
        <v>0.031886954</v>
      </c>
      <c r="I25" s="1">
        <v>0.032898203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13</v>
      </c>
      <c r="B26" s="3">
        <v>0.0010980221</v>
      </c>
      <c r="C26" s="1">
        <v>0.02768264</v>
      </c>
      <c r="D26" s="1">
        <v>0.0028552776</v>
      </c>
      <c r="E26" s="1">
        <v>0.028768279</v>
      </c>
      <c r="F26" s="1">
        <v>0.007226237</v>
      </c>
      <c r="G26" s="1">
        <v>0.0073403674</v>
      </c>
      <c r="H26" s="1">
        <v>0.03226634</v>
      </c>
      <c r="I26" s="1">
        <v>0.0343339346502637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A2"/>
    <mergeCell ref="B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86"/>
    <col customWidth="1" min="3" max="4" width="22.0"/>
    <col customWidth="1" min="6" max="6" width="21.29"/>
    <col customWidth="1" min="9" max="9" width="21.71"/>
    <col customWidth="1" min="10" max="11" width="18.4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B2" s="8" t="s">
        <v>39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9</v>
      </c>
      <c r="B3" s="5">
        <v>8.7879999616424E-4</v>
      </c>
      <c r="C3" s="5">
        <v>0.0104220693832367</v>
      </c>
      <c r="D3" s="5">
        <v>0.00102185473155814</v>
      </c>
      <c r="E3" s="5">
        <v>0.0219998766368144</v>
      </c>
      <c r="F3" s="5">
        <v>7.66891143216027E-4</v>
      </c>
      <c r="G3" s="5">
        <v>0.00259439673647785</v>
      </c>
      <c r="H3" s="6">
        <v>0.0289256539120985</v>
      </c>
      <c r="I3" s="5">
        <v>0.00576513096302084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10</v>
      </c>
      <c r="B4" s="5">
        <v>0.0014319238</v>
      </c>
      <c r="C4" s="5">
        <v>0.010096359</v>
      </c>
      <c r="D4" s="5">
        <v>0.0015640059</v>
      </c>
      <c r="E4" s="5">
        <v>0.022586567</v>
      </c>
      <c r="F4" s="5">
        <v>3.0553067E-4</v>
      </c>
      <c r="G4" s="5">
        <v>0.0024407324</v>
      </c>
      <c r="H4" s="5">
        <v>0.0307599</v>
      </c>
      <c r="I4" s="5">
        <v>0.005756991</v>
      </c>
      <c r="J4" s="10"/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10"/>
      <c r="T4" s="10"/>
      <c r="U4" s="10"/>
      <c r="V4" s="10"/>
      <c r="W4" s="10"/>
      <c r="X4" s="10"/>
      <c r="Y4" s="10"/>
      <c r="Z4" s="10"/>
    </row>
    <row r="5">
      <c r="A5" s="5" t="s">
        <v>11</v>
      </c>
      <c r="B5" s="5">
        <v>8.49875280990045E-4</v>
      </c>
      <c r="C5" s="5">
        <v>0.00990331888035369</v>
      </c>
      <c r="D5" s="5">
        <v>9.59791311170153E-4</v>
      </c>
      <c r="E5" s="5">
        <v>0.0217275435010597</v>
      </c>
      <c r="F5" s="5">
        <v>3.05757994904076E-4</v>
      </c>
      <c r="G5" s="5">
        <v>0.002468936</v>
      </c>
      <c r="H5" s="5">
        <v>0.029203415</v>
      </c>
      <c r="I5" s="5">
        <v>0.00579772267369961</v>
      </c>
      <c r="J5" s="5" t="s">
        <v>9</v>
      </c>
      <c r="K5" s="10">
        <f>(B3-B6)/B3</f>
        <v>0.03947138862</v>
      </c>
      <c r="L5" s="10">
        <f t="shared" ref="L5:R5" si="1">(C3-C7)/C3</f>
        <v>0.1982057792</v>
      </c>
      <c r="M5" s="10">
        <f t="shared" si="1"/>
        <v>0.1676097864</v>
      </c>
      <c r="N5" s="10">
        <f t="shared" si="1"/>
        <v>0.2529208108</v>
      </c>
      <c r="O5" s="10">
        <f t="shared" si="1"/>
        <v>0.6202299626</v>
      </c>
      <c r="P5" s="10">
        <f t="shared" si="1"/>
        <v>0.06765893544</v>
      </c>
      <c r="Q5" s="10">
        <f t="shared" si="1"/>
        <v>-0.002935148438</v>
      </c>
      <c r="R5" s="10">
        <f t="shared" si="1"/>
        <v>0.04927866597</v>
      </c>
      <c r="S5" s="10"/>
      <c r="T5" s="10"/>
      <c r="U5" s="10"/>
      <c r="V5" s="10"/>
      <c r="W5" s="10"/>
      <c r="X5" s="10"/>
      <c r="Y5" s="10"/>
      <c r="Z5" s="10"/>
    </row>
    <row r="6">
      <c r="A6" s="5" t="s">
        <v>12</v>
      </c>
      <c r="B6" s="6">
        <v>8.4411254E-4</v>
      </c>
      <c r="C6" s="5">
        <v>0.008542938</v>
      </c>
      <c r="D6" s="5">
        <v>9.88040856612174E-4</v>
      </c>
      <c r="E6" s="5">
        <v>0.0214249287356125</v>
      </c>
      <c r="F6" s="5">
        <v>3.03627568926542E-4</v>
      </c>
      <c r="G6" s="5">
        <v>0.00244511087361497</v>
      </c>
      <c r="H6" s="5">
        <v>0.02963742</v>
      </c>
      <c r="I6" s="5">
        <v>0.00567814531012821</v>
      </c>
      <c r="J6" s="5" t="s">
        <v>10</v>
      </c>
      <c r="K6" s="10">
        <f>(B4-B6)/B4</f>
        <v>0.4105045674</v>
      </c>
      <c r="L6" s="10">
        <f t="shared" ref="L6:R6" si="2">(C4-C7)/C4</f>
        <v>0.1723397514</v>
      </c>
      <c r="M6" s="10">
        <f t="shared" si="2"/>
        <v>0.4561517458</v>
      </c>
      <c r="N6" s="10">
        <f t="shared" si="2"/>
        <v>0.2723263345</v>
      </c>
      <c r="O6" s="10">
        <f t="shared" si="2"/>
        <v>0.04676581857</v>
      </c>
      <c r="P6" s="10">
        <f t="shared" si="2"/>
        <v>0.008960336997</v>
      </c>
      <c r="Q6" s="10">
        <f t="shared" si="2"/>
        <v>0.05687095862</v>
      </c>
      <c r="R6" s="10">
        <f t="shared" si="2"/>
        <v>0.04793441574</v>
      </c>
      <c r="S6" s="10"/>
      <c r="T6" s="10"/>
      <c r="U6" s="10"/>
      <c r="V6" s="10"/>
      <c r="W6" s="10"/>
      <c r="X6" s="10"/>
      <c r="Y6" s="10"/>
      <c r="Z6" s="10"/>
    </row>
    <row r="7">
      <c r="A7" s="5" t="s">
        <v>13</v>
      </c>
      <c r="B7" s="5">
        <v>8.4885396E-4</v>
      </c>
      <c r="C7" s="6">
        <v>0.008356355</v>
      </c>
      <c r="D7" s="6">
        <v>8.50581878235162E-4</v>
      </c>
      <c r="E7" s="6">
        <v>0.01643565</v>
      </c>
      <c r="F7" s="6">
        <v>2.91242278118879E-4</v>
      </c>
      <c r="G7" s="6">
        <v>0.00241886261517706</v>
      </c>
      <c r="H7" s="5">
        <v>0.029010555</v>
      </c>
      <c r="I7" s="6">
        <v>0.005481033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5"/>
      <c r="C8" s="5"/>
      <c r="D8" s="5"/>
      <c r="E8" s="5"/>
      <c r="F8" s="5"/>
      <c r="G8" s="5"/>
      <c r="H8" s="5"/>
      <c r="I8" s="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14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9</v>
      </c>
      <c r="B10" s="5">
        <v>0.00139086269770615</v>
      </c>
      <c r="C10" s="5">
        <v>0.026273951741213</v>
      </c>
      <c r="D10" s="5">
        <v>0.00298282979426619</v>
      </c>
      <c r="E10" s="5">
        <v>0.032914501498997</v>
      </c>
      <c r="F10" s="6">
        <v>0.00755287463863254</v>
      </c>
      <c r="G10" s="6">
        <v>0.00696299276824666</v>
      </c>
      <c r="H10" s="5">
        <v>0.0318834436090233</v>
      </c>
      <c r="I10" s="6">
        <v>0.0202989923235302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11</v>
      </c>
      <c r="B11" s="5">
        <v>0.00128983652444585</v>
      </c>
      <c r="C11" s="5">
        <v>0.026155414</v>
      </c>
      <c r="D11" s="5">
        <v>0.003222262</v>
      </c>
      <c r="E11" s="6">
        <v>0.02412436</v>
      </c>
      <c r="F11" s="5">
        <v>0.0082796095</v>
      </c>
      <c r="G11" s="5">
        <v>0.007461065</v>
      </c>
      <c r="H11" s="5">
        <v>0.030947493</v>
      </c>
      <c r="I11" s="5">
        <v>0.0330965148105707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 t="s">
        <v>12</v>
      </c>
      <c r="B12" s="5">
        <v>0.0010592892</v>
      </c>
      <c r="C12" s="6">
        <v>0.025670955</v>
      </c>
      <c r="D12" s="5">
        <v>0.00382935133094243</v>
      </c>
      <c r="E12" s="5">
        <v>0.025870552</v>
      </c>
      <c r="F12" s="5">
        <v>0.008512122</v>
      </c>
      <c r="G12" s="5">
        <v>0.007470241</v>
      </c>
      <c r="H12" s="5">
        <v>0.030912006</v>
      </c>
      <c r="I12" s="5">
        <v>0.0332664619744325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 t="s">
        <v>13</v>
      </c>
      <c r="B13" s="6">
        <v>0.0010405774</v>
      </c>
      <c r="C13" s="5">
        <v>0.026151672</v>
      </c>
      <c r="D13" s="6">
        <v>0.002881071</v>
      </c>
      <c r="E13" s="5">
        <v>0.0255672</v>
      </c>
      <c r="F13" s="5">
        <v>0.008258461</v>
      </c>
      <c r="G13" s="5">
        <v>0.0074954736</v>
      </c>
      <c r="H13" s="6">
        <v>0.030828843</v>
      </c>
      <c r="I13" s="5">
        <v>0.0335093420117187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 t="s">
        <v>15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 t="s">
        <v>9</v>
      </c>
      <c r="B16" s="6">
        <v>7.69913388836064E-4</v>
      </c>
      <c r="C16" s="5">
        <v>0.00878470338314696</v>
      </c>
      <c r="D16" s="6">
        <v>8.10630634431664E-4</v>
      </c>
      <c r="E16" s="6">
        <v>0.0169839974625727</v>
      </c>
      <c r="F16" s="5">
        <v>2.47754906247352E-4</v>
      </c>
      <c r="G16" s="5">
        <v>0.00262701879877377</v>
      </c>
      <c r="H16" s="5">
        <v>0.0305108682090634</v>
      </c>
      <c r="I16" s="5">
        <v>0.00516452655059343</v>
      </c>
      <c r="J16" s="10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10"/>
      <c r="T16" s="10"/>
      <c r="U16" s="10"/>
      <c r="V16" s="10"/>
      <c r="W16" s="10"/>
      <c r="X16" s="10"/>
      <c r="Y16" s="10"/>
      <c r="Z16" s="10"/>
    </row>
    <row r="17">
      <c r="A17" s="5" t="s">
        <v>10</v>
      </c>
      <c r="B17" s="5">
        <v>0.0014067768</v>
      </c>
      <c r="C17" s="5">
        <v>0.01017368</v>
      </c>
      <c r="D17" s="5">
        <v>0.0015773299</v>
      </c>
      <c r="E17" s="5">
        <v>0.022499515</v>
      </c>
      <c r="F17" s="5">
        <v>2.9936174E-4</v>
      </c>
      <c r="G17" s="6">
        <v>0.002534215</v>
      </c>
      <c r="H17" s="5">
        <v>0.03210196</v>
      </c>
      <c r="I17" s="5">
        <v>0.005801749</v>
      </c>
      <c r="J17" s="5" t="s">
        <v>9</v>
      </c>
      <c r="K17" s="10">
        <f t="shared" ref="K17:K18" si="3">(B16-$B$18)/B16</f>
        <v>-0.004803100216</v>
      </c>
      <c r="L17" s="10">
        <f t="shared" ref="L17:L18" si="4">(C16-$C$20)/C16</f>
        <v>0.1565955415</v>
      </c>
      <c r="M17" s="10">
        <f t="shared" ref="M17:M18" si="5">(D16-$D$20)/D16</f>
        <v>-0.0129032417</v>
      </c>
      <c r="N17" s="10">
        <f t="shared" ref="N17:N18" si="6">(E16-$E$18)/E16</f>
        <v>-0.05292632311</v>
      </c>
      <c r="O17" s="10">
        <f t="shared" ref="O17:O18" si="7">(F16-$F$20)/F16</f>
        <v>0.02157101585</v>
      </c>
      <c r="P17" s="10">
        <f t="shared" ref="P17:P18" si="8">(G16-$G$17)/G16</f>
        <v>0.03532665956</v>
      </c>
      <c r="Q17" s="10">
        <f t="shared" ref="Q17:Q18" si="9">(H16-$H$18)/H16</f>
        <v>0.02563251244</v>
      </c>
      <c r="R17" s="10">
        <f t="shared" ref="R17:R18" si="10">(I16-$I$20)/I16</f>
        <v>0.05233843556</v>
      </c>
      <c r="S17" s="10"/>
      <c r="T17" s="10"/>
      <c r="U17" s="10"/>
      <c r="V17" s="10"/>
      <c r="W17" s="10"/>
      <c r="X17" s="10"/>
      <c r="Y17" s="10"/>
      <c r="Z17" s="10"/>
    </row>
    <row r="18">
      <c r="A18" s="5" t="s">
        <v>11</v>
      </c>
      <c r="B18" s="5">
        <v>7.7361136E-4</v>
      </c>
      <c r="C18" s="5">
        <v>0.00780279513086977</v>
      </c>
      <c r="D18" s="5">
        <v>8.24459746700724E-4</v>
      </c>
      <c r="E18" s="5">
        <v>0.017882898</v>
      </c>
      <c r="F18" s="5">
        <v>7.26305296077744E-4</v>
      </c>
      <c r="G18" s="5">
        <v>0.00275137500991262</v>
      </c>
      <c r="H18" s="6">
        <v>0.029728798</v>
      </c>
      <c r="I18" s="5">
        <v>0.00494313881233288</v>
      </c>
      <c r="J18" s="5" t="s">
        <v>10</v>
      </c>
      <c r="K18" s="10">
        <f t="shared" si="3"/>
        <v>0.4500823727</v>
      </c>
      <c r="L18" s="10">
        <f t="shared" si="4"/>
        <v>0.271742575</v>
      </c>
      <c r="M18" s="10">
        <f t="shared" si="5"/>
        <v>0.4794428246</v>
      </c>
      <c r="N18" s="10">
        <f t="shared" si="6"/>
        <v>0.2051874007</v>
      </c>
      <c r="O18" s="10">
        <f t="shared" si="7"/>
        <v>0.1902419419</v>
      </c>
      <c r="P18" s="10">
        <f t="shared" si="8"/>
        <v>0</v>
      </c>
      <c r="Q18" s="10">
        <f t="shared" si="9"/>
        <v>0.07392576653</v>
      </c>
      <c r="R18" s="10">
        <f t="shared" si="10"/>
        <v>0.1564227769</v>
      </c>
      <c r="S18" s="10"/>
      <c r="T18" s="10"/>
      <c r="U18" s="10"/>
      <c r="V18" s="10"/>
      <c r="W18" s="10"/>
      <c r="X18" s="10"/>
      <c r="Y18" s="10"/>
      <c r="Z18" s="10"/>
    </row>
    <row r="19">
      <c r="A19" s="5" t="s">
        <v>12</v>
      </c>
      <c r="B19" s="5">
        <v>8.499286E-4</v>
      </c>
      <c r="C19" s="5">
        <v>0.00881362540315287</v>
      </c>
      <c r="D19" s="5">
        <v>8.3365221824175E-4</v>
      </c>
      <c r="E19" s="5">
        <v>0.018281745</v>
      </c>
      <c r="F19" s="5">
        <v>4.84757603315553E-4</v>
      </c>
      <c r="G19" s="5">
        <v>0.0026120087</v>
      </c>
      <c r="H19" s="5">
        <v>0.030114654</v>
      </c>
      <c r="I19" s="5">
        <v>0.00496717485931837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 t="s">
        <v>13</v>
      </c>
      <c r="B20" s="5">
        <v>7.946367E-4</v>
      </c>
      <c r="C20" s="6">
        <v>0.007409058</v>
      </c>
      <c r="D20" s="5">
        <v>8.21090397437992E-4</v>
      </c>
      <c r="E20" s="5">
        <v>0.018100305</v>
      </c>
      <c r="F20" s="6">
        <v>2.42410581237317E-4</v>
      </c>
      <c r="G20" s="5">
        <v>0.00271543894939211</v>
      </c>
      <c r="H20" s="5">
        <v>0.030414963</v>
      </c>
      <c r="I20" s="6">
        <v>0.0048942233105469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5"/>
      <c r="C21" s="5"/>
      <c r="D21" s="5"/>
      <c r="E21" s="5"/>
      <c r="F21" s="5"/>
      <c r="G21" s="5"/>
      <c r="H21" s="5"/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 t="s">
        <v>16</v>
      </c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6</v>
      </c>
      <c r="H22" s="5" t="s">
        <v>7</v>
      </c>
      <c r="I22" s="5" t="s">
        <v>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" t="s">
        <v>9</v>
      </c>
      <c r="B23" s="5">
        <v>0.0011065925064612</v>
      </c>
      <c r="C23" s="6">
        <v>0.0218671974448201</v>
      </c>
      <c r="D23" s="6">
        <v>0.00218509208761179</v>
      </c>
      <c r="E23" s="5">
        <v>0.0276202469566887</v>
      </c>
      <c r="F23" s="6">
        <v>0.00587464160498968</v>
      </c>
      <c r="G23" s="6">
        <v>0.00572890763352902</v>
      </c>
      <c r="H23" s="5">
        <v>0.0332469209262244</v>
      </c>
      <c r="I23" s="6">
        <v>0.0139687628975604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 t="s">
        <v>11</v>
      </c>
      <c r="B24" s="5">
        <v>0.0011653494</v>
      </c>
      <c r="C24" s="5">
        <v>0.02686238</v>
      </c>
      <c r="D24" s="5">
        <v>0.002915974</v>
      </c>
      <c r="E24" s="6">
        <v>0.026214816</v>
      </c>
      <c r="F24" s="5">
        <v>0.0073087364</v>
      </c>
      <c r="G24" s="5">
        <v>0.007320777</v>
      </c>
      <c r="H24" s="5">
        <v>0.031910412</v>
      </c>
      <c r="I24" s="5">
        <v>0.03321593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 t="s">
        <v>12</v>
      </c>
      <c r="B25" s="5">
        <v>0.0011322664</v>
      </c>
      <c r="C25" s="5">
        <v>0.02776841</v>
      </c>
      <c r="D25" s="5">
        <v>0.0028840348</v>
      </c>
      <c r="E25" s="5">
        <v>0.027819818</v>
      </c>
      <c r="F25" s="5">
        <v>0.0073737027</v>
      </c>
      <c r="G25" s="5">
        <v>0.007337016</v>
      </c>
      <c r="H25" s="6">
        <v>0.031886954</v>
      </c>
      <c r="I25" s="5">
        <v>0.032898203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 t="s">
        <v>13</v>
      </c>
      <c r="B26" s="6">
        <v>0.0010980221</v>
      </c>
      <c r="C26" s="5">
        <v>0.02768264</v>
      </c>
      <c r="D26" s="5">
        <v>0.0028552776</v>
      </c>
      <c r="E26" s="5">
        <v>0.028768279</v>
      </c>
      <c r="F26" s="5">
        <v>0.007226237</v>
      </c>
      <c r="G26" s="5">
        <v>0.0073403674</v>
      </c>
      <c r="H26" s="5">
        <v>0.03226634</v>
      </c>
      <c r="I26" s="5">
        <v>0.0343339346502637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5"/>
      <c r="C27" s="5"/>
      <c r="D27" s="5"/>
      <c r="E27" s="5"/>
      <c r="F27" s="5"/>
      <c r="G27" s="5"/>
      <c r="H27" s="5"/>
      <c r="I27" s="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2">
    <mergeCell ref="A1:A2"/>
    <mergeCell ref="B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8" t="s">
        <v>40</v>
      </c>
      <c r="B1" s="8">
        <v>2001.0</v>
      </c>
      <c r="C1" s="8">
        <v>2002.0</v>
      </c>
      <c r="D1" s="8">
        <v>2003.0</v>
      </c>
      <c r="E1" s="8">
        <v>2004.0</v>
      </c>
      <c r="F1" s="8">
        <v>2005.0</v>
      </c>
      <c r="G1" s="8">
        <v>2006.0</v>
      </c>
      <c r="H1" s="8" t="s">
        <v>41</v>
      </c>
    </row>
    <row r="2">
      <c r="A2" s="8" t="s">
        <v>42</v>
      </c>
      <c r="B2" s="11">
        <v>0.1747</v>
      </c>
      <c r="C2" s="11">
        <v>0.16002</v>
      </c>
      <c r="D2" s="11">
        <v>0.18734</v>
      </c>
      <c r="E2" s="11">
        <v>0.14421</v>
      </c>
      <c r="F2" s="11">
        <v>0.13647</v>
      </c>
      <c r="G2" s="11">
        <v>0.14638</v>
      </c>
      <c r="H2" s="11">
        <v>0.15086</v>
      </c>
    </row>
    <row r="3">
      <c r="A3" s="8" t="s">
        <v>43</v>
      </c>
      <c r="B3" s="11">
        <v>0.18082</v>
      </c>
      <c r="C3" s="11">
        <v>0.17175</v>
      </c>
      <c r="D3" s="11">
        <v>0.17157</v>
      </c>
      <c r="E3" s="11">
        <v>0.12879</v>
      </c>
      <c r="F3" s="11">
        <v>0.13038</v>
      </c>
      <c r="G3" s="11">
        <v>0.14287</v>
      </c>
      <c r="H3" s="11">
        <v>0.15436</v>
      </c>
    </row>
    <row r="4">
      <c r="A4" s="8" t="s">
        <v>44</v>
      </c>
      <c r="B4" s="11">
        <v>0.18506</v>
      </c>
      <c r="C4" s="11">
        <v>0.16367</v>
      </c>
      <c r="D4" s="12">
        <v>0.15795</v>
      </c>
      <c r="E4" s="11">
        <v>0.12822</v>
      </c>
      <c r="F4" s="11">
        <v>0.13029</v>
      </c>
      <c r="G4" s="11">
        <v>0.13998</v>
      </c>
      <c r="H4" s="11">
        <v>0.15086</v>
      </c>
    </row>
    <row r="5">
      <c r="A5" s="8" t="s">
        <v>11</v>
      </c>
      <c r="B5" s="11">
        <v>0.12840574303156</v>
      </c>
      <c r="C5" s="11">
        <v>0.111144594703617</v>
      </c>
      <c r="D5" s="11">
        <v>0.180669712563274</v>
      </c>
      <c r="E5" s="11">
        <v>0.111339197060158</v>
      </c>
      <c r="F5" s="11">
        <v>0.0944006559389186</v>
      </c>
      <c r="G5" s="11">
        <v>0.0914562508884909</v>
      </c>
      <c r="H5" s="13">
        <f t="shared" ref="H5:H7" si="1">AVERAGE(B5:G5)</f>
        <v>0.119569359</v>
      </c>
    </row>
    <row r="6">
      <c r="A6" s="8" t="s">
        <v>12</v>
      </c>
      <c r="B6" s="12">
        <v>0.0904081730751013</v>
      </c>
      <c r="C6" s="12">
        <v>0.108133801064129</v>
      </c>
      <c r="D6" s="11">
        <v>0.17256192914091</v>
      </c>
      <c r="E6" s="12">
        <v>0.106124376807111</v>
      </c>
      <c r="F6" s="12">
        <v>0.0907660709659153</v>
      </c>
      <c r="G6" s="12">
        <v>0.0884012105772653</v>
      </c>
      <c r="H6" s="14">
        <f t="shared" si="1"/>
        <v>0.1093992603</v>
      </c>
    </row>
    <row r="7">
      <c r="A7" s="8" t="s">
        <v>13</v>
      </c>
      <c r="B7" s="11">
        <v>0.124796932463921</v>
      </c>
      <c r="C7" s="11">
        <v>0.109594745331003</v>
      </c>
      <c r="D7" s="11">
        <v>0.183509185753608</v>
      </c>
      <c r="E7" s="11">
        <v>0.11301946957078</v>
      </c>
      <c r="F7" s="11">
        <v>0.0946234905413229</v>
      </c>
      <c r="G7" s="11">
        <v>0.0904081730751013</v>
      </c>
      <c r="H7" s="13">
        <f t="shared" si="1"/>
        <v>0.1193253328</v>
      </c>
    </row>
    <row r="11">
      <c r="B11" s="8" t="s">
        <v>45</v>
      </c>
      <c r="C11" s="8">
        <v>2001.0</v>
      </c>
      <c r="D11" s="8">
        <v>2002.0</v>
      </c>
      <c r="E11" s="8">
        <v>2003.0</v>
      </c>
      <c r="F11" s="8">
        <v>2004.0</v>
      </c>
      <c r="G11" s="8">
        <v>2005.0</v>
      </c>
      <c r="H11" s="8">
        <v>2006.0</v>
      </c>
    </row>
    <row r="12">
      <c r="A12" s="8" t="s">
        <v>46</v>
      </c>
      <c r="B12" s="8">
        <v>8703.0</v>
      </c>
      <c r="C12" s="8">
        <v>1825.0</v>
      </c>
      <c r="D12" s="8">
        <v>2023.0</v>
      </c>
      <c r="E12" s="8">
        <v>2866.0</v>
      </c>
      <c r="F12" s="8">
        <v>2861.0</v>
      </c>
      <c r="G12" s="8">
        <v>2698.0</v>
      </c>
      <c r="H12" s="8">
        <v>2564.0</v>
      </c>
    </row>
    <row r="13">
      <c r="A13" s="8" t="s">
        <v>47</v>
      </c>
      <c r="B13" s="15">
        <f>AVERAGE(B17:F17)</f>
        <v>5079.436486</v>
      </c>
      <c r="C13" s="16">
        <v>6245.59726027397</v>
      </c>
      <c r="D13" s="16">
        <v>8414.30449826989</v>
      </c>
      <c r="E13" s="16">
        <v>10324.7323796231</v>
      </c>
      <c r="F13" s="16">
        <v>11499.6256553652</v>
      </c>
      <c r="G13" s="16">
        <v>12528.0578206078</v>
      </c>
      <c r="H13" s="16">
        <v>12198.0670826833</v>
      </c>
    </row>
    <row r="16">
      <c r="B16" s="8">
        <v>1996.0</v>
      </c>
      <c r="C16" s="8">
        <v>1997.0</v>
      </c>
      <c r="D16" s="8">
        <v>1998.0</v>
      </c>
      <c r="E16" s="8">
        <v>1999.0</v>
      </c>
      <c r="F16" s="8">
        <v>2000.0</v>
      </c>
      <c r="G16" s="8">
        <v>2001.0</v>
      </c>
      <c r="H16" s="8">
        <v>2002.0</v>
      </c>
      <c r="I16" s="8">
        <v>2003.0</v>
      </c>
      <c r="J16" s="8">
        <v>2004.0</v>
      </c>
      <c r="K16" s="8">
        <v>2005.0</v>
      </c>
      <c r="L16" s="8">
        <v>2006.0</v>
      </c>
    </row>
    <row r="17">
      <c r="B17" s="8">
        <v>4123.19201995012</v>
      </c>
      <c r="C17" s="8">
        <v>4311.04281524926</v>
      </c>
      <c r="D17" s="8">
        <v>5095.5149484536</v>
      </c>
      <c r="E17" s="8">
        <v>6031.61948249619</v>
      </c>
      <c r="F17" s="8">
        <v>5835.81316348195</v>
      </c>
      <c r="G17" s="8">
        <v>6245.59726027397</v>
      </c>
      <c r="H17" s="8">
        <v>8414.30449826989</v>
      </c>
      <c r="I17" s="8">
        <v>10324.7323796231</v>
      </c>
      <c r="J17" s="8">
        <v>11499.6256553652</v>
      </c>
      <c r="K17" s="8">
        <v>12528.0578206078</v>
      </c>
      <c r="L17" s="8">
        <v>12198.0670826833</v>
      </c>
    </row>
    <row r="19">
      <c r="A19" s="8" t="s">
        <v>48</v>
      </c>
      <c r="B19" s="8" t="s">
        <v>45</v>
      </c>
      <c r="C19" s="8">
        <v>2001.0</v>
      </c>
      <c r="D19" s="8">
        <v>2002.0</v>
      </c>
      <c r="E19" s="8">
        <v>2003.0</v>
      </c>
      <c r="F19" s="8">
        <v>2004.0</v>
      </c>
      <c r="G19" s="8">
        <v>2005.0</v>
      </c>
      <c r="H19" s="8">
        <v>2006.0</v>
      </c>
    </row>
    <row r="20">
      <c r="A20" s="8" t="s">
        <v>47</v>
      </c>
      <c r="B20" s="9">
        <v>5079.436485926224</v>
      </c>
      <c r="C20" s="17">
        <v>6245.59726027397</v>
      </c>
      <c r="D20" s="17">
        <v>8414.30449826989</v>
      </c>
      <c r="E20" s="17">
        <v>10324.7323796231</v>
      </c>
      <c r="F20" s="17">
        <v>11499.6256553652</v>
      </c>
      <c r="G20" s="17">
        <v>12528.0578206078</v>
      </c>
      <c r="H20" s="17">
        <v>12198.0670826833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8" t="s">
        <v>40</v>
      </c>
      <c r="B1" s="8">
        <v>2001.0</v>
      </c>
      <c r="C1" s="8">
        <v>2002.0</v>
      </c>
      <c r="D1" s="8">
        <v>2003.0</v>
      </c>
      <c r="E1" s="8">
        <v>2004.0</v>
      </c>
      <c r="F1" s="8">
        <v>2005.0</v>
      </c>
      <c r="G1" s="8">
        <v>2006.0</v>
      </c>
      <c r="H1" s="8" t="s">
        <v>41</v>
      </c>
    </row>
    <row r="2">
      <c r="A2" s="8" t="s">
        <v>42</v>
      </c>
      <c r="B2" s="11">
        <v>0.1747</v>
      </c>
      <c r="C2" s="11">
        <v>0.16002</v>
      </c>
      <c r="D2" s="11">
        <v>0.18734</v>
      </c>
      <c r="E2" s="11">
        <v>0.14421</v>
      </c>
      <c r="F2" s="11">
        <v>0.13647</v>
      </c>
      <c r="G2" s="11">
        <v>0.14638</v>
      </c>
      <c r="H2" s="11">
        <v>0.15086</v>
      </c>
    </row>
    <row r="3">
      <c r="A3" s="8" t="s">
        <v>43</v>
      </c>
      <c r="B3" s="11">
        <v>0.18082</v>
      </c>
      <c r="C3" s="11">
        <v>0.17175</v>
      </c>
      <c r="D3" s="11">
        <v>0.17157</v>
      </c>
      <c r="E3" s="11">
        <v>0.12879</v>
      </c>
      <c r="F3" s="11">
        <v>0.13038</v>
      </c>
      <c r="G3" s="11">
        <v>0.14287</v>
      </c>
      <c r="H3" s="11">
        <v>0.15436</v>
      </c>
      <c r="J3" s="8">
        <v>2001.0</v>
      </c>
      <c r="K3" s="8">
        <v>2002.0</v>
      </c>
      <c r="L3" s="8">
        <v>2003.0</v>
      </c>
      <c r="M3" s="8">
        <v>2004.0</v>
      </c>
      <c r="N3" s="8">
        <v>2005.0</v>
      </c>
      <c r="O3" s="8">
        <v>2006.0</v>
      </c>
      <c r="P3" s="8" t="s">
        <v>41</v>
      </c>
    </row>
    <row r="4">
      <c r="A4" s="8" t="s">
        <v>44</v>
      </c>
      <c r="B4" s="11">
        <v>0.18506</v>
      </c>
      <c r="C4" s="11">
        <v>0.16367</v>
      </c>
      <c r="D4" s="12">
        <v>0.15795</v>
      </c>
      <c r="E4" s="11">
        <v>0.12822</v>
      </c>
      <c r="F4" s="11">
        <v>0.13029</v>
      </c>
      <c r="G4" s="11">
        <v>0.13998</v>
      </c>
      <c r="H4" s="11">
        <v>0.15086</v>
      </c>
      <c r="I4" s="8" t="s">
        <v>49</v>
      </c>
      <c r="J4" s="9">
        <f t="shared" ref="J4:P4" si="1">(B2-B6)/B$2</f>
        <v>0.4824947162</v>
      </c>
      <c r="K4" s="9">
        <f t="shared" si="1"/>
        <v>0.3242482123</v>
      </c>
      <c r="L4" s="9">
        <f t="shared" si="1"/>
        <v>0.078883692</v>
      </c>
      <c r="M4" s="9">
        <f t="shared" si="1"/>
        <v>0.264098351</v>
      </c>
      <c r="N4" s="9">
        <f t="shared" si="1"/>
        <v>0.3349009235</v>
      </c>
      <c r="O4" s="9">
        <f t="shared" si="1"/>
        <v>0.3960840922</v>
      </c>
      <c r="P4" s="9">
        <f t="shared" si="1"/>
        <v>0.2748292439</v>
      </c>
    </row>
    <row r="5">
      <c r="A5" s="8" t="s">
        <v>11</v>
      </c>
      <c r="B5" s="11">
        <v>0.12840574303156</v>
      </c>
      <c r="C5" s="11">
        <v>0.111144594703617</v>
      </c>
      <c r="D5" s="11">
        <v>0.180669712563274</v>
      </c>
      <c r="E5" s="11">
        <v>0.111339197060158</v>
      </c>
      <c r="F5" s="11">
        <v>0.0944006559389186</v>
      </c>
      <c r="G5" s="11">
        <v>0.0914562508884909</v>
      </c>
      <c r="H5" s="13">
        <f t="shared" ref="H5:H7" si="3">AVERAGE(B5:G5)</f>
        <v>0.119569359</v>
      </c>
      <c r="I5" s="8" t="s">
        <v>50</v>
      </c>
      <c r="J5" s="9">
        <f t="shared" ref="J5:P5" si="2">(B3-B6)/B3</f>
        <v>0.5000101036</v>
      </c>
      <c r="K5" s="9">
        <f t="shared" si="2"/>
        <v>0.3703999938</v>
      </c>
      <c r="L5" s="9">
        <f t="shared" si="2"/>
        <v>-0.005781483598</v>
      </c>
      <c r="M5" s="9">
        <f t="shared" si="2"/>
        <v>0.1759889991</v>
      </c>
      <c r="N5" s="9">
        <f t="shared" si="2"/>
        <v>0.3038343997</v>
      </c>
      <c r="O5" s="9">
        <f t="shared" si="2"/>
        <v>0.3812472137</v>
      </c>
      <c r="P5" s="9">
        <f t="shared" si="2"/>
        <v>0.2912719599</v>
      </c>
    </row>
    <row r="6">
      <c r="A6" s="8" t="s">
        <v>12</v>
      </c>
      <c r="B6" s="12">
        <v>0.0904081730751013</v>
      </c>
      <c r="C6" s="12">
        <v>0.108133801064129</v>
      </c>
      <c r="D6" s="11">
        <v>0.17256192914091</v>
      </c>
      <c r="E6" s="12">
        <v>0.106124376807111</v>
      </c>
      <c r="F6" s="12">
        <v>0.0907660709659153</v>
      </c>
      <c r="G6" s="12">
        <v>0.0884012105772653</v>
      </c>
      <c r="H6" s="14">
        <f t="shared" si="3"/>
        <v>0.1093992603</v>
      </c>
      <c r="I6" s="8" t="s">
        <v>51</v>
      </c>
      <c r="J6" s="9">
        <f t="shared" ref="J6:P6" si="4">(B4-B6)/B4</f>
        <v>0.5114656162</v>
      </c>
      <c r="K6" s="9">
        <f t="shared" si="4"/>
        <v>0.3393181337</v>
      </c>
      <c r="L6" s="9">
        <f t="shared" si="4"/>
        <v>-0.09250983945</v>
      </c>
      <c r="M6" s="9">
        <f t="shared" si="4"/>
        <v>0.1723258711</v>
      </c>
      <c r="N6" s="9">
        <f t="shared" si="4"/>
        <v>0.3033535117</v>
      </c>
      <c r="O6" s="9">
        <f t="shared" si="4"/>
        <v>0.3684725634</v>
      </c>
      <c r="P6" s="9">
        <f t="shared" si="4"/>
        <v>0.2748292439</v>
      </c>
    </row>
    <row r="7">
      <c r="A7" s="8" t="s">
        <v>13</v>
      </c>
      <c r="B7" s="11">
        <v>0.124796932463921</v>
      </c>
      <c r="C7" s="11">
        <v>0.109594745331003</v>
      </c>
      <c r="D7" s="11">
        <v>0.183509185753608</v>
      </c>
      <c r="E7" s="11">
        <v>0.11301946957078</v>
      </c>
      <c r="F7" s="11">
        <v>0.0946234905413229</v>
      </c>
      <c r="G7" s="11">
        <v>0.0904081730751013</v>
      </c>
      <c r="H7" s="13">
        <f t="shared" si="3"/>
        <v>0.1193253328</v>
      </c>
    </row>
  </sheetData>
  <drawing r:id="rId1"/>
</worksheet>
</file>